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6" rupBuild="9303"/>
  <workbookPr codeName="ThisWorkbook"/>
  <bookViews>
    <workbookView xWindow="0" yWindow="0" windowWidth="20490" windowHeight="7530" tabRatio="929" firstSheet="14" activeTab="21"/>
  </bookViews>
  <sheets>
    <sheet name="Table1A List of required stocks" sheetId="45" r:id="rId1"/>
    <sheet name="Table1B Planning of sampling " sheetId="84" r:id="rId2"/>
    <sheet name="Table1C Sampling intensity " sheetId="85" r:id="rId3"/>
    <sheet name="Table1D Recreational Fisheries" sheetId="55" r:id="rId4"/>
    <sheet name="Table1E Anadromous catadromous" sheetId="64" r:id="rId5"/>
    <sheet name="Table1F Incidental by catch" sheetId="65" r:id="rId6"/>
    <sheet name="Table1G List of research survey" sheetId="82" r:id="rId7"/>
    <sheet name="Table1H Research survey data" sheetId="83" r:id="rId8"/>
    <sheet name="Table2A Fishing activity variab" sheetId="100" r:id="rId9"/>
    <sheet name="Table3A  Pop segment fisheries" sheetId="101" r:id="rId10"/>
    <sheet name="Table3B Pop segments aquacultur" sheetId="98" r:id="rId11"/>
    <sheet name="Table3C Pop segments processin" sheetId="99" r:id="rId12"/>
    <sheet name="Table4A Sampling plan descripti" sheetId="86" r:id="rId13"/>
    <sheet name="Table4B Sampling frame descrip" sheetId="87" r:id="rId14"/>
    <sheet name="Table4C Data on the fisheries" sheetId="90" r:id="rId15"/>
    <sheet name="Table4D Landing locations" sheetId="91" r:id="rId16"/>
    <sheet name="Table5A Quality assurance frame" sheetId="89" r:id="rId17"/>
    <sheet name="Table5B Quality assurance frame" sheetId="96" r:id="rId18"/>
    <sheet name="Table6A_Data_availability" sheetId="70" r:id="rId19"/>
    <sheet name="Table7A_Planned Regional_coord" sheetId="61" r:id="rId20"/>
    <sheet name="Table7B_Follow up of Recommenda" sheetId="62" r:id="rId21"/>
    <sheet name="Table7C_Bi- and multilateral " sheetId="63" r:id="rId22"/>
  </sheets>
  <externalReferences>
    <externalReference r:id="rId23"/>
    <externalReference r:id="rId24"/>
    <externalReference r:id="rId25"/>
  </externalReferences>
  <definedNames>
    <definedName name="_xlnm._FilterDatabase" localSheetId="0" hidden="1">'Table1A List of required stocks'!$A$4:$M$4</definedName>
    <definedName name="_xlnm._FilterDatabase" localSheetId="2" hidden="1">'Table1C Sampling intensity '!$A$4:$Q$106</definedName>
    <definedName name="_xlnm._FilterDatabase" localSheetId="3" hidden="1">'Table1D Recreational Fisheries'!$A$4:$Y$30</definedName>
    <definedName name="_xlnm._FilterDatabase" localSheetId="8" hidden="1">'Table2A Fishing activity variab'!$A$4:$T$136</definedName>
    <definedName name="_xlnm._FilterDatabase" localSheetId="9" hidden="1">'Table3A  Pop segment fisheries'!$A$4:$R$2549</definedName>
    <definedName name="_xlnm._FilterDatabase" localSheetId="12" hidden="1">'Table4A Sampling plan descripti'!$A$5:$AC$25</definedName>
    <definedName name="_xlnm._FilterDatabase" localSheetId="14" hidden="1">'Table4C Data on the fisheries'!$A$4:$V$39</definedName>
    <definedName name="aa" localSheetId="1">#REF!</definedName>
    <definedName name="aa" localSheetId="2">#REF!</definedName>
    <definedName name="aa" localSheetId="8">#REF!</definedName>
    <definedName name="aa" localSheetId="9">#REF!</definedName>
    <definedName name="aa" localSheetId="10">#REF!</definedName>
    <definedName name="aa" localSheetId="11">#REF!</definedName>
    <definedName name="aa" localSheetId="12">#REF!</definedName>
    <definedName name="aa" localSheetId="13">#REF!</definedName>
    <definedName name="aa" localSheetId="14">#REF!</definedName>
    <definedName name="aa" localSheetId="15">#REF!</definedName>
    <definedName name="aa" localSheetId="16">#REF!</definedName>
    <definedName name="aa" localSheetId="17">#REF!</definedName>
    <definedName name="aa">#REF!</definedName>
    <definedName name="Edd" localSheetId="1">#REF!</definedName>
    <definedName name="Edd" localSheetId="2">#REF!</definedName>
    <definedName name="Edd" localSheetId="8">#REF!</definedName>
    <definedName name="Edd" localSheetId="9">#REF!</definedName>
    <definedName name="Edd" localSheetId="10">#REF!</definedName>
    <definedName name="Edd" localSheetId="11">#REF!</definedName>
    <definedName name="Edd" localSheetId="12">#REF!</definedName>
    <definedName name="Edd" localSheetId="13">#REF!</definedName>
    <definedName name="Edd" localSheetId="14">#REF!</definedName>
    <definedName name="Edd" localSheetId="15">#REF!</definedName>
    <definedName name="Edd" localSheetId="16">#REF!</definedName>
    <definedName name="Edd" localSheetId="17">#REF!</definedName>
    <definedName name="Edd">#REF!</definedName>
    <definedName name="Excel_BuiltIn_Print_Area_1_1" localSheetId="3">#REF!</definedName>
    <definedName name="Excel_BuiltIn_Print_Area_1_1" localSheetId="4">#REF!</definedName>
    <definedName name="Excel_BuiltIn_Print_Area_1_1" localSheetId="5">#REF!</definedName>
    <definedName name="Excel_BuiltIn_Print_Area_1_1" localSheetId="6">#REF!</definedName>
    <definedName name="Excel_BuiltIn_Print_Area_1_1" localSheetId="7">#REF!</definedName>
    <definedName name="Excel_BuiltIn_Print_Area_1_1" localSheetId="8">#REF!</definedName>
    <definedName name="Excel_BuiltIn_Print_Area_1_1" localSheetId="9">#REF!</definedName>
    <definedName name="Excel_BuiltIn_Print_Area_1_1" localSheetId="10">#REF!</definedName>
    <definedName name="Excel_BuiltIn_Print_Area_1_1" localSheetId="11">#REF!</definedName>
    <definedName name="Excel_BuiltIn_Print_Area_1_1" localSheetId="12">#REF!</definedName>
    <definedName name="Excel_BuiltIn_Print_Area_1_1" localSheetId="13">#REF!</definedName>
    <definedName name="Excel_BuiltIn_Print_Area_1_1" localSheetId="14">#REF!</definedName>
    <definedName name="Excel_BuiltIn_Print_Area_1_1" localSheetId="15">#REF!</definedName>
    <definedName name="Excel_BuiltIn_Print_Area_1_1" localSheetId="16">#REF!</definedName>
    <definedName name="Excel_BuiltIn_Print_Area_1_1" localSheetId="17">#REF!</definedName>
    <definedName name="Excel_BuiltIn_Print_Area_1_1" localSheetId="18">#REF!</definedName>
    <definedName name="Excel_BuiltIn_Print_Area_1_1">#REF!</definedName>
    <definedName name="Excel_BuiltIn_Print_Area_1_1_1" localSheetId="3">#REF!</definedName>
    <definedName name="Excel_BuiltIn_Print_Area_1_1_1" localSheetId="5">#REF!</definedName>
    <definedName name="Excel_BuiltIn_Print_Area_1_1_1" localSheetId="6">#REF!</definedName>
    <definedName name="Excel_BuiltIn_Print_Area_1_1_1" localSheetId="7">#REF!</definedName>
    <definedName name="Excel_BuiltIn_Print_Area_1_1_1" localSheetId="8">#REF!</definedName>
    <definedName name="Excel_BuiltIn_Print_Area_1_1_1" localSheetId="9">#REF!</definedName>
    <definedName name="Excel_BuiltIn_Print_Area_1_1_1" localSheetId="10">#REF!</definedName>
    <definedName name="Excel_BuiltIn_Print_Area_1_1_1" localSheetId="11">#REF!</definedName>
    <definedName name="Excel_BuiltIn_Print_Area_1_1_1" localSheetId="12">#REF!</definedName>
    <definedName name="Excel_BuiltIn_Print_Area_1_1_1" localSheetId="13">#REF!</definedName>
    <definedName name="Excel_BuiltIn_Print_Area_1_1_1" localSheetId="14">#REF!</definedName>
    <definedName name="Excel_BuiltIn_Print_Area_1_1_1" localSheetId="15">#REF!</definedName>
    <definedName name="Excel_BuiltIn_Print_Area_1_1_1" localSheetId="16">#REF!</definedName>
    <definedName name="Excel_BuiltIn_Print_Area_1_1_1" localSheetId="17">#REF!</definedName>
    <definedName name="Excel_BuiltIn_Print_Area_1_1_1">#REF!</definedName>
    <definedName name="Excel_BuiltIn_Print_Area_10_1" localSheetId="3">#REF!</definedName>
    <definedName name="Excel_BuiltIn_Print_Area_10_1" localSheetId="5">#REF!</definedName>
    <definedName name="Excel_BuiltIn_Print_Area_10_1" localSheetId="6">#REF!</definedName>
    <definedName name="Excel_BuiltIn_Print_Area_10_1" localSheetId="7">#REF!</definedName>
    <definedName name="Excel_BuiltIn_Print_Area_10_1" localSheetId="8">#REF!</definedName>
    <definedName name="Excel_BuiltIn_Print_Area_10_1" localSheetId="9">#REF!</definedName>
    <definedName name="Excel_BuiltIn_Print_Area_10_1" localSheetId="10">#REF!</definedName>
    <definedName name="Excel_BuiltIn_Print_Area_10_1" localSheetId="11">#REF!</definedName>
    <definedName name="Excel_BuiltIn_Print_Area_10_1" localSheetId="12">#REF!</definedName>
    <definedName name="Excel_BuiltIn_Print_Area_10_1" localSheetId="13">#REF!</definedName>
    <definedName name="Excel_BuiltIn_Print_Area_10_1" localSheetId="14">#REF!</definedName>
    <definedName name="Excel_BuiltIn_Print_Area_10_1" localSheetId="15">#REF!</definedName>
    <definedName name="Excel_BuiltIn_Print_Area_10_1" localSheetId="16">#REF!</definedName>
    <definedName name="Excel_BuiltIn_Print_Area_10_1" localSheetId="17">#REF!</definedName>
    <definedName name="Excel_BuiltIn_Print_Area_10_1">#REF!</definedName>
    <definedName name="Excel_BuiltIn_Print_Area_10_1_1" localSheetId="3">#REF!</definedName>
    <definedName name="Excel_BuiltIn_Print_Area_10_1_1" localSheetId="5">#REF!</definedName>
    <definedName name="Excel_BuiltIn_Print_Area_10_1_1" localSheetId="6">#REF!</definedName>
    <definedName name="Excel_BuiltIn_Print_Area_10_1_1" localSheetId="7">#REF!</definedName>
    <definedName name="Excel_BuiltIn_Print_Area_10_1_1" localSheetId="8">#REF!</definedName>
    <definedName name="Excel_BuiltIn_Print_Area_10_1_1" localSheetId="9">#REF!</definedName>
    <definedName name="Excel_BuiltIn_Print_Area_10_1_1" localSheetId="10">#REF!</definedName>
    <definedName name="Excel_BuiltIn_Print_Area_10_1_1" localSheetId="11">#REF!</definedName>
    <definedName name="Excel_BuiltIn_Print_Area_10_1_1" localSheetId="12">#REF!</definedName>
    <definedName name="Excel_BuiltIn_Print_Area_10_1_1" localSheetId="13">#REF!</definedName>
    <definedName name="Excel_BuiltIn_Print_Area_10_1_1" localSheetId="14">#REF!</definedName>
    <definedName name="Excel_BuiltIn_Print_Area_10_1_1" localSheetId="15">#REF!</definedName>
    <definedName name="Excel_BuiltIn_Print_Area_10_1_1" localSheetId="16">#REF!</definedName>
    <definedName name="Excel_BuiltIn_Print_Area_10_1_1" localSheetId="17">#REF!</definedName>
    <definedName name="Excel_BuiltIn_Print_Area_10_1_1">#REF!</definedName>
    <definedName name="Excel_BuiltIn_Print_Area_11_1" localSheetId="3">#REF!</definedName>
    <definedName name="Excel_BuiltIn_Print_Area_11_1" localSheetId="5">#REF!</definedName>
    <definedName name="Excel_BuiltIn_Print_Area_11_1" localSheetId="6">#REF!</definedName>
    <definedName name="Excel_BuiltIn_Print_Area_11_1" localSheetId="7">#REF!</definedName>
    <definedName name="Excel_BuiltIn_Print_Area_11_1" localSheetId="8">#REF!</definedName>
    <definedName name="Excel_BuiltIn_Print_Area_11_1" localSheetId="9">#REF!</definedName>
    <definedName name="Excel_BuiltIn_Print_Area_11_1" localSheetId="10">#REF!</definedName>
    <definedName name="Excel_BuiltIn_Print_Area_11_1" localSheetId="11">#REF!</definedName>
    <definedName name="Excel_BuiltIn_Print_Area_11_1" localSheetId="12">#REF!</definedName>
    <definedName name="Excel_BuiltIn_Print_Area_11_1" localSheetId="13">#REF!</definedName>
    <definedName name="Excel_BuiltIn_Print_Area_11_1" localSheetId="14">#REF!</definedName>
    <definedName name="Excel_BuiltIn_Print_Area_11_1" localSheetId="15">#REF!</definedName>
    <definedName name="Excel_BuiltIn_Print_Area_11_1" localSheetId="16">#REF!</definedName>
    <definedName name="Excel_BuiltIn_Print_Area_11_1" localSheetId="17">#REF!</definedName>
    <definedName name="Excel_BuiltIn_Print_Area_11_1">#REF!</definedName>
    <definedName name="Excel_BuiltIn_Print_Area_12_1" localSheetId="3">#REF!</definedName>
    <definedName name="Excel_BuiltIn_Print_Area_12_1" localSheetId="5">#REF!</definedName>
    <definedName name="Excel_BuiltIn_Print_Area_12_1" localSheetId="6">#REF!</definedName>
    <definedName name="Excel_BuiltIn_Print_Area_12_1" localSheetId="7">#REF!</definedName>
    <definedName name="Excel_BuiltIn_Print_Area_12_1" localSheetId="8">#REF!</definedName>
    <definedName name="Excel_BuiltIn_Print_Area_12_1" localSheetId="9">#REF!</definedName>
    <definedName name="Excel_BuiltIn_Print_Area_12_1" localSheetId="10">#REF!</definedName>
    <definedName name="Excel_BuiltIn_Print_Area_12_1" localSheetId="11">#REF!</definedName>
    <definedName name="Excel_BuiltIn_Print_Area_12_1" localSheetId="12">#REF!</definedName>
    <definedName name="Excel_BuiltIn_Print_Area_12_1" localSheetId="13">#REF!</definedName>
    <definedName name="Excel_BuiltIn_Print_Area_12_1" localSheetId="14">#REF!</definedName>
    <definedName name="Excel_BuiltIn_Print_Area_12_1" localSheetId="15">#REF!</definedName>
    <definedName name="Excel_BuiltIn_Print_Area_12_1" localSheetId="16">#REF!</definedName>
    <definedName name="Excel_BuiltIn_Print_Area_12_1" localSheetId="17">#REF!</definedName>
    <definedName name="Excel_BuiltIn_Print_Area_12_1">#REF!</definedName>
    <definedName name="Excel_BuiltIn_Print_Area_12_1_1" localSheetId="3">#REF!</definedName>
    <definedName name="Excel_BuiltIn_Print_Area_12_1_1" localSheetId="5">#REF!</definedName>
    <definedName name="Excel_BuiltIn_Print_Area_12_1_1" localSheetId="6">#REF!</definedName>
    <definedName name="Excel_BuiltIn_Print_Area_12_1_1" localSheetId="7">#REF!</definedName>
    <definedName name="Excel_BuiltIn_Print_Area_12_1_1" localSheetId="8">#REF!</definedName>
    <definedName name="Excel_BuiltIn_Print_Area_12_1_1" localSheetId="9">#REF!</definedName>
    <definedName name="Excel_BuiltIn_Print_Area_12_1_1" localSheetId="10">#REF!</definedName>
    <definedName name="Excel_BuiltIn_Print_Area_12_1_1" localSheetId="11">#REF!</definedName>
    <definedName name="Excel_BuiltIn_Print_Area_12_1_1" localSheetId="12">#REF!</definedName>
    <definedName name="Excel_BuiltIn_Print_Area_12_1_1" localSheetId="13">#REF!</definedName>
    <definedName name="Excel_BuiltIn_Print_Area_12_1_1" localSheetId="14">#REF!</definedName>
    <definedName name="Excel_BuiltIn_Print_Area_12_1_1" localSheetId="15">#REF!</definedName>
    <definedName name="Excel_BuiltIn_Print_Area_12_1_1" localSheetId="16">#REF!</definedName>
    <definedName name="Excel_BuiltIn_Print_Area_12_1_1" localSheetId="17">#REF!</definedName>
    <definedName name="Excel_BuiltIn_Print_Area_12_1_1">#REF!</definedName>
    <definedName name="Excel_BuiltIn_Print_Area_14_1" localSheetId="3">#REF!</definedName>
    <definedName name="Excel_BuiltIn_Print_Area_14_1" localSheetId="5">#REF!</definedName>
    <definedName name="Excel_BuiltIn_Print_Area_14_1" localSheetId="6">#REF!</definedName>
    <definedName name="Excel_BuiltIn_Print_Area_14_1" localSheetId="7">#REF!</definedName>
    <definedName name="Excel_BuiltIn_Print_Area_14_1" localSheetId="8">#REF!</definedName>
    <definedName name="Excel_BuiltIn_Print_Area_14_1" localSheetId="9">#REF!</definedName>
    <definedName name="Excel_BuiltIn_Print_Area_14_1" localSheetId="10">#REF!</definedName>
    <definedName name="Excel_BuiltIn_Print_Area_14_1" localSheetId="11">#REF!</definedName>
    <definedName name="Excel_BuiltIn_Print_Area_14_1" localSheetId="12">#REF!</definedName>
    <definedName name="Excel_BuiltIn_Print_Area_14_1" localSheetId="13">#REF!</definedName>
    <definedName name="Excel_BuiltIn_Print_Area_14_1" localSheetId="14">#REF!</definedName>
    <definedName name="Excel_BuiltIn_Print_Area_14_1" localSheetId="15">#REF!</definedName>
    <definedName name="Excel_BuiltIn_Print_Area_14_1" localSheetId="16">#REF!</definedName>
    <definedName name="Excel_BuiltIn_Print_Area_14_1" localSheetId="17">#REF!</definedName>
    <definedName name="Excel_BuiltIn_Print_Area_14_1">#REF!</definedName>
    <definedName name="Excel_BuiltIn_Print_Area_15_1" localSheetId="3">#REF!</definedName>
    <definedName name="Excel_BuiltIn_Print_Area_15_1" localSheetId="5">#REF!</definedName>
    <definedName name="Excel_BuiltIn_Print_Area_15_1" localSheetId="6">#REF!</definedName>
    <definedName name="Excel_BuiltIn_Print_Area_15_1" localSheetId="7">#REF!</definedName>
    <definedName name="Excel_BuiltIn_Print_Area_15_1" localSheetId="8">#REF!</definedName>
    <definedName name="Excel_BuiltIn_Print_Area_15_1" localSheetId="9">#REF!</definedName>
    <definedName name="Excel_BuiltIn_Print_Area_15_1" localSheetId="10">#REF!</definedName>
    <definedName name="Excel_BuiltIn_Print_Area_15_1" localSheetId="11">#REF!</definedName>
    <definedName name="Excel_BuiltIn_Print_Area_15_1" localSheetId="12">#REF!</definedName>
    <definedName name="Excel_BuiltIn_Print_Area_15_1" localSheetId="13">#REF!</definedName>
    <definedName name="Excel_BuiltIn_Print_Area_15_1" localSheetId="14">#REF!</definedName>
    <definedName name="Excel_BuiltIn_Print_Area_15_1" localSheetId="15">#REF!</definedName>
    <definedName name="Excel_BuiltIn_Print_Area_15_1" localSheetId="16">#REF!</definedName>
    <definedName name="Excel_BuiltIn_Print_Area_15_1" localSheetId="17">#REF!</definedName>
    <definedName name="Excel_BuiltIn_Print_Area_15_1">#REF!</definedName>
    <definedName name="Excel_BuiltIn_Print_Area_24_1" localSheetId="3">#REF!</definedName>
    <definedName name="Excel_BuiltIn_Print_Area_24_1" localSheetId="5">#REF!</definedName>
    <definedName name="Excel_BuiltIn_Print_Area_24_1" localSheetId="6">#REF!</definedName>
    <definedName name="Excel_BuiltIn_Print_Area_24_1" localSheetId="7">#REF!</definedName>
    <definedName name="Excel_BuiltIn_Print_Area_24_1" localSheetId="8">#REF!</definedName>
    <definedName name="Excel_BuiltIn_Print_Area_24_1" localSheetId="9">#REF!</definedName>
    <definedName name="Excel_BuiltIn_Print_Area_24_1" localSheetId="10">#REF!</definedName>
    <definedName name="Excel_BuiltIn_Print_Area_24_1" localSheetId="11">#REF!</definedName>
    <definedName name="Excel_BuiltIn_Print_Area_24_1" localSheetId="12">#REF!</definedName>
    <definedName name="Excel_BuiltIn_Print_Area_24_1" localSheetId="13">#REF!</definedName>
    <definedName name="Excel_BuiltIn_Print_Area_24_1" localSheetId="14">#REF!</definedName>
    <definedName name="Excel_BuiltIn_Print_Area_24_1" localSheetId="15">#REF!</definedName>
    <definedName name="Excel_BuiltIn_Print_Area_24_1" localSheetId="16">#REF!</definedName>
    <definedName name="Excel_BuiltIn_Print_Area_24_1" localSheetId="17">#REF!</definedName>
    <definedName name="Excel_BuiltIn_Print_Area_24_1">#REF!</definedName>
    <definedName name="Excel_BuiltIn_Print_Area_4_1" localSheetId="3">#REF!</definedName>
    <definedName name="Excel_BuiltIn_Print_Area_4_1" localSheetId="5">#REF!</definedName>
    <definedName name="Excel_BuiltIn_Print_Area_4_1" localSheetId="6">#REF!</definedName>
    <definedName name="Excel_BuiltIn_Print_Area_4_1" localSheetId="7">#REF!</definedName>
    <definedName name="Excel_BuiltIn_Print_Area_4_1" localSheetId="8">#REF!</definedName>
    <definedName name="Excel_BuiltIn_Print_Area_4_1" localSheetId="9">#REF!</definedName>
    <definedName name="Excel_BuiltIn_Print_Area_4_1" localSheetId="10">#REF!</definedName>
    <definedName name="Excel_BuiltIn_Print_Area_4_1" localSheetId="11">#REF!</definedName>
    <definedName name="Excel_BuiltIn_Print_Area_4_1" localSheetId="12">#REF!</definedName>
    <definedName name="Excel_BuiltIn_Print_Area_4_1" localSheetId="13">#REF!</definedName>
    <definedName name="Excel_BuiltIn_Print_Area_4_1" localSheetId="14">#REF!</definedName>
    <definedName name="Excel_BuiltIn_Print_Area_4_1" localSheetId="15">#REF!</definedName>
    <definedName name="Excel_BuiltIn_Print_Area_4_1" localSheetId="16">#REF!</definedName>
    <definedName name="Excel_BuiltIn_Print_Area_4_1" localSheetId="17">#REF!</definedName>
    <definedName name="Excel_BuiltIn_Print_Area_4_1">#REF!</definedName>
    <definedName name="Excel_BuiltIn_Print_Area_5_1" localSheetId="3">#REF!</definedName>
    <definedName name="Excel_BuiltIn_Print_Area_5_1" localSheetId="5">#REF!</definedName>
    <definedName name="Excel_BuiltIn_Print_Area_5_1" localSheetId="6">#REF!</definedName>
    <definedName name="Excel_BuiltIn_Print_Area_5_1" localSheetId="7">#REF!</definedName>
    <definedName name="Excel_BuiltIn_Print_Area_5_1" localSheetId="8">#REF!</definedName>
    <definedName name="Excel_BuiltIn_Print_Area_5_1" localSheetId="9">#REF!</definedName>
    <definedName name="Excel_BuiltIn_Print_Area_5_1" localSheetId="10">#REF!</definedName>
    <definedName name="Excel_BuiltIn_Print_Area_5_1" localSheetId="11">#REF!</definedName>
    <definedName name="Excel_BuiltIn_Print_Area_5_1" localSheetId="12">#REF!</definedName>
    <definedName name="Excel_BuiltIn_Print_Area_5_1" localSheetId="13">#REF!</definedName>
    <definedName name="Excel_BuiltIn_Print_Area_5_1" localSheetId="14">#REF!</definedName>
    <definedName name="Excel_BuiltIn_Print_Area_5_1" localSheetId="15">#REF!</definedName>
    <definedName name="Excel_BuiltIn_Print_Area_5_1" localSheetId="16">#REF!</definedName>
    <definedName name="Excel_BuiltIn_Print_Area_5_1" localSheetId="17">#REF!</definedName>
    <definedName name="Excel_BuiltIn_Print_Area_5_1">#REF!</definedName>
    <definedName name="Excel_BuiltIn_Print_Area_7_1" localSheetId="3">#REF!</definedName>
    <definedName name="Excel_BuiltIn_Print_Area_7_1" localSheetId="5">#REF!</definedName>
    <definedName name="Excel_BuiltIn_Print_Area_7_1" localSheetId="6">#REF!</definedName>
    <definedName name="Excel_BuiltIn_Print_Area_7_1" localSheetId="7">#REF!</definedName>
    <definedName name="Excel_BuiltIn_Print_Area_7_1" localSheetId="8">#REF!</definedName>
    <definedName name="Excel_BuiltIn_Print_Area_7_1" localSheetId="9">#REF!</definedName>
    <definedName name="Excel_BuiltIn_Print_Area_7_1" localSheetId="10">#REF!</definedName>
    <definedName name="Excel_BuiltIn_Print_Area_7_1" localSheetId="11">#REF!</definedName>
    <definedName name="Excel_BuiltIn_Print_Area_7_1" localSheetId="12">#REF!</definedName>
    <definedName name="Excel_BuiltIn_Print_Area_7_1" localSheetId="13">#REF!</definedName>
    <definedName name="Excel_BuiltIn_Print_Area_7_1" localSheetId="14">#REF!</definedName>
    <definedName name="Excel_BuiltIn_Print_Area_7_1" localSheetId="15">#REF!</definedName>
    <definedName name="Excel_BuiltIn_Print_Area_7_1" localSheetId="16">#REF!</definedName>
    <definedName name="Excel_BuiltIn_Print_Area_7_1" localSheetId="17">#REF!</definedName>
    <definedName name="Excel_BuiltIn_Print_Area_7_1">#REF!</definedName>
    <definedName name="Excel_BuiltIn_Print_Area_8_1" localSheetId="3">#REF!</definedName>
    <definedName name="Excel_BuiltIn_Print_Area_8_1" localSheetId="5">#REF!</definedName>
    <definedName name="Excel_BuiltIn_Print_Area_8_1" localSheetId="6">#REF!</definedName>
    <definedName name="Excel_BuiltIn_Print_Area_8_1" localSheetId="7">#REF!</definedName>
    <definedName name="Excel_BuiltIn_Print_Area_8_1" localSheetId="8">#REF!</definedName>
    <definedName name="Excel_BuiltIn_Print_Area_8_1" localSheetId="9">#REF!</definedName>
    <definedName name="Excel_BuiltIn_Print_Area_8_1" localSheetId="10">#REF!</definedName>
    <definedName name="Excel_BuiltIn_Print_Area_8_1" localSheetId="11">#REF!</definedName>
    <definedName name="Excel_BuiltIn_Print_Area_8_1" localSheetId="12">#REF!</definedName>
    <definedName name="Excel_BuiltIn_Print_Area_8_1" localSheetId="13">#REF!</definedName>
    <definedName name="Excel_BuiltIn_Print_Area_8_1" localSheetId="14">#REF!</definedName>
    <definedName name="Excel_BuiltIn_Print_Area_8_1" localSheetId="15">#REF!</definedName>
    <definedName name="Excel_BuiltIn_Print_Area_8_1" localSheetId="16">#REF!</definedName>
    <definedName name="Excel_BuiltIn_Print_Area_8_1" localSheetId="17">#REF!</definedName>
    <definedName name="Excel_BuiltIn_Print_Area_8_1">#REF!</definedName>
    <definedName name="Excel_BuiltIn_Print_Area_9_1" localSheetId="3">#REF!</definedName>
    <definedName name="Excel_BuiltIn_Print_Area_9_1" localSheetId="5">#REF!</definedName>
    <definedName name="Excel_BuiltIn_Print_Area_9_1" localSheetId="6">#REF!</definedName>
    <definedName name="Excel_BuiltIn_Print_Area_9_1" localSheetId="7">#REF!</definedName>
    <definedName name="Excel_BuiltIn_Print_Area_9_1" localSheetId="8">#REF!</definedName>
    <definedName name="Excel_BuiltIn_Print_Area_9_1" localSheetId="9">#REF!</definedName>
    <definedName name="Excel_BuiltIn_Print_Area_9_1" localSheetId="10">#REF!</definedName>
    <definedName name="Excel_BuiltIn_Print_Area_9_1" localSheetId="11">#REF!</definedName>
    <definedName name="Excel_BuiltIn_Print_Area_9_1" localSheetId="12">#REF!</definedName>
    <definedName name="Excel_BuiltIn_Print_Area_9_1" localSheetId="13">#REF!</definedName>
    <definedName name="Excel_BuiltIn_Print_Area_9_1" localSheetId="14">#REF!</definedName>
    <definedName name="Excel_BuiltIn_Print_Area_9_1" localSheetId="15">#REF!</definedName>
    <definedName name="Excel_BuiltIn_Print_Area_9_1" localSheetId="16">#REF!</definedName>
    <definedName name="Excel_BuiltIn_Print_Area_9_1" localSheetId="17">#REF!</definedName>
    <definedName name="Excel_BuiltIn_Print_Area_9_1">#REF!</definedName>
    <definedName name="Excel_Builtin_PrintArea_10_1_2" localSheetId="8">#REF!</definedName>
    <definedName name="Excel_Builtin_PrintArea_10_1_2" localSheetId="9">#REF!</definedName>
    <definedName name="Excel_Builtin_PrintArea_10_1_2" localSheetId="10">#REF!</definedName>
    <definedName name="Excel_Builtin_PrintArea_10_1_2" localSheetId="11">#REF!</definedName>
    <definedName name="Excel_Builtin_PrintArea_10_1_2" localSheetId="12">#REF!</definedName>
    <definedName name="Excel_Builtin_PrintArea_10_1_2" localSheetId="13">#REF!</definedName>
    <definedName name="Excel_Builtin_PrintArea_10_1_2" localSheetId="14">#REF!</definedName>
    <definedName name="Excel_Builtin_PrintArea_10_1_2" localSheetId="15">#REF!</definedName>
    <definedName name="Excel_Builtin_PrintArea_10_1_2" localSheetId="16">#REF!</definedName>
    <definedName name="Excel_Builtin_PrintArea_10_1_2" localSheetId="17">#REF!</definedName>
    <definedName name="Excel_Builtin_PrintArea_10_1_2">#REF!</definedName>
    <definedName name="fffff" localSheetId="8">#REF!</definedName>
    <definedName name="fffff" localSheetId="9">#REF!</definedName>
    <definedName name="fffff" localSheetId="10">#REF!</definedName>
    <definedName name="fffff" localSheetId="11">#REF!</definedName>
    <definedName name="fffff" localSheetId="12">#REF!</definedName>
    <definedName name="fffff" localSheetId="13">#REF!</definedName>
    <definedName name="fffff" localSheetId="14">#REF!</definedName>
    <definedName name="fffff" localSheetId="15">#REF!</definedName>
    <definedName name="fffff" localSheetId="16">#REF!</definedName>
    <definedName name="fffff" localSheetId="17">#REF!</definedName>
    <definedName name="fffff">#REF!</definedName>
    <definedName name="g" localSheetId="8">#REF!</definedName>
    <definedName name="g" localSheetId="9">#REF!</definedName>
    <definedName name="g" localSheetId="10">#REF!</definedName>
    <definedName name="g" localSheetId="11">#REF!</definedName>
    <definedName name="g" localSheetId="12">#REF!</definedName>
    <definedName name="g" localSheetId="13">#REF!</definedName>
    <definedName name="g" localSheetId="14">#REF!</definedName>
    <definedName name="g" localSheetId="15">#REF!</definedName>
    <definedName name="g" localSheetId="16">#REF!</definedName>
    <definedName name="g" localSheetId="17">#REF!</definedName>
    <definedName name="g">#REF!</definedName>
    <definedName name="GSA">[1]codification!$A$51:$A$81</definedName>
    <definedName name="nuevo" localSheetId="8">#REF!</definedName>
    <definedName name="nuevo" localSheetId="9">#REF!</definedName>
    <definedName name="nuevo" localSheetId="10">#REF!</definedName>
    <definedName name="nuevo" localSheetId="11">#REF!</definedName>
    <definedName name="nuevo" localSheetId="12">#REF!</definedName>
    <definedName name="nuevo" localSheetId="13">#REF!</definedName>
    <definedName name="nuevo" localSheetId="14">#REF!</definedName>
    <definedName name="nuevo" localSheetId="15">#REF!</definedName>
    <definedName name="nuevo" localSheetId="16">#REF!</definedName>
    <definedName name="nuevo" localSheetId="17">#REF!</definedName>
    <definedName name="nuevo">#REF!</definedName>
    <definedName name="print" localSheetId="1">#REF!</definedName>
    <definedName name="print" localSheetId="2">#REF!</definedName>
    <definedName name="print" localSheetId="3">#REF!</definedName>
    <definedName name="print" localSheetId="4">#REF!</definedName>
    <definedName name="print" localSheetId="5">#REF!</definedName>
    <definedName name="print" localSheetId="6">#REF!</definedName>
    <definedName name="print" localSheetId="7">#REF!</definedName>
    <definedName name="print" localSheetId="8">#REF!</definedName>
    <definedName name="print" localSheetId="9">#REF!</definedName>
    <definedName name="print" localSheetId="10">#REF!</definedName>
    <definedName name="print" localSheetId="11">#REF!</definedName>
    <definedName name="print" localSheetId="12">#REF!</definedName>
    <definedName name="print" localSheetId="13">#REF!</definedName>
    <definedName name="print" localSheetId="14">#REF!</definedName>
    <definedName name="print" localSheetId="15">#REF!</definedName>
    <definedName name="print" localSheetId="16">#REF!</definedName>
    <definedName name="print" localSheetId="17">#REF!</definedName>
    <definedName name="print" localSheetId="18">#REF!</definedName>
    <definedName name="print">#REF!</definedName>
    <definedName name="_xlnm.Print_Area" localSheetId="6">'Table1G List of research survey'!$A$4:$AA$5</definedName>
    <definedName name="_xlnm.Print_Area" localSheetId="7">'Table1H Research survey data'!$A$1:$M$14</definedName>
    <definedName name="_xlnm.Print_Area" localSheetId="9">'Table3A  Pop segment fisheries'!#REF!</definedName>
  </definedNames>
  <calcPr calcId="145621"/>
</workbook>
</file>

<file path=xl/calcChain.xml><?xml version="1.0" encoding="utf-8"?>
<calcChain xmlns="http://schemas.openxmlformats.org/spreadsheetml/2006/main">
  <c r="O14" i="101" l="1"/>
  <c r="O15" i="101"/>
  <c r="O16" i="101"/>
  <c r="O17" i="101"/>
  <c r="O18" i="101"/>
  <c r="O19" i="101"/>
  <c r="O20" i="101"/>
  <c r="O21" i="101"/>
  <c r="O22" i="101"/>
  <c r="O23" i="101"/>
  <c r="O24" i="101"/>
  <c r="O25" i="101"/>
  <c r="O26" i="101"/>
  <c r="O27" i="101"/>
  <c r="O28" i="101"/>
  <c r="O29" i="101"/>
  <c r="O30" i="101"/>
  <c r="O31" i="101"/>
  <c r="O32" i="101"/>
  <c r="O33" i="101"/>
  <c r="O34" i="101"/>
  <c r="O35" i="101"/>
  <c r="O36" i="101"/>
  <c r="O37" i="101"/>
  <c r="O38" i="101"/>
  <c r="O39" i="101"/>
  <c r="O40" i="101"/>
  <c r="O41" i="101"/>
  <c r="O42" i="101"/>
  <c r="O43" i="101"/>
  <c r="O44" i="101"/>
  <c r="O45" i="101"/>
  <c r="O46" i="101"/>
  <c r="O47" i="101"/>
  <c r="O48" i="101"/>
  <c r="O49" i="101"/>
  <c r="O50" i="101"/>
  <c r="O51" i="101"/>
  <c r="O52" i="101"/>
  <c r="O53" i="101"/>
  <c r="O54" i="101"/>
  <c r="O55" i="101"/>
  <c r="O56" i="101"/>
  <c r="O57" i="101"/>
  <c r="O58" i="101"/>
  <c r="O59" i="101"/>
  <c r="O60" i="101"/>
  <c r="O61" i="101"/>
  <c r="O62" i="101"/>
  <c r="O63" i="101"/>
  <c r="O64" i="101"/>
  <c r="O65" i="101"/>
  <c r="O66" i="101"/>
  <c r="O67" i="101"/>
  <c r="O68" i="101"/>
  <c r="O69" i="101"/>
  <c r="O70" i="101"/>
  <c r="O71" i="101"/>
  <c r="O72" i="101"/>
  <c r="O73" i="101"/>
  <c r="O74" i="101"/>
  <c r="O75" i="101"/>
  <c r="O76" i="101"/>
  <c r="O77" i="101"/>
  <c r="O78" i="101"/>
  <c r="O79" i="101"/>
  <c r="O80" i="101"/>
  <c r="O81" i="101"/>
  <c r="O82" i="101"/>
  <c r="O83" i="101"/>
  <c r="O84" i="101"/>
  <c r="O85" i="101"/>
  <c r="O86" i="101"/>
  <c r="O87" i="101"/>
  <c r="O88" i="101"/>
  <c r="O89" i="101"/>
  <c r="O90" i="101"/>
  <c r="O91" i="101"/>
  <c r="O92" i="101"/>
  <c r="O93" i="101"/>
  <c r="O94" i="101"/>
  <c r="O95" i="101"/>
  <c r="O96" i="101"/>
  <c r="O97" i="101"/>
  <c r="O98" i="101"/>
  <c r="O99" i="101"/>
  <c r="O100" i="101"/>
  <c r="O101" i="101"/>
  <c r="O102" i="101"/>
  <c r="O103" i="101"/>
  <c r="O104" i="101"/>
  <c r="O105" i="101"/>
  <c r="O106" i="101"/>
  <c r="O107" i="101"/>
  <c r="O108" i="101"/>
  <c r="O109" i="101"/>
  <c r="O110" i="101"/>
  <c r="O111" i="101"/>
  <c r="O112" i="101"/>
  <c r="O113" i="101"/>
  <c r="O114" i="101"/>
  <c r="O115" i="101"/>
  <c r="O116" i="101"/>
  <c r="O117" i="101"/>
  <c r="O118" i="101"/>
  <c r="O119" i="101"/>
  <c r="O120" i="101"/>
  <c r="O121" i="101"/>
  <c r="O122" i="101"/>
  <c r="O123" i="101"/>
  <c r="O124" i="101"/>
  <c r="O125" i="101"/>
  <c r="O126" i="101"/>
  <c r="O127" i="101"/>
  <c r="O128" i="101"/>
  <c r="O129" i="101"/>
  <c r="O130" i="101"/>
  <c r="O131" i="101"/>
  <c r="O132" i="101"/>
  <c r="O133" i="101"/>
  <c r="O134" i="101"/>
  <c r="O135" i="101"/>
  <c r="O136" i="101"/>
  <c r="O137" i="101"/>
  <c r="O138" i="101"/>
  <c r="O139" i="101"/>
  <c r="O140" i="101"/>
  <c r="O141" i="101"/>
  <c r="O142" i="101"/>
  <c r="O143" i="101"/>
  <c r="O144" i="101"/>
  <c r="O145" i="101"/>
  <c r="O146" i="101"/>
  <c r="O147" i="101"/>
  <c r="O148" i="101"/>
  <c r="O149" i="101"/>
  <c r="O150" i="101"/>
  <c r="O151" i="101"/>
  <c r="O152" i="101"/>
  <c r="O153" i="101"/>
  <c r="O154" i="101"/>
  <c r="O155" i="101"/>
  <c r="O156" i="101"/>
  <c r="O157" i="101"/>
  <c r="O158" i="101"/>
  <c r="O159" i="101"/>
  <c r="O160" i="101"/>
  <c r="O161" i="101"/>
  <c r="O162" i="101"/>
  <c r="O163" i="101"/>
  <c r="O164" i="101"/>
  <c r="O165" i="101"/>
  <c r="O166" i="101"/>
  <c r="O167" i="101"/>
  <c r="O168" i="101"/>
  <c r="O169" i="101"/>
  <c r="O170" i="101"/>
  <c r="O171" i="101"/>
  <c r="O172" i="101"/>
  <c r="O173" i="101"/>
  <c r="O174" i="101"/>
  <c r="O175" i="101"/>
  <c r="O176" i="101"/>
  <c r="O177" i="101"/>
  <c r="O178" i="101"/>
  <c r="O179" i="101"/>
  <c r="O180" i="101"/>
  <c r="O181" i="101"/>
  <c r="O182" i="101"/>
  <c r="O183" i="101"/>
  <c r="O184" i="101"/>
  <c r="O185" i="101"/>
  <c r="O186" i="101"/>
  <c r="O187" i="101"/>
  <c r="O188" i="101"/>
  <c r="O189" i="101"/>
  <c r="O190" i="101"/>
  <c r="O191" i="101"/>
  <c r="O192" i="101"/>
  <c r="O193" i="101"/>
  <c r="O194" i="101"/>
  <c r="O195" i="101"/>
  <c r="O196" i="101"/>
  <c r="O197" i="101"/>
  <c r="O198" i="101"/>
  <c r="O199" i="101"/>
  <c r="O200" i="101"/>
  <c r="O201" i="101"/>
  <c r="O202" i="101"/>
  <c r="O203" i="101"/>
  <c r="O204" i="101"/>
  <c r="O205" i="101"/>
  <c r="O206" i="101"/>
  <c r="O207" i="101"/>
  <c r="O208" i="101"/>
  <c r="O209" i="101"/>
  <c r="O210" i="101"/>
  <c r="O211" i="101"/>
  <c r="O212" i="101"/>
  <c r="O213" i="101"/>
  <c r="O214" i="101"/>
  <c r="O215" i="101"/>
  <c r="O216" i="101"/>
  <c r="O217" i="101"/>
  <c r="O218" i="101"/>
  <c r="O219" i="101"/>
  <c r="O220" i="101"/>
  <c r="O221" i="101"/>
  <c r="O222" i="101"/>
  <c r="O223" i="101"/>
  <c r="O224" i="101"/>
  <c r="O225" i="101"/>
  <c r="O226" i="101"/>
  <c r="O227" i="101"/>
  <c r="O228" i="101"/>
  <c r="O229" i="101"/>
  <c r="O230" i="101"/>
  <c r="O231" i="101"/>
  <c r="O232" i="101"/>
  <c r="O233" i="101"/>
  <c r="O234" i="101"/>
  <c r="O235" i="101"/>
  <c r="O236" i="101"/>
  <c r="O237" i="101"/>
  <c r="O238" i="101"/>
  <c r="O239" i="101"/>
  <c r="O240" i="101"/>
  <c r="O241" i="101"/>
  <c r="O242" i="101"/>
  <c r="O243" i="101"/>
  <c r="O244" i="101"/>
  <c r="O245" i="101"/>
  <c r="O246" i="101"/>
  <c r="O247" i="101"/>
  <c r="O248" i="101"/>
  <c r="O249" i="101"/>
  <c r="O250" i="101"/>
  <c r="O251" i="101"/>
  <c r="O252" i="101"/>
  <c r="O253" i="101"/>
  <c r="O254" i="101"/>
  <c r="O255" i="101"/>
  <c r="O256" i="101"/>
  <c r="O257" i="101"/>
  <c r="O258" i="101"/>
  <c r="O259" i="101"/>
  <c r="O260" i="101"/>
  <c r="O261" i="101"/>
  <c r="O262" i="101"/>
  <c r="O263" i="101"/>
  <c r="O264" i="101"/>
  <c r="O265" i="101"/>
  <c r="O266" i="101"/>
  <c r="O267" i="101"/>
  <c r="O268" i="101"/>
  <c r="O269" i="101"/>
  <c r="O270" i="101"/>
  <c r="O271" i="101"/>
  <c r="O272" i="101"/>
  <c r="O273" i="101"/>
  <c r="O274" i="101"/>
  <c r="O275" i="101"/>
  <c r="O276" i="101"/>
  <c r="O277" i="101"/>
  <c r="O278" i="101"/>
  <c r="O279" i="101"/>
  <c r="O280" i="101"/>
  <c r="O281" i="101"/>
  <c r="O282" i="101"/>
  <c r="O283" i="101"/>
  <c r="O284" i="101"/>
  <c r="O285" i="101"/>
  <c r="O286" i="101"/>
  <c r="O287" i="101"/>
  <c r="O288" i="101"/>
  <c r="O289" i="101"/>
  <c r="O290" i="101"/>
  <c r="O291" i="101"/>
  <c r="O292" i="101"/>
  <c r="O293" i="101"/>
  <c r="O294" i="101"/>
  <c r="O295" i="101"/>
  <c r="O296" i="101"/>
  <c r="O297" i="101"/>
  <c r="O298" i="101"/>
  <c r="O299" i="101"/>
  <c r="O300" i="101"/>
  <c r="O301" i="101"/>
  <c r="O302" i="101"/>
  <c r="O303" i="101"/>
  <c r="O304" i="101"/>
  <c r="O305" i="101"/>
  <c r="O306" i="101"/>
  <c r="O307" i="101"/>
  <c r="O308" i="101"/>
  <c r="O309" i="101"/>
  <c r="O310" i="101"/>
  <c r="O311" i="101"/>
  <c r="O312" i="101"/>
  <c r="O313" i="101"/>
  <c r="O314" i="101"/>
  <c r="O315" i="101"/>
  <c r="O316" i="101"/>
  <c r="O317" i="101"/>
  <c r="O318" i="101"/>
  <c r="O319" i="101"/>
  <c r="O320" i="101"/>
  <c r="O321" i="101"/>
  <c r="O322" i="101"/>
  <c r="O323" i="101"/>
  <c r="O324" i="101"/>
  <c r="O325" i="101"/>
  <c r="O326" i="101"/>
  <c r="O327" i="101"/>
  <c r="O328" i="101"/>
  <c r="O329" i="101"/>
  <c r="O330" i="101"/>
  <c r="O331" i="101"/>
  <c r="O332" i="101"/>
  <c r="O333" i="101"/>
  <c r="O334" i="101"/>
  <c r="O335" i="101"/>
  <c r="O336" i="101"/>
  <c r="O337" i="101"/>
  <c r="O338" i="101"/>
  <c r="O339" i="101"/>
  <c r="O340" i="101"/>
  <c r="O341" i="101"/>
  <c r="O342" i="101"/>
  <c r="O343" i="101"/>
  <c r="O344" i="101"/>
  <c r="O345" i="101"/>
  <c r="O346" i="101"/>
  <c r="O347" i="101"/>
  <c r="O348" i="101"/>
  <c r="O349" i="101"/>
  <c r="O350" i="101"/>
  <c r="O351" i="101"/>
  <c r="O352" i="101"/>
  <c r="O353" i="101"/>
  <c r="O354" i="101"/>
  <c r="O355" i="101"/>
  <c r="O356" i="101"/>
  <c r="O357" i="101"/>
  <c r="O358" i="101"/>
  <c r="O359" i="101"/>
  <c r="O360" i="101"/>
  <c r="O361" i="101"/>
  <c r="O362" i="101"/>
  <c r="O363" i="101"/>
  <c r="O364" i="101"/>
  <c r="O365" i="101"/>
  <c r="O366" i="101"/>
  <c r="O367" i="101"/>
  <c r="O368" i="101"/>
  <c r="O369" i="101"/>
  <c r="O370" i="101"/>
  <c r="O371" i="101"/>
  <c r="O372" i="101"/>
  <c r="O373" i="101"/>
  <c r="O374" i="101"/>
  <c r="O375" i="101"/>
  <c r="O376" i="101"/>
  <c r="O377" i="101"/>
  <c r="O378" i="101"/>
  <c r="O379" i="101"/>
  <c r="O380" i="101"/>
  <c r="O381" i="101"/>
  <c r="O382" i="101"/>
  <c r="O383" i="101"/>
  <c r="O384" i="101"/>
  <c r="O385" i="101"/>
  <c r="O386" i="101"/>
  <c r="O387" i="101"/>
  <c r="O388" i="101"/>
  <c r="O389" i="101"/>
  <c r="O390" i="101"/>
  <c r="O391" i="101"/>
  <c r="O392" i="101"/>
  <c r="O393" i="101"/>
  <c r="O394" i="101"/>
  <c r="O395" i="101"/>
  <c r="O396" i="101"/>
  <c r="O397" i="101"/>
  <c r="O398" i="101"/>
  <c r="O399" i="101"/>
  <c r="O400" i="101"/>
  <c r="O401" i="101"/>
  <c r="O402" i="101"/>
  <c r="O403" i="101"/>
  <c r="O404" i="101"/>
  <c r="O405" i="101"/>
  <c r="O406" i="101"/>
  <c r="O407" i="101"/>
  <c r="O408" i="101"/>
  <c r="O409" i="101"/>
  <c r="O410" i="101"/>
  <c r="O411" i="101"/>
  <c r="O412" i="101"/>
  <c r="O413" i="101"/>
  <c r="O414" i="101"/>
  <c r="O415" i="101"/>
  <c r="O416" i="101"/>
  <c r="O417" i="101"/>
  <c r="O418" i="101"/>
  <c r="O419" i="101"/>
  <c r="O420" i="101"/>
  <c r="O421" i="101"/>
  <c r="O422" i="101"/>
  <c r="O423" i="101"/>
  <c r="O424" i="101"/>
  <c r="O425" i="101"/>
  <c r="O426" i="101"/>
  <c r="O427" i="101"/>
  <c r="O428" i="101"/>
  <c r="O429" i="101"/>
  <c r="O430" i="101"/>
  <c r="O431" i="101"/>
  <c r="O432" i="101"/>
  <c r="O433" i="101"/>
  <c r="O434" i="101"/>
  <c r="O435" i="101"/>
  <c r="O436" i="101"/>
  <c r="O437" i="101"/>
  <c r="O438" i="101"/>
  <c r="O439" i="101"/>
  <c r="O440" i="101"/>
  <c r="O441" i="101"/>
  <c r="O442" i="101"/>
  <c r="O443" i="101"/>
  <c r="O444" i="101"/>
  <c r="O445" i="101"/>
  <c r="O446" i="101"/>
  <c r="O447" i="101"/>
  <c r="O448" i="101"/>
  <c r="O449" i="101"/>
  <c r="O450" i="101"/>
  <c r="O451" i="101"/>
  <c r="O452" i="101"/>
  <c r="O453" i="101"/>
  <c r="O454" i="101"/>
  <c r="O455" i="101"/>
  <c r="O456" i="101"/>
  <c r="O457" i="101"/>
  <c r="O458" i="101"/>
  <c r="O459" i="101"/>
  <c r="O460" i="101"/>
  <c r="O461" i="101"/>
  <c r="O462" i="101"/>
  <c r="O463" i="101"/>
  <c r="O464" i="101"/>
  <c r="O465" i="101"/>
  <c r="O466" i="101"/>
  <c r="O467" i="101"/>
  <c r="O468" i="101"/>
  <c r="O469" i="101"/>
  <c r="O470" i="101"/>
  <c r="O471" i="101"/>
  <c r="O472" i="101"/>
  <c r="O473" i="101"/>
  <c r="O474" i="101"/>
  <c r="O475" i="101"/>
  <c r="O476" i="101"/>
  <c r="O477" i="101"/>
  <c r="O478" i="101"/>
  <c r="O479" i="101"/>
  <c r="O480" i="101"/>
  <c r="O481" i="101"/>
  <c r="O482" i="101"/>
  <c r="O483" i="101"/>
  <c r="O484" i="101"/>
  <c r="O485" i="101"/>
  <c r="O486" i="101"/>
  <c r="O487" i="101"/>
  <c r="O488" i="101"/>
  <c r="O489" i="101"/>
  <c r="O490" i="101"/>
  <c r="O491" i="101"/>
  <c r="O492" i="101"/>
  <c r="O493" i="101"/>
  <c r="O494" i="101"/>
  <c r="O495" i="101"/>
  <c r="O496" i="101"/>
  <c r="O497" i="101"/>
  <c r="O498" i="101"/>
  <c r="O499" i="101"/>
  <c r="O500" i="101"/>
  <c r="O501" i="101"/>
  <c r="O502" i="101"/>
  <c r="O503" i="101"/>
  <c r="O504" i="101"/>
  <c r="O505" i="101"/>
  <c r="O506" i="101"/>
  <c r="O507" i="101"/>
  <c r="O508" i="101"/>
  <c r="O509" i="101"/>
  <c r="O510" i="101"/>
  <c r="O511" i="101"/>
  <c r="O512" i="101"/>
  <c r="O513" i="101"/>
  <c r="O514" i="101"/>
  <c r="O515" i="101"/>
  <c r="O516" i="101"/>
  <c r="O517" i="101"/>
  <c r="O518" i="101"/>
  <c r="O519" i="101"/>
  <c r="O520" i="101"/>
  <c r="O521" i="101"/>
  <c r="O522" i="101"/>
  <c r="O523" i="101"/>
  <c r="O524" i="101"/>
  <c r="O525" i="101"/>
  <c r="O526" i="101"/>
  <c r="O527" i="101"/>
  <c r="O528" i="101"/>
  <c r="O529" i="101"/>
  <c r="O530" i="101"/>
  <c r="O531" i="101"/>
  <c r="O532" i="101"/>
  <c r="O533" i="101"/>
  <c r="O534" i="101"/>
  <c r="O535" i="101"/>
  <c r="O536" i="101"/>
  <c r="O537" i="101"/>
  <c r="O538" i="101"/>
  <c r="O539" i="101"/>
  <c r="O540" i="101"/>
  <c r="O541" i="101"/>
  <c r="O542" i="101"/>
  <c r="O543" i="101"/>
  <c r="O544" i="101"/>
  <c r="O545" i="101"/>
  <c r="O546" i="101"/>
  <c r="O547" i="101"/>
  <c r="O548" i="101"/>
  <c r="O549" i="101"/>
  <c r="O550" i="101"/>
  <c r="O551" i="101"/>
  <c r="O552" i="101"/>
  <c r="O553" i="101"/>
  <c r="O554" i="101"/>
  <c r="O555" i="101"/>
  <c r="O556" i="101"/>
  <c r="O557" i="101"/>
  <c r="O558" i="101"/>
  <c r="O559" i="101"/>
  <c r="O560" i="101"/>
  <c r="O561" i="101"/>
  <c r="O562" i="101"/>
  <c r="O563" i="101"/>
  <c r="O564" i="101"/>
  <c r="O565" i="101"/>
  <c r="O566" i="101"/>
  <c r="O567" i="101"/>
  <c r="O568" i="101"/>
  <c r="O569" i="101"/>
  <c r="O570" i="101"/>
  <c r="O571" i="101"/>
  <c r="O572" i="101"/>
  <c r="O573" i="101"/>
  <c r="O574" i="101"/>
  <c r="O575" i="101"/>
  <c r="O576" i="101"/>
  <c r="O577" i="101"/>
  <c r="O578" i="101"/>
  <c r="O579" i="101"/>
  <c r="O580" i="101"/>
  <c r="O581" i="101"/>
  <c r="O582" i="101"/>
  <c r="O583" i="101"/>
  <c r="O584" i="101"/>
  <c r="O585" i="101"/>
  <c r="O586" i="101"/>
  <c r="O587" i="101"/>
  <c r="O588" i="101"/>
  <c r="O589" i="101"/>
  <c r="O590" i="101"/>
  <c r="O591" i="101"/>
  <c r="O592" i="101"/>
  <c r="O593" i="101"/>
  <c r="O594" i="101"/>
  <c r="O595" i="101"/>
  <c r="O596" i="101"/>
  <c r="O597" i="101"/>
  <c r="O598" i="101"/>
  <c r="O599" i="101"/>
  <c r="O600" i="101"/>
  <c r="O601" i="101"/>
  <c r="O602" i="101"/>
  <c r="O603" i="101"/>
  <c r="O604" i="101"/>
  <c r="O605" i="101"/>
  <c r="O606" i="101"/>
  <c r="O607" i="101"/>
  <c r="O608" i="101"/>
  <c r="O609" i="101"/>
  <c r="O610" i="101"/>
  <c r="O611" i="101"/>
  <c r="O612" i="101"/>
  <c r="O613" i="101"/>
  <c r="O614" i="101"/>
  <c r="O615" i="101"/>
  <c r="O616" i="101"/>
  <c r="O617" i="101"/>
  <c r="O618" i="101"/>
  <c r="O619" i="101"/>
  <c r="O620" i="101"/>
  <c r="O621" i="101"/>
  <c r="O622" i="101"/>
  <c r="O623" i="101"/>
  <c r="O624" i="101"/>
  <c r="O625" i="101"/>
  <c r="O626" i="101"/>
  <c r="O627" i="101"/>
  <c r="O628" i="101"/>
  <c r="O629" i="101"/>
  <c r="O630" i="101"/>
  <c r="O631" i="101"/>
  <c r="O632" i="101"/>
  <c r="O633" i="101"/>
  <c r="O634" i="101"/>
  <c r="O635" i="101"/>
  <c r="O636" i="101"/>
  <c r="O637" i="101"/>
  <c r="O638" i="101"/>
  <c r="O639" i="101"/>
  <c r="O640" i="101"/>
  <c r="O641" i="101"/>
  <c r="O642" i="101"/>
  <c r="O643" i="101"/>
  <c r="O644" i="101"/>
  <c r="O645" i="101"/>
  <c r="O646" i="101"/>
  <c r="O647" i="101"/>
  <c r="O648" i="101"/>
  <c r="O649" i="101"/>
  <c r="O650" i="101"/>
  <c r="O651" i="101"/>
  <c r="O652" i="101"/>
  <c r="O653" i="101"/>
  <c r="O654" i="101"/>
  <c r="O655" i="101"/>
  <c r="O656" i="101"/>
  <c r="O657" i="101"/>
  <c r="O658" i="101"/>
  <c r="O659" i="101"/>
  <c r="O660" i="101"/>
  <c r="O661" i="101"/>
  <c r="O662" i="101"/>
  <c r="O663" i="101"/>
  <c r="O664" i="101"/>
  <c r="O665" i="101"/>
  <c r="O666" i="101"/>
  <c r="O667" i="101"/>
  <c r="O668" i="101"/>
  <c r="O669" i="101"/>
  <c r="O670" i="101"/>
  <c r="O671" i="101"/>
  <c r="O672" i="101"/>
  <c r="O673" i="101"/>
  <c r="O674" i="101"/>
  <c r="O675" i="101"/>
  <c r="O676" i="101"/>
  <c r="O677" i="101"/>
  <c r="O678" i="101"/>
  <c r="O679" i="101"/>
  <c r="O680" i="101"/>
  <c r="O681" i="101"/>
  <c r="O682" i="101"/>
  <c r="O683" i="101"/>
  <c r="O684" i="101"/>
  <c r="O685" i="101"/>
  <c r="O686" i="101"/>
  <c r="O687" i="101"/>
  <c r="O688" i="101"/>
  <c r="O689" i="101"/>
  <c r="O690" i="101"/>
  <c r="O691" i="101"/>
  <c r="O692" i="101"/>
  <c r="O693" i="101"/>
  <c r="O694" i="101"/>
  <c r="O695" i="101"/>
  <c r="O696" i="101"/>
  <c r="O697" i="101"/>
  <c r="O698" i="101"/>
  <c r="O699" i="101"/>
  <c r="O700" i="101"/>
  <c r="O701" i="101"/>
  <c r="O702" i="101"/>
  <c r="O703" i="101"/>
  <c r="O704" i="101"/>
  <c r="O705" i="101"/>
  <c r="O706" i="101"/>
  <c r="O707" i="101"/>
  <c r="O708" i="101"/>
  <c r="O709" i="101"/>
  <c r="O710" i="101"/>
  <c r="O711" i="101"/>
  <c r="O712" i="101"/>
  <c r="O713" i="101"/>
  <c r="O714" i="101"/>
  <c r="O715" i="101"/>
  <c r="O716" i="101"/>
  <c r="O717" i="101"/>
  <c r="O718" i="101"/>
  <c r="O719" i="101"/>
  <c r="O720" i="101"/>
  <c r="O721" i="101"/>
  <c r="O722" i="101"/>
  <c r="O723" i="101"/>
  <c r="O724" i="101"/>
  <c r="O725" i="101"/>
  <c r="O726" i="101"/>
  <c r="O727" i="101"/>
  <c r="O728" i="101"/>
  <c r="O729" i="101"/>
  <c r="O730" i="101"/>
  <c r="O731" i="101"/>
  <c r="O732" i="101"/>
  <c r="O733" i="101"/>
  <c r="O734" i="101"/>
  <c r="O735" i="101"/>
  <c r="O736" i="101"/>
  <c r="O737" i="101"/>
  <c r="O738" i="101"/>
  <c r="O739" i="101"/>
  <c r="O740" i="101"/>
  <c r="O741" i="101"/>
  <c r="O742" i="101"/>
  <c r="O743" i="101"/>
  <c r="O744" i="101"/>
  <c r="O745" i="101"/>
  <c r="O746" i="101"/>
  <c r="O747" i="101"/>
  <c r="O748" i="101"/>
  <c r="O749" i="101"/>
  <c r="O750" i="101"/>
  <c r="O751" i="101"/>
  <c r="O752" i="101"/>
  <c r="O753" i="101"/>
  <c r="O754" i="101"/>
  <c r="O755" i="101"/>
  <c r="O756" i="101"/>
  <c r="O757" i="101"/>
  <c r="O758" i="101"/>
  <c r="O759" i="101"/>
  <c r="O760" i="101"/>
  <c r="O761" i="101"/>
  <c r="O762" i="101"/>
  <c r="O763" i="101"/>
  <c r="O764" i="101"/>
  <c r="O765" i="101"/>
  <c r="O766" i="101"/>
  <c r="O767" i="101"/>
  <c r="O768" i="101"/>
  <c r="O769" i="101"/>
  <c r="O770" i="101"/>
  <c r="O771" i="101"/>
  <c r="O772" i="101"/>
  <c r="O773" i="101"/>
  <c r="O774" i="101"/>
  <c r="O775" i="101"/>
  <c r="O776" i="101"/>
  <c r="O777" i="101"/>
  <c r="O778" i="101"/>
  <c r="O779" i="101"/>
  <c r="O780" i="101"/>
  <c r="O781" i="101"/>
  <c r="O782" i="101"/>
  <c r="O783" i="101"/>
  <c r="O784" i="101"/>
  <c r="O785" i="101"/>
  <c r="O786" i="101"/>
  <c r="O787" i="101"/>
  <c r="O788" i="101"/>
  <c r="O789" i="101"/>
  <c r="O790" i="101"/>
  <c r="O791" i="101"/>
  <c r="O792" i="101"/>
  <c r="O793" i="101"/>
  <c r="O794" i="101"/>
  <c r="O795" i="101"/>
  <c r="O796" i="101"/>
  <c r="O797" i="101"/>
  <c r="O798" i="101"/>
  <c r="O799" i="101"/>
  <c r="O800" i="101"/>
  <c r="O801" i="101"/>
  <c r="O802" i="101"/>
  <c r="O803" i="101"/>
  <c r="O804" i="101"/>
  <c r="O805" i="101"/>
  <c r="O806" i="101"/>
  <c r="O807" i="101"/>
  <c r="O808" i="101"/>
  <c r="O809" i="101"/>
  <c r="O810" i="101"/>
  <c r="O811" i="101"/>
  <c r="O812" i="101"/>
  <c r="O813" i="101"/>
  <c r="O814" i="101"/>
  <c r="O815" i="101"/>
  <c r="O816" i="101"/>
  <c r="O817" i="101"/>
  <c r="O818" i="101"/>
  <c r="O819" i="101"/>
  <c r="O820" i="101"/>
  <c r="O821" i="101"/>
  <c r="O822" i="101"/>
  <c r="O823" i="101"/>
  <c r="O824" i="101"/>
  <c r="O825" i="101"/>
  <c r="O826" i="101"/>
  <c r="O827" i="101"/>
  <c r="O828" i="101"/>
  <c r="O829" i="101"/>
  <c r="O830" i="101"/>
  <c r="O831" i="101"/>
  <c r="O832" i="101"/>
  <c r="O833" i="101"/>
  <c r="O834" i="101"/>
  <c r="O835" i="101"/>
  <c r="O836" i="101"/>
  <c r="O837" i="101"/>
  <c r="O838" i="101"/>
  <c r="O839" i="101"/>
  <c r="O840" i="101"/>
  <c r="O841" i="101"/>
  <c r="O842" i="101"/>
  <c r="O843" i="101"/>
  <c r="O844" i="101"/>
  <c r="O845" i="101"/>
  <c r="O846" i="101"/>
  <c r="O847" i="101"/>
  <c r="O848" i="101"/>
  <c r="O849" i="101"/>
  <c r="O850" i="101"/>
  <c r="O851" i="101"/>
  <c r="O852" i="101"/>
  <c r="O853" i="101"/>
  <c r="O854" i="101"/>
  <c r="O855" i="101"/>
  <c r="O856" i="101"/>
  <c r="O857" i="101"/>
  <c r="O858" i="101"/>
  <c r="O859" i="101"/>
  <c r="O860" i="101"/>
  <c r="O861" i="101"/>
  <c r="O862" i="101"/>
  <c r="O863" i="101"/>
  <c r="O864" i="101"/>
  <c r="O865" i="101"/>
  <c r="O866" i="101"/>
  <c r="O867" i="101"/>
  <c r="O868" i="101"/>
  <c r="O869" i="101"/>
  <c r="O870" i="101"/>
  <c r="O871" i="101"/>
  <c r="O872" i="101"/>
  <c r="O873" i="101"/>
  <c r="O874" i="101"/>
  <c r="O875" i="101"/>
  <c r="O876" i="101"/>
  <c r="O877" i="101"/>
  <c r="O878" i="101"/>
  <c r="O879" i="101"/>
  <c r="O880" i="101"/>
  <c r="O881" i="101"/>
  <c r="O882" i="101"/>
  <c r="O883" i="101"/>
  <c r="O884" i="101"/>
  <c r="O885" i="101"/>
  <c r="O886" i="101"/>
  <c r="O887" i="101"/>
  <c r="O888" i="101"/>
  <c r="O889" i="101"/>
  <c r="O890" i="101"/>
  <c r="O891" i="101"/>
  <c r="O892" i="101"/>
  <c r="O893" i="101"/>
  <c r="O894" i="101"/>
  <c r="O895" i="101"/>
  <c r="O896" i="101"/>
  <c r="O897" i="101"/>
  <c r="O898" i="101"/>
  <c r="O899" i="101"/>
  <c r="O900" i="101"/>
  <c r="O901" i="101"/>
  <c r="O902" i="101"/>
  <c r="O903" i="101"/>
  <c r="O904" i="101"/>
  <c r="O905" i="101"/>
  <c r="O906" i="101"/>
  <c r="O907" i="101"/>
  <c r="O908" i="101"/>
  <c r="O909" i="101"/>
  <c r="O910" i="101"/>
  <c r="O911" i="101"/>
  <c r="O912" i="101"/>
  <c r="O913" i="101"/>
  <c r="O914" i="101"/>
  <c r="O915" i="101"/>
  <c r="O916" i="101"/>
  <c r="O917" i="101"/>
  <c r="O918" i="101"/>
  <c r="O919" i="101"/>
  <c r="O920" i="101"/>
  <c r="O921" i="101"/>
  <c r="O922" i="101"/>
  <c r="O923" i="101"/>
  <c r="O924" i="101"/>
  <c r="O925" i="101"/>
  <c r="O926" i="101"/>
  <c r="O927" i="101"/>
  <c r="O928" i="101"/>
  <c r="O929" i="101"/>
  <c r="O930" i="101"/>
  <c r="O931" i="101"/>
  <c r="O932" i="101"/>
  <c r="O933" i="101"/>
  <c r="O934" i="101"/>
  <c r="O935" i="101"/>
  <c r="O936" i="101"/>
  <c r="O937" i="101"/>
  <c r="O938" i="101"/>
  <c r="O939" i="101"/>
  <c r="O940" i="101"/>
  <c r="O941" i="101"/>
  <c r="O942" i="101"/>
  <c r="O943" i="101"/>
  <c r="O944" i="101"/>
  <c r="O945" i="101"/>
  <c r="O946" i="101"/>
  <c r="O947" i="101"/>
  <c r="O948" i="101"/>
  <c r="O949" i="101"/>
  <c r="O950" i="101"/>
  <c r="O951" i="101"/>
  <c r="O952" i="101"/>
  <c r="O953" i="101"/>
  <c r="O954" i="101"/>
  <c r="O955" i="101"/>
  <c r="O956" i="101"/>
  <c r="O957" i="101"/>
  <c r="O958" i="101"/>
  <c r="O959" i="101"/>
  <c r="O960" i="101"/>
  <c r="O961" i="101"/>
  <c r="O962" i="101"/>
  <c r="O963" i="101"/>
  <c r="O964" i="101"/>
  <c r="O965" i="101"/>
  <c r="O966" i="101"/>
  <c r="O967" i="101"/>
  <c r="O968" i="101"/>
  <c r="O969" i="101"/>
  <c r="O970" i="101"/>
  <c r="O971" i="101"/>
  <c r="O972" i="101"/>
  <c r="O973" i="101"/>
  <c r="O974" i="101"/>
  <c r="O975" i="101"/>
  <c r="O976" i="101"/>
  <c r="O977" i="101"/>
  <c r="O978" i="101"/>
  <c r="O979" i="101"/>
  <c r="O980" i="101"/>
  <c r="O981" i="101"/>
  <c r="O982" i="101"/>
  <c r="O983" i="101"/>
  <c r="O984" i="101"/>
  <c r="O985" i="101"/>
  <c r="O986" i="101"/>
  <c r="O987" i="101"/>
  <c r="O988" i="101"/>
  <c r="O989" i="101"/>
  <c r="O990" i="101"/>
  <c r="O991" i="101"/>
  <c r="O992" i="101"/>
  <c r="O993" i="101"/>
  <c r="O994" i="101"/>
  <c r="O995" i="101"/>
  <c r="O996" i="101"/>
  <c r="O997" i="101"/>
  <c r="O998" i="101"/>
  <c r="O999" i="101"/>
  <c r="O1000" i="101"/>
  <c r="O1001" i="101"/>
  <c r="O1002" i="101"/>
  <c r="O1003" i="101"/>
  <c r="O1004" i="101"/>
  <c r="O1005" i="101"/>
  <c r="O1006" i="101"/>
  <c r="O1007" i="101"/>
  <c r="O1008" i="101"/>
  <c r="O1009" i="101"/>
  <c r="O1010" i="101"/>
  <c r="O1011" i="101"/>
  <c r="O1012" i="101"/>
  <c r="O1013" i="101"/>
  <c r="O1014" i="101"/>
  <c r="O1015" i="101"/>
  <c r="O1016" i="101"/>
  <c r="O1017" i="101"/>
  <c r="O1018" i="101"/>
  <c r="O1019" i="101"/>
  <c r="O1020" i="101"/>
  <c r="O1021" i="101"/>
  <c r="O1022" i="101"/>
  <c r="O1023" i="101"/>
  <c r="O1024" i="101"/>
  <c r="O1025" i="101"/>
  <c r="O1026" i="101"/>
  <c r="O1027" i="101"/>
  <c r="O1028" i="101"/>
  <c r="O1029" i="101"/>
  <c r="O1030" i="101"/>
  <c r="O1031" i="101"/>
  <c r="O1032" i="101"/>
  <c r="O1033" i="101"/>
  <c r="O1034" i="101"/>
  <c r="O1035" i="101"/>
  <c r="O1036" i="101"/>
  <c r="O1037" i="101"/>
  <c r="O1038" i="101"/>
  <c r="O1039" i="101"/>
  <c r="O1040" i="101"/>
  <c r="O1041" i="101"/>
  <c r="O1042" i="101"/>
  <c r="O1043" i="101"/>
  <c r="O1044" i="101"/>
  <c r="O1045" i="101"/>
  <c r="O1046" i="101"/>
  <c r="O1047" i="101"/>
  <c r="O1048" i="101"/>
  <c r="O1049" i="101"/>
  <c r="O1050" i="101"/>
  <c r="O1051" i="101"/>
  <c r="O1052" i="101"/>
  <c r="O1053" i="101"/>
  <c r="O1054" i="101"/>
  <c r="O1055" i="101"/>
  <c r="O1056" i="101"/>
  <c r="O1057" i="101"/>
  <c r="O1058" i="101"/>
  <c r="O1059" i="101"/>
  <c r="O1060" i="101"/>
  <c r="O1061" i="101"/>
  <c r="O1062" i="101"/>
  <c r="O1063" i="101"/>
  <c r="O1064" i="101"/>
  <c r="O1065" i="101"/>
  <c r="O1066" i="101"/>
  <c r="O1067" i="101"/>
  <c r="O1068" i="101"/>
  <c r="O1069" i="101"/>
  <c r="O1070" i="101"/>
  <c r="O1071" i="101"/>
  <c r="O1072" i="101"/>
  <c r="O1073" i="101"/>
  <c r="O1074" i="101"/>
  <c r="O1075" i="101"/>
  <c r="O1076" i="101"/>
  <c r="O1077" i="101"/>
  <c r="O1078" i="101"/>
  <c r="O1079" i="101"/>
  <c r="O1080" i="101"/>
  <c r="O1081" i="101"/>
  <c r="O1082" i="101"/>
  <c r="O1083" i="101"/>
  <c r="O1084" i="101"/>
  <c r="O1085" i="101"/>
  <c r="O1086" i="101"/>
  <c r="O1087" i="101"/>
  <c r="O1088" i="101"/>
  <c r="O1089" i="101"/>
  <c r="O1090" i="101"/>
  <c r="O1091" i="101"/>
  <c r="O1092" i="101"/>
  <c r="O1093" i="101"/>
  <c r="O1094" i="101"/>
  <c r="O1095" i="101"/>
  <c r="O1096" i="101"/>
  <c r="O1097" i="101"/>
  <c r="O1098" i="101"/>
  <c r="O1099" i="101"/>
  <c r="O1100" i="101"/>
  <c r="O1101" i="101"/>
  <c r="O1102" i="101"/>
  <c r="O1103" i="101"/>
  <c r="O1104" i="101"/>
  <c r="O1105" i="101"/>
  <c r="O1106" i="101"/>
  <c r="O1107" i="101"/>
  <c r="O1108" i="101"/>
  <c r="O1109" i="101"/>
  <c r="O1110" i="101"/>
  <c r="O1111" i="101"/>
  <c r="O1112" i="101"/>
  <c r="O1113" i="101"/>
  <c r="O1114" i="101"/>
  <c r="O1115" i="101"/>
  <c r="O1116" i="101"/>
  <c r="O1117" i="101"/>
  <c r="O1118" i="101"/>
  <c r="O1119" i="101"/>
  <c r="O1120" i="101"/>
  <c r="O1121" i="101"/>
  <c r="O1122" i="101"/>
  <c r="O1123" i="101"/>
  <c r="O1124" i="101"/>
  <c r="O1125" i="101"/>
  <c r="O1126" i="101"/>
  <c r="O1127" i="101"/>
  <c r="O1128" i="101"/>
  <c r="O1129" i="101"/>
  <c r="O1130" i="101"/>
  <c r="O1131" i="101"/>
  <c r="O1132" i="101"/>
  <c r="O1133" i="101"/>
  <c r="O1134" i="101"/>
  <c r="O1135" i="101"/>
  <c r="O1136" i="101"/>
  <c r="O1137" i="101"/>
  <c r="O1138" i="101"/>
  <c r="O1139" i="101"/>
  <c r="O1140" i="101"/>
  <c r="O1141" i="101"/>
  <c r="O1142" i="101"/>
  <c r="O1143" i="101"/>
  <c r="O1144" i="101"/>
  <c r="O1145" i="101"/>
  <c r="O1146" i="101"/>
  <c r="O1147" i="101"/>
  <c r="O1148" i="101"/>
  <c r="O1149" i="101"/>
  <c r="O1150" i="101"/>
  <c r="O1151" i="101"/>
  <c r="O1152" i="101"/>
  <c r="O1153" i="101"/>
  <c r="O1154" i="101"/>
  <c r="O1155" i="101"/>
  <c r="O1156" i="101"/>
  <c r="O1157" i="101"/>
  <c r="O1158" i="101"/>
  <c r="O1159" i="101"/>
  <c r="O1160" i="101"/>
  <c r="O1161" i="101"/>
  <c r="O1162" i="101"/>
  <c r="O1163" i="101"/>
  <c r="O1164" i="101"/>
  <c r="O1165" i="101"/>
  <c r="O1166" i="101"/>
  <c r="O1167" i="101"/>
  <c r="O1168" i="101"/>
  <c r="O1169" i="101"/>
  <c r="O1170" i="101"/>
  <c r="O1171" i="101"/>
  <c r="O1172" i="101"/>
  <c r="O1173" i="101"/>
  <c r="O1174" i="101"/>
  <c r="O1175" i="101"/>
  <c r="O1176" i="101"/>
  <c r="O1177" i="101"/>
  <c r="O1178" i="101"/>
  <c r="O1179" i="101"/>
  <c r="O1180" i="101"/>
  <c r="O1181" i="101"/>
  <c r="O1182" i="101"/>
  <c r="O1183" i="101"/>
  <c r="O1184" i="101"/>
  <c r="O1185" i="101"/>
  <c r="O1186" i="101"/>
  <c r="O1187" i="101"/>
  <c r="O1188" i="101"/>
  <c r="O1189" i="101"/>
  <c r="O1190" i="101"/>
  <c r="O1191" i="101"/>
  <c r="O1192" i="101"/>
  <c r="O1193" i="101"/>
  <c r="O1194" i="101"/>
  <c r="O1195" i="101"/>
  <c r="O1196" i="101"/>
  <c r="O1197" i="101"/>
  <c r="O1198" i="101"/>
  <c r="O1199" i="101"/>
  <c r="O1200" i="101"/>
  <c r="O1201" i="101"/>
  <c r="O1202" i="101"/>
  <c r="O1203" i="101"/>
  <c r="O1204" i="101"/>
  <c r="O1205" i="101"/>
  <c r="O1206" i="101"/>
  <c r="O1207" i="101"/>
  <c r="O1208" i="101"/>
  <c r="O1209" i="101"/>
  <c r="O1210" i="101"/>
  <c r="O1211" i="101"/>
  <c r="O1212" i="101"/>
  <c r="O1213" i="101"/>
  <c r="O1214" i="101"/>
  <c r="O1215" i="101"/>
  <c r="O1216" i="101"/>
  <c r="O1217" i="101"/>
  <c r="O1218" i="101"/>
  <c r="O1219" i="101"/>
  <c r="O1220" i="101"/>
  <c r="O1221" i="101"/>
  <c r="O1222" i="101"/>
  <c r="O1223" i="101"/>
  <c r="O1224" i="101"/>
  <c r="O1225" i="101"/>
  <c r="O1226" i="101"/>
  <c r="O1227" i="101"/>
  <c r="O1228" i="101"/>
  <c r="O1229" i="101"/>
  <c r="O1230" i="101"/>
  <c r="O1231" i="101"/>
  <c r="O1232" i="101"/>
  <c r="O1233" i="101"/>
  <c r="O1234" i="101"/>
  <c r="O1235" i="101"/>
  <c r="O1236" i="101"/>
  <c r="O1237" i="101"/>
  <c r="O1238" i="101"/>
  <c r="O1239" i="101"/>
  <c r="O1240" i="101"/>
  <c r="O1241" i="101"/>
  <c r="O1242" i="101"/>
  <c r="O1243" i="101"/>
  <c r="O1244" i="101"/>
  <c r="O1245" i="101"/>
  <c r="O1246" i="101"/>
  <c r="O1247" i="101"/>
  <c r="O1248" i="101"/>
  <c r="O1249" i="101"/>
  <c r="O1250" i="101"/>
  <c r="O1251" i="101"/>
  <c r="O1252" i="101"/>
  <c r="O1253" i="101"/>
  <c r="O1254" i="101"/>
  <c r="O1255" i="101"/>
  <c r="O1256" i="101"/>
  <c r="O1257" i="101"/>
  <c r="O1258" i="101"/>
  <c r="O1259" i="101"/>
  <c r="O1260" i="101"/>
  <c r="O1261" i="101"/>
  <c r="O1262" i="101"/>
  <c r="O1263" i="101"/>
  <c r="O1264" i="101"/>
  <c r="O1265" i="101"/>
  <c r="O1266" i="101"/>
  <c r="O1267" i="101"/>
  <c r="O1268" i="101"/>
  <c r="O1269" i="101"/>
  <c r="O1270" i="101"/>
  <c r="O1271" i="101"/>
  <c r="O1272" i="101"/>
  <c r="O1273" i="101"/>
  <c r="O1274" i="101"/>
  <c r="O1275" i="101"/>
  <c r="O1276" i="101"/>
  <c r="O1277" i="101"/>
  <c r="O1278" i="101"/>
  <c r="O1279" i="101"/>
  <c r="O1280" i="101"/>
  <c r="O1281" i="101"/>
  <c r="O1282" i="101"/>
  <c r="O1283" i="101"/>
  <c r="O1284" i="101"/>
  <c r="O1285" i="101"/>
  <c r="O1286" i="101"/>
  <c r="O1287" i="101"/>
  <c r="O1288" i="101"/>
  <c r="O1289" i="101"/>
  <c r="O1290" i="101"/>
  <c r="O1291" i="101"/>
  <c r="O1292" i="101"/>
  <c r="O1293" i="101"/>
  <c r="O1294" i="101"/>
  <c r="O1295" i="101"/>
  <c r="O1296" i="101"/>
  <c r="O1297" i="101"/>
  <c r="O1298" i="101"/>
  <c r="O1299" i="101"/>
  <c r="O1300" i="101"/>
  <c r="O1301" i="101"/>
  <c r="O1302" i="101"/>
  <c r="O1303" i="101"/>
  <c r="O1304" i="101"/>
  <c r="O1305" i="101"/>
  <c r="O1306" i="101"/>
  <c r="O1307" i="101"/>
  <c r="O1308" i="101"/>
  <c r="O1309" i="101"/>
  <c r="O1310" i="101"/>
  <c r="O1311" i="101"/>
  <c r="O1312" i="101"/>
  <c r="O1313" i="101"/>
  <c r="O1314" i="101"/>
  <c r="O1315" i="101"/>
  <c r="O1316" i="101"/>
  <c r="O1317" i="101"/>
  <c r="O1318" i="101"/>
  <c r="O1319" i="101"/>
  <c r="O1320" i="101"/>
  <c r="O1321" i="101"/>
  <c r="O1322" i="101"/>
  <c r="O1323" i="101"/>
  <c r="O1324" i="101"/>
  <c r="O1325" i="101"/>
  <c r="O1326" i="101"/>
  <c r="O1327" i="101"/>
  <c r="O1328" i="101"/>
  <c r="O1329" i="101"/>
  <c r="O1330" i="101"/>
  <c r="O1331" i="101"/>
  <c r="O1332" i="101"/>
  <c r="O1333" i="101"/>
  <c r="O1334" i="101"/>
  <c r="O1335" i="101"/>
  <c r="O1336" i="101"/>
  <c r="O1337" i="101"/>
  <c r="O1338" i="101"/>
  <c r="O1339" i="101"/>
  <c r="O1340" i="101"/>
  <c r="O1341" i="101"/>
  <c r="O1342" i="101"/>
  <c r="O1343" i="101"/>
  <c r="O1344" i="101"/>
  <c r="O1345" i="101"/>
  <c r="O1346" i="101"/>
  <c r="O1347" i="101"/>
  <c r="O1348" i="101"/>
  <c r="O1349" i="101"/>
  <c r="O1350" i="101"/>
  <c r="O1351" i="101"/>
  <c r="O1352" i="101"/>
  <c r="O1353" i="101"/>
  <c r="O1354" i="101"/>
  <c r="O1355" i="101"/>
  <c r="O1356" i="101"/>
  <c r="O1357" i="101"/>
  <c r="O1358" i="101"/>
  <c r="O1359" i="101"/>
  <c r="O1360" i="101"/>
  <c r="O1361" i="101"/>
  <c r="O1362" i="101"/>
  <c r="O1363" i="101"/>
  <c r="O1364" i="101"/>
  <c r="O1365" i="101"/>
  <c r="O1366" i="101"/>
  <c r="O1367" i="101"/>
  <c r="O1368" i="101"/>
  <c r="O1369" i="101"/>
  <c r="O1370" i="101"/>
  <c r="O1371" i="101"/>
  <c r="O1372" i="101"/>
  <c r="O1373" i="101"/>
  <c r="O1374" i="101"/>
  <c r="O1375" i="101"/>
  <c r="O1376" i="101"/>
  <c r="O1377" i="101"/>
  <c r="O1378" i="101"/>
  <c r="O1379" i="101"/>
  <c r="O1380" i="101"/>
  <c r="O1381" i="101"/>
  <c r="O1382" i="101"/>
  <c r="O1383" i="101"/>
  <c r="O1384" i="101"/>
  <c r="O1385" i="101"/>
  <c r="O1386" i="101"/>
  <c r="O1387" i="101"/>
  <c r="O1388" i="101"/>
  <c r="O1389" i="101"/>
  <c r="O1390" i="101"/>
  <c r="O1391" i="101"/>
  <c r="O1392" i="101"/>
  <c r="O1393" i="101"/>
  <c r="O1394" i="101"/>
  <c r="O1395" i="101"/>
  <c r="O1396" i="101"/>
  <c r="O1397" i="101"/>
  <c r="O1398" i="101"/>
  <c r="O1399" i="101"/>
  <c r="O1400" i="101"/>
  <c r="O1401" i="101"/>
  <c r="O1402" i="101"/>
  <c r="O1403" i="101"/>
  <c r="O1404" i="101"/>
  <c r="O1405" i="101"/>
  <c r="O1406" i="101"/>
  <c r="O1407" i="101"/>
  <c r="O1408" i="101"/>
  <c r="O1409" i="101"/>
  <c r="O1410" i="101"/>
  <c r="O1411" i="101"/>
  <c r="O1412" i="101"/>
  <c r="O1413" i="101"/>
  <c r="O1414" i="101"/>
  <c r="O1415" i="101"/>
  <c r="O1416" i="101"/>
  <c r="O1417" i="101"/>
  <c r="O1418" i="101"/>
  <c r="O1419" i="101"/>
  <c r="O1420" i="101"/>
  <c r="O1421" i="101"/>
  <c r="O1422" i="101"/>
  <c r="O1423" i="101"/>
  <c r="O1424" i="101"/>
  <c r="O1425" i="101"/>
  <c r="O1426" i="101"/>
  <c r="O1427" i="101"/>
  <c r="O1428" i="101"/>
  <c r="O1429" i="101"/>
  <c r="O1430" i="101"/>
  <c r="O1431" i="101"/>
  <c r="O1432" i="101"/>
  <c r="O1433" i="101"/>
  <c r="O1434" i="101"/>
  <c r="O1435" i="101"/>
  <c r="O1436" i="101"/>
  <c r="O1437" i="101"/>
  <c r="O1438" i="101"/>
  <c r="O1439" i="101"/>
  <c r="O1440" i="101"/>
  <c r="O1441" i="101"/>
  <c r="O1442" i="101"/>
  <c r="O1443" i="101"/>
  <c r="O1444" i="101"/>
  <c r="O1445" i="101"/>
  <c r="O1446" i="101"/>
  <c r="O1447" i="101"/>
  <c r="O1448" i="101"/>
  <c r="O1449" i="101"/>
  <c r="O1450" i="101"/>
  <c r="O1451" i="101"/>
  <c r="O1452" i="101"/>
  <c r="O1453" i="101"/>
  <c r="O1454" i="101"/>
  <c r="O1455" i="101"/>
  <c r="O1456" i="101"/>
  <c r="O1457" i="101"/>
  <c r="O1458" i="101"/>
  <c r="O1459" i="101"/>
  <c r="O1460" i="101"/>
  <c r="O1461" i="101"/>
  <c r="O1462" i="101"/>
  <c r="O1463" i="101"/>
  <c r="O1464" i="101"/>
  <c r="O1465" i="101"/>
  <c r="O1466" i="101"/>
  <c r="O1467" i="101"/>
  <c r="O1468" i="101"/>
  <c r="O1469" i="101"/>
  <c r="O1470" i="101"/>
  <c r="O1471" i="101"/>
  <c r="O1472" i="101"/>
  <c r="O1473" i="101"/>
  <c r="O1474" i="101"/>
  <c r="O1475" i="101"/>
  <c r="O1476" i="101"/>
  <c r="O1477" i="101"/>
  <c r="O1478" i="101"/>
  <c r="O1479" i="101"/>
  <c r="O1480" i="101"/>
  <c r="O1481" i="101"/>
  <c r="O1482" i="101"/>
  <c r="O1483" i="101"/>
  <c r="O1484" i="101"/>
  <c r="O1485" i="101"/>
  <c r="O1486" i="101"/>
  <c r="O1487" i="101"/>
  <c r="O1488" i="101"/>
  <c r="O1489" i="101"/>
  <c r="O1490" i="101"/>
  <c r="O1491" i="101"/>
  <c r="O1492" i="101"/>
  <c r="O1493" i="101"/>
  <c r="O1494" i="101"/>
  <c r="O1495" i="101"/>
  <c r="O1496" i="101"/>
  <c r="O1497" i="101"/>
  <c r="O1498" i="101"/>
  <c r="O1499" i="101"/>
  <c r="O1500" i="101"/>
  <c r="O1501" i="101"/>
  <c r="O1502" i="101"/>
  <c r="O1503" i="101"/>
  <c r="O1504" i="101"/>
  <c r="O1505" i="101"/>
  <c r="O1506" i="101"/>
  <c r="O1507" i="101"/>
  <c r="O1508" i="101"/>
  <c r="O1509" i="101"/>
  <c r="O1510" i="101"/>
  <c r="O1511" i="101"/>
  <c r="O1512" i="101"/>
  <c r="O1513" i="101"/>
  <c r="O1514" i="101"/>
  <c r="O1515" i="101"/>
  <c r="O1516" i="101"/>
  <c r="O1517" i="101"/>
  <c r="O1518" i="101"/>
  <c r="O1519" i="101"/>
  <c r="O1520" i="101"/>
  <c r="O1521" i="101"/>
  <c r="O1522" i="101"/>
  <c r="O1523" i="101"/>
  <c r="O1524" i="101"/>
  <c r="O1525" i="101"/>
  <c r="O1526" i="101"/>
  <c r="O1527" i="101"/>
  <c r="O1528" i="101"/>
  <c r="O1529" i="101"/>
  <c r="O1530" i="101"/>
  <c r="O1531" i="101"/>
  <c r="O1532" i="101"/>
  <c r="O1533" i="101"/>
  <c r="O1534" i="101"/>
  <c r="O1535" i="101"/>
  <c r="O1536" i="101"/>
  <c r="O1537" i="101"/>
  <c r="O1538" i="101"/>
  <c r="O1539" i="101"/>
  <c r="O1540" i="101"/>
  <c r="O1541" i="101"/>
  <c r="O1542" i="101"/>
  <c r="O1543" i="101"/>
  <c r="O1544" i="101"/>
  <c r="O1545" i="101"/>
  <c r="O1546" i="101"/>
  <c r="O1547" i="101"/>
  <c r="O1548" i="101"/>
  <c r="O1549" i="101"/>
  <c r="O1550" i="101"/>
  <c r="O1551" i="101"/>
  <c r="O1552" i="101"/>
  <c r="O1553" i="101"/>
  <c r="O1554" i="101"/>
  <c r="O1555" i="101"/>
  <c r="O1556" i="101"/>
  <c r="O1557" i="101"/>
  <c r="O1558" i="101"/>
  <c r="O1559" i="101"/>
  <c r="O1560" i="101"/>
  <c r="O1561" i="101"/>
  <c r="O1562" i="101"/>
  <c r="O1563" i="101"/>
  <c r="O1564" i="101"/>
  <c r="O1565" i="101"/>
  <c r="O1566" i="101"/>
  <c r="O1567" i="101"/>
  <c r="O1568" i="101"/>
  <c r="O1569" i="101"/>
  <c r="O1570" i="101"/>
  <c r="O1571" i="101"/>
  <c r="O1572" i="101"/>
  <c r="O1573" i="101"/>
  <c r="O1574" i="101"/>
  <c r="O1575" i="101"/>
  <c r="O1576" i="101"/>
  <c r="O1577" i="101"/>
  <c r="O1578" i="101"/>
  <c r="O1579" i="101"/>
  <c r="O1580" i="101"/>
  <c r="O1581" i="101"/>
  <c r="O1582" i="101"/>
  <c r="O1583" i="101"/>
  <c r="O1584" i="101"/>
  <c r="O1585" i="101"/>
  <c r="O1586" i="101"/>
  <c r="O1587" i="101"/>
  <c r="O1588" i="101"/>
  <c r="O1589" i="101"/>
  <c r="O1590" i="101"/>
  <c r="O1591" i="101"/>
  <c r="O1592" i="101"/>
  <c r="O1593" i="101"/>
  <c r="O1594" i="101"/>
  <c r="O1595" i="101"/>
  <c r="O1596" i="101"/>
  <c r="O1597" i="101"/>
  <c r="O1598" i="101"/>
  <c r="O1599" i="101"/>
  <c r="O1600" i="101"/>
  <c r="O1601" i="101"/>
  <c r="O1602" i="101"/>
  <c r="O1603" i="101"/>
  <c r="O1604" i="101"/>
  <c r="O1605" i="101"/>
  <c r="O1606" i="101"/>
  <c r="O1607" i="101"/>
  <c r="O1608" i="101"/>
  <c r="O1609" i="101"/>
  <c r="O1610" i="101"/>
  <c r="O1611" i="101"/>
  <c r="O1612" i="101"/>
  <c r="O1613" i="101"/>
  <c r="O1614" i="101"/>
  <c r="O1615" i="101"/>
  <c r="O1616" i="101"/>
  <c r="O1617" i="101"/>
  <c r="O1618" i="101"/>
  <c r="O1619" i="101"/>
  <c r="O1620" i="101"/>
  <c r="O1621" i="101"/>
  <c r="O1622" i="101"/>
  <c r="O1623" i="101"/>
  <c r="O1624" i="101"/>
  <c r="O1625" i="101"/>
  <c r="O1626" i="101"/>
  <c r="O1627" i="101"/>
  <c r="O1628" i="101"/>
  <c r="O1629" i="101"/>
  <c r="O1630" i="101"/>
  <c r="O1631" i="101"/>
  <c r="O1632" i="101"/>
  <c r="O1633" i="101"/>
  <c r="O1634" i="101"/>
  <c r="O1635" i="101"/>
  <c r="O1636" i="101"/>
  <c r="O1637" i="101"/>
  <c r="O1638" i="101"/>
  <c r="O1639" i="101"/>
  <c r="O1640" i="101"/>
  <c r="O1641" i="101"/>
  <c r="O1642" i="101"/>
  <c r="O1643" i="101"/>
  <c r="O1644" i="101"/>
  <c r="O1645" i="101"/>
  <c r="O1646" i="101"/>
  <c r="O1647" i="101"/>
  <c r="O1648" i="101"/>
  <c r="O1649" i="101"/>
  <c r="O1650" i="101"/>
  <c r="O1651" i="101"/>
  <c r="O1652" i="101"/>
  <c r="O1653" i="101"/>
  <c r="O1654" i="101"/>
  <c r="O1655" i="101"/>
  <c r="O1656" i="101"/>
  <c r="O1657" i="101"/>
  <c r="O1658" i="101"/>
  <c r="O1659" i="101"/>
  <c r="O1660" i="101"/>
  <c r="O1661" i="101"/>
  <c r="O1662" i="101"/>
  <c r="O1663" i="101"/>
  <c r="O1664" i="101"/>
  <c r="O1665" i="101"/>
  <c r="O1666" i="101"/>
  <c r="O1667" i="101"/>
  <c r="O1668" i="101"/>
  <c r="O1669" i="101"/>
  <c r="O1670" i="101"/>
  <c r="O1671" i="101"/>
  <c r="O1672" i="101"/>
  <c r="O1673" i="101"/>
  <c r="O1674" i="101"/>
  <c r="O1675" i="101"/>
  <c r="O1676" i="101"/>
  <c r="O1677" i="101"/>
  <c r="O1678" i="101"/>
  <c r="O1679" i="101"/>
  <c r="O1680" i="101"/>
  <c r="O1681" i="101"/>
  <c r="O1682" i="101"/>
  <c r="O1683" i="101"/>
  <c r="O1684" i="101"/>
  <c r="O1685" i="101"/>
  <c r="O1686" i="101"/>
  <c r="O1687" i="101"/>
  <c r="O1688" i="101"/>
  <c r="O1689" i="101"/>
  <c r="O1690" i="101"/>
  <c r="O1691" i="101"/>
  <c r="O1692" i="101"/>
  <c r="O1693" i="101"/>
  <c r="O1694" i="101"/>
  <c r="O1695" i="101"/>
  <c r="O1696" i="101"/>
  <c r="O1697" i="101"/>
  <c r="O1698" i="101"/>
  <c r="O1699" i="101"/>
  <c r="O1700" i="101"/>
  <c r="O1701" i="101"/>
  <c r="O1702" i="101"/>
  <c r="O1703" i="101"/>
  <c r="O1704" i="101"/>
  <c r="O1705" i="101"/>
  <c r="O1706" i="101"/>
  <c r="O1707" i="101"/>
  <c r="O1708" i="101"/>
  <c r="O1709" i="101"/>
  <c r="O1710" i="101"/>
  <c r="O1711" i="101"/>
  <c r="O1712" i="101"/>
  <c r="O1713" i="101"/>
  <c r="O1714" i="101"/>
  <c r="O1715" i="101"/>
  <c r="O1716" i="101"/>
  <c r="O1717" i="101"/>
  <c r="O1718" i="101"/>
  <c r="O1719" i="101"/>
  <c r="O1720" i="101"/>
  <c r="O1721" i="101"/>
  <c r="O1722" i="101"/>
  <c r="O1723" i="101"/>
  <c r="O1724" i="101"/>
  <c r="O1725" i="101"/>
  <c r="O1726" i="101"/>
  <c r="O1727" i="101"/>
  <c r="O1728" i="101"/>
  <c r="O1729" i="101"/>
  <c r="O1730" i="101"/>
  <c r="O1731" i="101"/>
  <c r="O1732" i="101"/>
  <c r="O1733" i="101"/>
  <c r="O1734" i="101"/>
  <c r="O1735" i="101"/>
  <c r="O1736" i="101"/>
  <c r="O1737" i="101"/>
  <c r="O1738" i="101"/>
  <c r="O1739" i="101"/>
  <c r="O1740" i="101"/>
  <c r="O1741" i="101"/>
  <c r="O1742" i="101"/>
  <c r="O1743" i="101"/>
  <c r="O1744" i="101"/>
  <c r="O1745" i="101"/>
  <c r="O1746" i="101"/>
  <c r="O1747" i="101"/>
  <c r="O1748" i="101"/>
  <c r="O1749" i="101"/>
  <c r="O1750" i="101"/>
  <c r="O1751" i="101"/>
  <c r="O1752" i="101"/>
  <c r="O1753" i="101"/>
  <c r="O1754" i="101"/>
  <c r="O1755" i="101"/>
  <c r="O1756" i="101"/>
  <c r="O1757" i="101"/>
  <c r="O1758" i="101"/>
  <c r="O1759" i="101"/>
  <c r="O1760" i="101"/>
  <c r="O1761" i="101"/>
  <c r="O1762" i="101"/>
  <c r="O1763" i="101"/>
  <c r="O1764" i="101"/>
  <c r="O1765" i="101"/>
  <c r="O1766" i="101"/>
  <c r="O1767" i="101"/>
  <c r="O1768" i="101"/>
  <c r="O1769" i="101"/>
  <c r="O1770" i="101"/>
  <c r="O1771" i="101"/>
  <c r="O1772" i="101"/>
  <c r="O1773" i="101"/>
  <c r="O1774" i="101"/>
  <c r="O1775" i="101"/>
  <c r="O1776" i="101"/>
  <c r="O1777" i="101"/>
  <c r="O1778" i="101"/>
  <c r="O1779" i="101"/>
  <c r="O1780" i="101"/>
  <c r="O1781" i="101"/>
  <c r="O1782" i="101"/>
  <c r="O1783" i="101"/>
  <c r="O1784" i="101"/>
  <c r="O1785" i="101"/>
  <c r="O1786" i="101"/>
  <c r="O1787" i="101"/>
  <c r="O1788" i="101"/>
  <c r="O1789" i="101"/>
  <c r="O1790" i="101"/>
  <c r="O1791" i="101"/>
  <c r="O1792" i="101"/>
  <c r="O1793" i="101"/>
  <c r="O1794" i="101"/>
  <c r="O1795" i="101"/>
  <c r="O1796" i="101"/>
  <c r="O1797" i="101"/>
  <c r="O1798" i="101"/>
  <c r="O1799" i="101"/>
  <c r="O1800" i="101"/>
  <c r="O1801" i="101"/>
  <c r="O1802" i="101"/>
  <c r="O1803" i="101"/>
  <c r="O1804" i="101"/>
  <c r="O1805" i="101"/>
  <c r="O1806" i="101"/>
  <c r="O1807" i="101"/>
  <c r="O1808" i="101"/>
  <c r="O1809" i="101"/>
  <c r="O1810" i="101"/>
  <c r="O1811" i="101"/>
  <c r="O1812" i="101"/>
  <c r="O1813" i="101"/>
  <c r="O1814" i="101"/>
  <c r="O1815" i="101"/>
  <c r="O1816" i="101"/>
  <c r="O1817" i="101"/>
  <c r="O1818" i="101"/>
  <c r="O1819" i="101"/>
  <c r="O1820" i="101"/>
  <c r="O1821" i="101"/>
  <c r="O1822" i="101"/>
  <c r="O1823" i="101"/>
  <c r="O1824" i="101"/>
  <c r="O1825" i="101"/>
  <c r="O1826" i="101"/>
  <c r="O1827" i="101"/>
  <c r="O1828" i="101"/>
  <c r="O1829" i="101"/>
  <c r="O1830" i="101"/>
  <c r="O1831" i="101"/>
  <c r="O1832" i="101"/>
  <c r="O1833" i="101"/>
  <c r="O1834" i="101"/>
  <c r="O1835" i="101"/>
  <c r="O1836" i="101"/>
  <c r="O1837" i="101"/>
  <c r="O1838" i="101"/>
  <c r="O1839" i="101"/>
  <c r="O1840" i="101"/>
  <c r="O1841" i="101"/>
  <c r="O1842" i="101"/>
  <c r="O1843" i="101"/>
  <c r="O1844" i="101"/>
  <c r="O1845" i="101"/>
  <c r="O1846" i="101"/>
  <c r="O1847" i="101"/>
  <c r="O1848" i="101"/>
  <c r="O1849" i="101"/>
  <c r="O1850" i="101"/>
  <c r="O1851" i="101"/>
  <c r="O1852" i="101"/>
  <c r="O1853" i="101"/>
  <c r="O1854" i="101"/>
  <c r="O1855" i="101"/>
  <c r="O1856" i="101"/>
  <c r="O1857" i="101"/>
  <c r="O1858" i="101"/>
  <c r="O1859" i="101"/>
  <c r="O1860" i="101"/>
  <c r="O1861" i="101"/>
  <c r="O1862" i="101"/>
  <c r="O1863" i="101"/>
  <c r="O1864" i="101"/>
  <c r="O1865" i="101"/>
  <c r="O1866" i="101"/>
  <c r="O1867" i="101"/>
  <c r="O1868" i="101"/>
  <c r="O1869" i="101"/>
  <c r="O1870" i="101"/>
  <c r="O1871" i="101"/>
  <c r="O1872" i="101"/>
  <c r="O1873" i="101"/>
  <c r="O1874" i="101"/>
  <c r="O1875" i="101"/>
  <c r="O1876" i="101"/>
  <c r="O1877" i="101"/>
  <c r="O1878" i="101"/>
  <c r="O1879" i="101"/>
  <c r="O1880" i="101"/>
  <c r="O1881" i="101"/>
  <c r="O1882" i="101"/>
  <c r="O1883" i="101"/>
  <c r="O1884" i="101"/>
  <c r="O1885" i="101"/>
  <c r="O1886" i="101"/>
  <c r="O1887" i="101"/>
  <c r="O1888" i="101"/>
  <c r="O1889" i="101"/>
  <c r="O1890" i="101"/>
  <c r="O1891" i="101"/>
  <c r="O1892" i="101"/>
  <c r="O1893" i="101"/>
  <c r="O1894" i="101"/>
  <c r="O1895" i="101"/>
  <c r="O1896" i="101"/>
  <c r="O1897" i="101"/>
  <c r="O1898" i="101"/>
  <c r="O1899" i="101"/>
  <c r="O1900" i="101"/>
  <c r="O1901" i="101"/>
  <c r="O1902" i="101"/>
  <c r="O1903" i="101"/>
  <c r="O1904" i="101"/>
  <c r="O1905" i="101"/>
  <c r="O1906" i="101"/>
  <c r="O1907" i="101"/>
  <c r="O1908" i="101"/>
  <c r="O1909" i="101"/>
  <c r="O1910" i="101"/>
  <c r="O1911" i="101"/>
  <c r="O1912" i="101"/>
  <c r="O1913" i="101"/>
  <c r="O1914" i="101"/>
  <c r="O1915" i="101"/>
  <c r="O1916" i="101"/>
  <c r="O1917" i="101"/>
  <c r="O1918" i="101"/>
  <c r="O1919" i="101"/>
  <c r="O1920" i="101"/>
  <c r="O1921" i="101"/>
  <c r="O1922" i="101"/>
  <c r="O1923" i="101"/>
  <c r="O1924" i="101"/>
  <c r="O1925" i="101"/>
  <c r="O1926" i="101"/>
  <c r="O1927" i="101"/>
  <c r="O1928" i="101"/>
  <c r="O1929" i="101"/>
  <c r="O1930" i="101"/>
  <c r="O1931" i="101"/>
  <c r="O1932" i="101"/>
  <c r="O1933" i="101"/>
  <c r="O1934" i="101"/>
  <c r="O1935" i="101"/>
  <c r="O1936" i="101"/>
  <c r="O1937" i="101"/>
  <c r="O1938" i="101"/>
  <c r="O1939" i="101"/>
  <c r="O1940" i="101"/>
  <c r="O1941" i="101"/>
  <c r="O1942" i="101"/>
  <c r="O1943" i="101"/>
  <c r="O1944" i="101"/>
  <c r="O1945" i="101"/>
  <c r="O1946" i="101"/>
  <c r="O1947" i="101"/>
  <c r="O1948" i="101"/>
  <c r="O1949" i="101"/>
  <c r="O1950" i="101"/>
  <c r="O1951" i="101"/>
  <c r="O1952" i="101"/>
  <c r="O1953" i="101"/>
  <c r="O1954" i="101"/>
  <c r="O1955" i="101"/>
  <c r="O1956" i="101"/>
  <c r="O1957" i="101"/>
  <c r="O1958" i="101"/>
  <c r="O1959" i="101"/>
  <c r="O1960" i="101"/>
  <c r="O1961" i="101"/>
  <c r="O1962" i="101"/>
  <c r="O1963" i="101"/>
  <c r="O1964" i="101"/>
  <c r="O1965" i="101"/>
  <c r="O1966" i="101"/>
  <c r="O1967" i="101"/>
  <c r="O1968" i="101"/>
  <c r="O1969" i="101"/>
  <c r="O1970" i="101"/>
  <c r="O1971" i="101"/>
  <c r="O1972" i="101"/>
  <c r="O1973" i="101"/>
  <c r="O1974" i="101"/>
  <c r="O1975" i="101"/>
  <c r="O1976" i="101"/>
  <c r="O1977" i="101"/>
  <c r="O1978" i="101"/>
  <c r="O1979" i="101"/>
  <c r="O1980" i="101"/>
  <c r="O1981" i="101"/>
  <c r="O1982" i="101"/>
  <c r="O1983" i="101"/>
  <c r="O1984" i="101"/>
  <c r="O1985" i="101"/>
  <c r="O1986" i="101"/>
  <c r="O1987" i="101"/>
  <c r="O1988" i="101"/>
  <c r="O1989" i="101"/>
  <c r="O1990" i="101"/>
  <c r="O1991" i="101"/>
  <c r="O1992" i="101"/>
  <c r="O1993" i="101"/>
  <c r="O1994" i="101"/>
  <c r="O1995" i="101"/>
  <c r="O1996" i="101"/>
  <c r="O1997" i="101"/>
  <c r="O1998" i="101"/>
  <c r="O1999" i="101"/>
  <c r="O2000" i="101"/>
  <c r="O2001" i="101"/>
  <c r="O2002" i="101"/>
  <c r="O2003" i="101"/>
  <c r="O2004" i="101"/>
  <c r="O2005" i="101"/>
  <c r="O2006" i="101"/>
  <c r="O2007" i="101"/>
  <c r="O2008" i="101"/>
  <c r="O2009" i="101"/>
  <c r="O2010" i="101"/>
  <c r="O2011" i="101"/>
  <c r="O2012" i="101"/>
  <c r="O2013" i="101"/>
  <c r="O2014" i="101"/>
  <c r="O2015" i="101"/>
  <c r="O2016" i="101"/>
  <c r="O2017" i="101"/>
  <c r="O2018" i="101"/>
  <c r="O2019" i="101"/>
  <c r="O2020" i="101"/>
  <c r="O2021" i="101"/>
  <c r="O2022" i="101"/>
  <c r="O2023" i="101"/>
  <c r="O2024" i="101"/>
  <c r="O2025" i="101"/>
  <c r="O2026" i="101"/>
  <c r="O2027" i="101"/>
  <c r="O2028" i="101"/>
  <c r="O2029" i="101"/>
  <c r="O2030" i="101"/>
  <c r="O2031" i="101"/>
  <c r="O2032" i="101"/>
  <c r="O2033" i="101"/>
  <c r="O2034" i="101"/>
  <c r="O2035" i="101"/>
  <c r="O2036" i="101"/>
  <c r="O2037" i="101"/>
  <c r="O2038" i="101"/>
  <c r="O2039" i="101"/>
  <c r="O2040" i="101"/>
  <c r="O2041" i="101"/>
  <c r="O2042" i="101"/>
  <c r="O2043" i="101"/>
  <c r="O2044" i="101"/>
  <c r="O2045" i="101"/>
  <c r="O2046" i="101"/>
  <c r="O2047" i="101"/>
  <c r="O2048" i="101"/>
  <c r="O2049" i="101"/>
  <c r="O2050" i="101"/>
  <c r="O2051" i="101"/>
  <c r="O2052" i="101"/>
  <c r="O2053" i="101"/>
  <c r="O2054" i="101"/>
  <c r="O2055" i="101"/>
  <c r="O2056" i="101"/>
  <c r="O2057" i="101"/>
  <c r="O2058" i="101"/>
  <c r="O2059" i="101"/>
  <c r="O2060" i="101"/>
  <c r="O2061" i="101"/>
  <c r="O2062" i="101"/>
  <c r="O2063" i="101"/>
  <c r="O2064" i="101"/>
  <c r="O2065" i="101"/>
  <c r="O2066" i="101"/>
  <c r="O2067" i="101"/>
  <c r="O2068" i="101"/>
  <c r="O2069" i="101"/>
  <c r="O2070" i="101"/>
  <c r="O2071" i="101"/>
  <c r="O2072" i="101"/>
  <c r="O2073" i="101"/>
  <c r="O2074" i="101"/>
  <c r="O2075" i="101"/>
  <c r="O2076" i="101"/>
  <c r="O2077" i="101"/>
  <c r="O2078" i="101"/>
  <c r="O2079" i="101"/>
  <c r="O2080" i="101"/>
  <c r="O2081" i="101"/>
  <c r="O2082" i="101"/>
  <c r="O2083" i="101"/>
  <c r="O2084" i="101"/>
  <c r="O2085" i="101"/>
  <c r="O2086" i="101"/>
  <c r="O2087" i="101"/>
  <c r="O2088" i="101"/>
  <c r="O2089" i="101"/>
  <c r="O2090" i="101"/>
  <c r="O2091" i="101"/>
  <c r="O2092" i="101"/>
  <c r="O2093" i="101"/>
  <c r="O2094" i="101"/>
  <c r="O2095" i="101"/>
  <c r="O2096" i="101"/>
  <c r="O2097" i="101"/>
  <c r="O2098" i="101"/>
  <c r="O2099" i="101"/>
  <c r="O2100" i="101"/>
  <c r="O2101" i="101"/>
  <c r="O2102" i="101"/>
  <c r="O2103" i="101"/>
  <c r="O2104" i="101"/>
  <c r="O2105" i="101"/>
  <c r="O2106" i="101"/>
  <c r="O2107" i="101"/>
  <c r="O2108" i="101"/>
  <c r="O2109" i="101"/>
  <c r="O2110" i="101"/>
  <c r="O2111" i="101"/>
  <c r="O2112" i="101"/>
  <c r="O2113" i="101"/>
  <c r="O2114" i="101"/>
  <c r="O2115" i="101"/>
  <c r="O2116" i="101"/>
  <c r="O2117" i="101"/>
  <c r="O2118" i="101"/>
  <c r="O2119" i="101"/>
  <c r="O2120" i="101"/>
  <c r="O2121" i="101"/>
  <c r="O2122" i="101"/>
  <c r="O2123" i="101"/>
  <c r="O2124" i="101"/>
  <c r="O2125" i="101"/>
  <c r="O2126" i="101"/>
  <c r="O2127" i="101"/>
  <c r="O2128" i="101"/>
  <c r="O2129" i="101"/>
  <c r="O2130" i="101"/>
  <c r="O2131" i="101"/>
  <c r="O2132" i="101"/>
  <c r="O2133" i="101"/>
  <c r="O2134" i="101"/>
  <c r="O2135" i="101"/>
  <c r="O2136" i="101"/>
  <c r="O2137" i="101"/>
  <c r="O2138" i="101"/>
  <c r="O2139" i="101"/>
  <c r="O2140" i="101"/>
  <c r="O2141" i="101"/>
  <c r="O2142" i="101"/>
  <c r="O2143" i="101"/>
  <c r="O2144" i="101"/>
  <c r="O2145" i="101"/>
  <c r="O2146" i="101"/>
  <c r="O2147" i="101"/>
  <c r="O2148" i="101"/>
  <c r="O2149" i="101"/>
  <c r="O2150" i="101"/>
  <c r="O2151" i="101"/>
  <c r="O2152" i="101"/>
  <c r="O2153" i="101"/>
  <c r="O2154" i="101"/>
  <c r="O2155" i="101"/>
  <c r="O2156" i="101"/>
  <c r="O2157" i="101"/>
  <c r="O2158" i="101"/>
  <c r="O2159" i="101"/>
  <c r="O2160" i="101"/>
  <c r="O2161" i="101"/>
  <c r="O2162" i="101"/>
  <c r="O2163" i="101"/>
  <c r="O2164" i="101"/>
  <c r="O2165" i="101"/>
  <c r="O2166" i="101"/>
  <c r="O2167" i="101"/>
  <c r="O2168" i="101"/>
  <c r="O2169" i="101"/>
  <c r="O2170" i="101"/>
  <c r="O2171" i="101"/>
  <c r="O2172" i="101"/>
  <c r="O2173" i="101"/>
  <c r="O2174" i="101"/>
  <c r="O2175" i="101"/>
  <c r="O2176" i="101"/>
  <c r="O2177" i="101"/>
  <c r="O2178" i="101"/>
  <c r="O2179" i="101"/>
  <c r="O2180" i="101"/>
  <c r="O2181" i="101"/>
  <c r="O2182" i="101"/>
  <c r="O2183" i="101"/>
  <c r="O2184" i="101"/>
  <c r="O2185" i="101"/>
  <c r="O2186" i="101"/>
  <c r="O2187" i="101"/>
  <c r="O2188" i="101"/>
  <c r="O2189" i="101"/>
  <c r="O2190" i="101"/>
  <c r="O2191" i="101"/>
  <c r="O2192" i="101"/>
  <c r="O2193" i="101"/>
  <c r="O2194" i="101"/>
  <c r="O2195" i="101"/>
  <c r="O2196" i="101"/>
  <c r="O2197" i="101"/>
  <c r="O2198" i="101"/>
  <c r="O2199" i="101"/>
  <c r="O2200" i="101"/>
  <c r="O2201" i="101"/>
  <c r="O2202" i="101"/>
  <c r="O2203" i="101"/>
  <c r="O2204" i="101"/>
  <c r="O2205" i="101"/>
  <c r="O2206" i="101"/>
  <c r="O2207" i="101"/>
  <c r="O2208" i="101"/>
  <c r="O2209" i="101"/>
  <c r="O2210" i="101"/>
  <c r="O2211" i="101"/>
  <c r="O2212" i="101"/>
  <c r="O2213" i="101"/>
  <c r="O2214" i="101"/>
  <c r="O2215" i="101"/>
  <c r="O2216" i="101"/>
  <c r="O2217" i="101"/>
  <c r="O2218" i="101"/>
  <c r="O2219" i="101"/>
  <c r="O2220" i="101"/>
  <c r="O2221" i="101"/>
  <c r="O2222" i="101"/>
  <c r="O2223" i="101"/>
  <c r="O2224" i="101"/>
  <c r="O2225" i="101"/>
  <c r="O2226" i="101"/>
  <c r="O2227" i="101"/>
  <c r="O2228" i="101"/>
  <c r="O2229" i="101"/>
  <c r="O2230" i="101"/>
  <c r="O2231" i="101"/>
  <c r="O2232" i="101"/>
  <c r="O2233" i="101"/>
  <c r="O2234" i="101"/>
  <c r="O2235" i="101"/>
  <c r="O2236" i="101"/>
  <c r="O2237" i="101"/>
  <c r="O2238" i="101"/>
  <c r="O2239" i="101"/>
  <c r="O2240" i="101"/>
  <c r="O2241" i="101"/>
  <c r="O2242" i="101"/>
  <c r="O2243" i="101"/>
  <c r="O2244" i="101"/>
  <c r="O2245" i="101"/>
  <c r="O2246" i="101"/>
  <c r="O2247" i="101"/>
  <c r="O2248" i="101"/>
  <c r="O2249" i="101"/>
  <c r="O2250" i="101"/>
  <c r="O2251" i="101"/>
  <c r="O2252" i="101"/>
  <c r="O2253" i="101"/>
  <c r="O2254" i="101"/>
  <c r="O2255" i="101"/>
  <c r="O2256" i="101"/>
  <c r="O2257" i="101"/>
  <c r="O2258" i="101"/>
  <c r="O2259" i="101"/>
  <c r="O2260" i="101"/>
  <c r="O2261" i="101"/>
  <c r="O2262" i="101"/>
  <c r="O2263" i="101"/>
  <c r="O2264" i="101"/>
  <c r="O2265" i="101"/>
  <c r="O2266" i="101"/>
  <c r="O2267" i="101"/>
  <c r="O2268" i="101"/>
  <c r="O2269" i="101"/>
  <c r="O2270" i="101"/>
  <c r="O2271" i="101"/>
  <c r="O2272" i="101"/>
  <c r="O2273" i="101"/>
  <c r="O2274" i="101"/>
  <c r="O2275" i="101"/>
  <c r="O2276" i="101"/>
  <c r="O2277" i="101"/>
  <c r="O2278" i="101"/>
  <c r="O2279" i="101"/>
  <c r="O2280" i="101"/>
  <c r="O2281" i="101"/>
  <c r="O2282" i="101"/>
  <c r="O2283" i="101"/>
  <c r="O2284" i="101"/>
  <c r="O2285" i="101"/>
  <c r="O2286" i="101"/>
  <c r="O2287" i="101"/>
  <c r="O2288" i="101"/>
  <c r="O2289" i="101"/>
  <c r="O2290" i="101"/>
  <c r="O2291" i="101"/>
  <c r="O2292" i="101"/>
  <c r="O2293" i="101"/>
  <c r="O2294" i="101"/>
  <c r="O2295" i="101"/>
  <c r="O2296" i="101"/>
  <c r="O2297" i="101"/>
  <c r="O2298" i="101"/>
  <c r="O2299" i="101"/>
  <c r="O2300" i="101"/>
  <c r="O2301" i="101"/>
  <c r="O2302" i="101"/>
  <c r="O2303" i="101"/>
  <c r="O2304" i="101"/>
  <c r="O2305" i="101"/>
  <c r="O2306" i="101"/>
  <c r="O2307" i="101"/>
  <c r="O2308" i="101"/>
  <c r="O2309" i="101"/>
  <c r="O2310" i="101"/>
  <c r="O2311" i="101"/>
  <c r="O2312" i="101"/>
  <c r="O2313" i="101"/>
  <c r="O2314" i="101"/>
  <c r="O2315" i="101"/>
  <c r="O2316" i="101"/>
  <c r="O2317" i="101"/>
  <c r="O2318" i="101"/>
  <c r="O2319" i="101"/>
  <c r="O2320" i="101"/>
  <c r="O2321" i="101"/>
  <c r="O2322" i="101"/>
  <c r="O2323" i="101"/>
  <c r="O2324" i="101"/>
  <c r="O2325" i="101"/>
  <c r="O2326" i="101"/>
  <c r="O2327" i="101"/>
  <c r="O2328" i="101"/>
  <c r="O2329" i="101"/>
  <c r="O2330" i="101"/>
  <c r="O2331" i="101"/>
  <c r="O2332" i="101"/>
  <c r="O2333" i="101"/>
  <c r="O2334" i="101"/>
  <c r="O2335" i="101"/>
  <c r="O2336" i="101"/>
  <c r="O2337" i="101"/>
  <c r="O2338" i="101"/>
  <c r="O2339" i="101"/>
  <c r="O2340" i="101"/>
  <c r="O2341" i="101"/>
  <c r="O2342" i="101"/>
  <c r="O2343" i="101"/>
  <c r="O2344" i="101"/>
  <c r="O2345" i="101"/>
  <c r="O2346" i="101"/>
  <c r="O2347" i="101"/>
  <c r="O2348" i="101"/>
  <c r="O2349" i="101"/>
  <c r="O2350" i="101"/>
  <c r="O2351" i="101"/>
  <c r="O2352" i="101"/>
  <c r="O2353" i="101"/>
  <c r="O2354" i="101"/>
  <c r="O2355" i="101"/>
  <c r="O2356" i="101"/>
  <c r="O2357" i="101"/>
  <c r="O2358" i="101"/>
  <c r="O2359" i="101"/>
  <c r="O2360" i="101"/>
  <c r="O2361" i="101"/>
  <c r="O2362" i="101"/>
  <c r="O2363" i="101"/>
  <c r="O2364" i="101"/>
  <c r="O2365" i="101"/>
  <c r="O2366" i="101"/>
  <c r="O2367" i="101"/>
  <c r="O2368" i="101"/>
  <c r="O2369" i="101"/>
  <c r="O2370" i="101"/>
  <c r="O2371" i="101"/>
  <c r="O2372" i="101"/>
  <c r="O2373" i="101"/>
  <c r="O2374" i="101"/>
  <c r="O2375" i="101"/>
  <c r="O2376" i="101"/>
  <c r="O2377" i="101"/>
  <c r="O2378" i="101"/>
  <c r="O2379" i="101"/>
  <c r="O2380" i="101"/>
  <c r="O2381" i="101"/>
  <c r="O2382" i="101"/>
  <c r="O2383" i="101"/>
  <c r="O2384" i="101"/>
  <c r="O2385" i="101"/>
  <c r="O2386" i="101"/>
  <c r="O2387" i="101"/>
  <c r="O2388" i="101"/>
  <c r="O2389" i="101"/>
  <c r="O2390" i="101"/>
  <c r="O2391" i="101"/>
  <c r="O2392" i="101"/>
  <c r="O2393" i="101"/>
  <c r="O2394" i="101"/>
  <c r="O2395" i="101"/>
  <c r="O2396" i="101"/>
  <c r="O2397" i="101"/>
  <c r="O2398" i="101"/>
  <c r="O2399" i="101"/>
  <c r="O2400" i="101"/>
  <c r="O2401" i="101"/>
  <c r="O2402" i="101"/>
  <c r="O2403" i="101"/>
  <c r="O2404" i="101"/>
  <c r="O2405" i="101"/>
  <c r="O2406" i="101"/>
  <c r="O2407" i="101"/>
  <c r="O2408" i="101"/>
  <c r="O2409" i="101"/>
  <c r="O2410" i="101"/>
  <c r="O2411" i="101"/>
  <c r="O2412" i="101"/>
  <c r="O2413" i="101"/>
  <c r="O2414" i="101"/>
  <c r="O2415" i="101"/>
  <c r="O2416" i="101"/>
  <c r="O2417" i="101"/>
  <c r="O2418" i="101"/>
  <c r="O2419" i="101"/>
  <c r="O2420" i="101"/>
  <c r="O2421" i="101"/>
  <c r="O2422" i="101"/>
  <c r="O2423" i="101"/>
  <c r="O2424" i="101"/>
  <c r="O2425" i="101"/>
  <c r="O2426" i="101"/>
  <c r="O2427" i="101"/>
  <c r="O2428" i="101"/>
  <c r="O2429" i="101"/>
  <c r="O2430" i="101"/>
  <c r="O2431" i="101"/>
  <c r="O2432" i="101"/>
  <c r="O2433" i="101"/>
  <c r="O2434" i="101"/>
  <c r="O2435" i="101"/>
  <c r="O2436" i="101"/>
  <c r="O2437" i="101"/>
  <c r="O2438" i="101"/>
  <c r="O2439" i="101"/>
  <c r="O2440" i="101"/>
  <c r="O2441" i="101"/>
  <c r="O2442" i="101"/>
  <c r="O2443" i="101"/>
  <c r="O2444" i="101"/>
  <c r="O2445" i="101"/>
  <c r="O2446" i="101"/>
  <c r="O2447" i="101"/>
  <c r="O2448" i="101"/>
  <c r="O2449" i="101"/>
  <c r="O2450" i="101"/>
  <c r="O2451" i="101"/>
  <c r="O2452" i="101"/>
  <c r="O2453" i="101"/>
  <c r="O2454" i="101"/>
  <c r="O2455" i="101"/>
  <c r="O2456" i="101"/>
  <c r="O2457" i="101"/>
  <c r="O2458" i="101"/>
  <c r="O2459" i="101"/>
  <c r="O2460" i="101"/>
  <c r="O2461" i="101"/>
  <c r="O2462" i="101"/>
  <c r="O2463" i="101"/>
  <c r="O2464" i="101"/>
  <c r="O2465" i="101"/>
  <c r="O2466" i="101"/>
  <c r="O2467" i="101"/>
  <c r="O2468" i="101"/>
  <c r="O2469" i="101"/>
  <c r="O2470" i="101"/>
  <c r="O2471" i="101"/>
  <c r="O2472" i="101"/>
  <c r="O2473" i="101"/>
  <c r="O2474" i="101"/>
  <c r="O2475" i="101"/>
  <c r="O2476" i="101"/>
  <c r="O2477" i="101"/>
  <c r="O2478" i="101"/>
  <c r="O2479" i="101"/>
  <c r="O2480" i="101"/>
  <c r="O2481" i="101"/>
  <c r="O2482" i="101"/>
  <c r="O2483" i="101"/>
  <c r="O2484" i="101"/>
  <c r="O2485" i="101"/>
  <c r="O2486" i="101"/>
  <c r="O2487" i="101"/>
  <c r="O2488" i="101"/>
  <c r="O2489" i="101"/>
  <c r="O2490" i="101"/>
  <c r="O2491" i="101"/>
  <c r="O2492" i="101"/>
  <c r="O2493" i="101"/>
  <c r="O2494" i="101"/>
  <c r="O2495" i="101"/>
  <c r="O2496" i="101"/>
  <c r="O2497" i="101"/>
  <c r="O2498" i="101"/>
  <c r="O2499" i="101"/>
  <c r="O2500" i="101"/>
  <c r="O2501" i="101"/>
  <c r="O2502" i="101"/>
  <c r="O2503" i="101"/>
  <c r="O2504" i="101"/>
  <c r="O2505" i="101"/>
  <c r="O2506" i="101"/>
  <c r="O2507" i="101"/>
  <c r="O2508" i="101"/>
  <c r="O2509" i="101"/>
  <c r="O2510" i="101"/>
  <c r="O2511" i="101"/>
  <c r="O2512" i="101"/>
  <c r="O2513" i="101"/>
  <c r="O2514" i="101"/>
  <c r="O2515" i="101"/>
  <c r="O2516" i="101"/>
  <c r="O2517" i="101"/>
  <c r="O2518" i="101"/>
  <c r="O2519" i="101"/>
  <c r="O2520" i="101"/>
  <c r="O2521" i="101"/>
  <c r="O2522" i="101"/>
  <c r="O2523" i="101"/>
  <c r="O2524" i="101"/>
  <c r="O2525" i="101"/>
  <c r="O2526" i="101"/>
  <c r="O2527" i="101"/>
  <c r="O2528" i="101"/>
  <c r="O2529" i="101"/>
  <c r="O2530" i="101"/>
  <c r="O2531" i="101"/>
  <c r="O2532" i="101"/>
  <c r="O2533" i="101"/>
  <c r="O2534" i="101"/>
  <c r="O2535" i="101"/>
  <c r="O2536" i="101"/>
  <c r="O2537" i="101"/>
  <c r="O2538" i="101"/>
  <c r="O2539" i="101"/>
  <c r="O2540" i="101"/>
  <c r="O2541" i="101"/>
  <c r="O2542" i="101"/>
  <c r="O2543" i="101"/>
  <c r="O2544" i="101"/>
  <c r="O2545" i="101"/>
  <c r="O2546" i="101"/>
  <c r="O2547" i="101"/>
  <c r="O2548" i="101"/>
  <c r="O2549" i="101"/>
  <c r="O6" i="101"/>
  <c r="O7" i="101"/>
  <c r="O8" i="101"/>
  <c r="O9" i="101"/>
  <c r="O10" i="101"/>
  <c r="O11" i="101"/>
  <c r="O12" i="101"/>
  <c r="O13" i="101"/>
  <c r="O5" i="101"/>
  <c r="Q14" i="101"/>
  <c r="Q15" i="101"/>
  <c r="Q16" i="101"/>
  <c r="Q17" i="101"/>
  <c r="Q18" i="101"/>
  <c r="Q19" i="101"/>
  <c r="Q20" i="101"/>
  <c r="Q21" i="101"/>
  <c r="Q22" i="101"/>
  <c r="Q23" i="101"/>
  <c r="Q24" i="101"/>
  <c r="Q25" i="101"/>
  <c r="Q26" i="101"/>
  <c r="Q27" i="101"/>
  <c r="Q28" i="101"/>
  <c r="Q29" i="101"/>
  <c r="Q30" i="101"/>
  <c r="Q31" i="101"/>
  <c r="Q32" i="101"/>
  <c r="Q33" i="101"/>
  <c r="Q34" i="101"/>
  <c r="Q35" i="101"/>
  <c r="Q36" i="101"/>
  <c r="Q37" i="101"/>
  <c r="Q38" i="101"/>
  <c r="Q39" i="101"/>
  <c r="Q40" i="101"/>
  <c r="Q41" i="101"/>
  <c r="Q42" i="101"/>
  <c r="Q43" i="101"/>
  <c r="Q44" i="101"/>
  <c r="Q45" i="101"/>
  <c r="Q46" i="101"/>
  <c r="Q47" i="101"/>
  <c r="Q48" i="101"/>
  <c r="Q49" i="101"/>
  <c r="Q50" i="101"/>
  <c r="Q51" i="101"/>
  <c r="Q52" i="101"/>
  <c r="Q53" i="101"/>
  <c r="Q54" i="101"/>
  <c r="Q55" i="101"/>
  <c r="Q56" i="101"/>
  <c r="Q57" i="101"/>
  <c r="Q58" i="101"/>
  <c r="Q59" i="101"/>
  <c r="Q60" i="101"/>
  <c r="Q61" i="101"/>
  <c r="Q62" i="101"/>
  <c r="Q63" i="101"/>
  <c r="Q64" i="101"/>
  <c r="Q65" i="101"/>
  <c r="Q66" i="101"/>
  <c r="Q67" i="101"/>
  <c r="Q68" i="101"/>
  <c r="Q69" i="101"/>
  <c r="Q70" i="101"/>
  <c r="Q71" i="101"/>
  <c r="Q72" i="101"/>
  <c r="Q73" i="101"/>
  <c r="Q74" i="101"/>
  <c r="Q75" i="101"/>
  <c r="Q76" i="101"/>
  <c r="Q77" i="101"/>
  <c r="Q78" i="101"/>
  <c r="Q79" i="101"/>
  <c r="Q80" i="101"/>
  <c r="Q81" i="101"/>
  <c r="Q82" i="101"/>
  <c r="Q83" i="101"/>
  <c r="Q84" i="101"/>
  <c r="Q85" i="101"/>
  <c r="Q86" i="101"/>
  <c r="Q87" i="101"/>
  <c r="Q88" i="101"/>
  <c r="Q89" i="101"/>
  <c r="Q90" i="101"/>
  <c r="Q91" i="101"/>
  <c r="Q92" i="101"/>
  <c r="Q93" i="101"/>
  <c r="Q94" i="101"/>
  <c r="Q95" i="101"/>
  <c r="Q96" i="101"/>
  <c r="Q97" i="101"/>
  <c r="Q98" i="101"/>
  <c r="Q99" i="101"/>
  <c r="Q100" i="101"/>
  <c r="Q101" i="101"/>
  <c r="Q102" i="101"/>
  <c r="Q103" i="101"/>
  <c r="Q104" i="101"/>
  <c r="Q105" i="101"/>
  <c r="Q106" i="101"/>
  <c r="Q107" i="101"/>
  <c r="Q108" i="101"/>
  <c r="Q109" i="101"/>
  <c r="Q110" i="101"/>
  <c r="Q111" i="101"/>
  <c r="Q112" i="101"/>
  <c r="Q113" i="101"/>
  <c r="Q114" i="101"/>
  <c r="Q115" i="101"/>
  <c r="Q116" i="101"/>
  <c r="Q117" i="101"/>
  <c r="Q118" i="101"/>
  <c r="Q119" i="101"/>
  <c r="Q120" i="101"/>
  <c r="Q121" i="101"/>
  <c r="Q122" i="101"/>
  <c r="Q123" i="101"/>
  <c r="Q124" i="101"/>
  <c r="Q125" i="101"/>
  <c r="Q126" i="101"/>
  <c r="Q127" i="101"/>
  <c r="Q128" i="101"/>
  <c r="Q129" i="101"/>
  <c r="Q130" i="101"/>
  <c r="Q131" i="101"/>
  <c r="Q132" i="101"/>
  <c r="Q133" i="101"/>
  <c r="Q134" i="101"/>
  <c r="Q135" i="101"/>
  <c r="Q136" i="101"/>
  <c r="Q137" i="101"/>
  <c r="Q138" i="101"/>
  <c r="Q139" i="101"/>
  <c r="Q140" i="101"/>
  <c r="Q141" i="101"/>
  <c r="Q142" i="101"/>
  <c r="Q143" i="101"/>
  <c r="Q144" i="101"/>
  <c r="Q145" i="101"/>
  <c r="Q146" i="101"/>
  <c r="Q147" i="101"/>
  <c r="Q148" i="101"/>
  <c r="Q149" i="101"/>
  <c r="Q150" i="101"/>
  <c r="Q151" i="101"/>
  <c r="Q152" i="101"/>
  <c r="Q153" i="101"/>
  <c r="Q154" i="101"/>
  <c r="Q155" i="101"/>
  <c r="Q156" i="101"/>
  <c r="Q157" i="101"/>
  <c r="Q158" i="101"/>
  <c r="Q159" i="101"/>
  <c r="Q160" i="101"/>
  <c r="Q161" i="101"/>
  <c r="Q162" i="101"/>
  <c r="Q163" i="101"/>
  <c r="Q164" i="101"/>
  <c r="Q165" i="101"/>
  <c r="Q166" i="101"/>
  <c r="Q167" i="101"/>
  <c r="Q168" i="101"/>
  <c r="Q169" i="101"/>
  <c r="Q170" i="101"/>
  <c r="Q171" i="101"/>
  <c r="Q172" i="101"/>
  <c r="Q173" i="101"/>
  <c r="Q174" i="101"/>
  <c r="Q175" i="101"/>
  <c r="Q176" i="101"/>
  <c r="Q177" i="101"/>
  <c r="Q178" i="101"/>
  <c r="Q179" i="101"/>
  <c r="Q180" i="101"/>
  <c r="Q181" i="101"/>
  <c r="Q182" i="101"/>
  <c r="Q183" i="101"/>
  <c r="Q184" i="101"/>
  <c r="Q185" i="101"/>
  <c r="Q186" i="101"/>
  <c r="Q187" i="101"/>
  <c r="Q188" i="101"/>
  <c r="Q189" i="101"/>
  <c r="Q190" i="101"/>
  <c r="Q191" i="101"/>
  <c r="Q192" i="101"/>
  <c r="Q193" i="101"/>
  <c r="Q194" i="101"/>
  <c r="Q195" i="101"/>
  <c r="Q196" i="101"/>
  <c r="Q197" i="101"/>
  <c r="Q198" i="101"/>
  <c r="Q199" i="101"/>
  <c r="Q200" i="101"/>
  <c r="Q201" i="101"/>
  <c r="Q202" i="101"/>
  <c r="Q203" i="101"/>
  <c r="Q204" i="101"/>
  <c r="Q205" i="101"/>
  <c r="Q206" i="101"/>
  <c r="Q207" i="101"/>
  <c r="Q208" i="101"/>
  <c r="Q209" i="101"/>
  <c r="Q210" i="101"/>
  <c r="Q211" i="101"/>
  <c r="Q212" i="101"/>
  <c r="Q213" i="101"/>
  <c r="Q214" i="101"/>
  <c r="Q215" i="101"/>
  <c r="Q216" i="101"/>
  <c r="Q217" i="101"/>
  <c r="Q218" i="101"/>
  <c r="Q219" i="101"/>
  <c r="Q220" i="101"/>
  <c r="Q221" i="101"/>
  <c r="Q222" i="101"/>
  <c r="Q223" i="101"/>
  <c r="Q224" i="101"/>
  <c r="Q225" i="101"/>
  <c r="Q226" i="101"/>
  <c r="Q227" i="101"/>
  <c r="Q228" i="101"/>
  <c r="Q229" i="101"/>
  <c r="Q230" i="101"/>
  <c r="Q231" i="101"/>
  <c r="Q232" i="101"/>
  <c r="Q233" i="101"/>
  <c r="Q234" i="101"/>
  <c r="Q235" i="101"/>
  <c r="Q236" i="101"/>
  <c r="Q237" i="101"/>
  <c r="Q238" i="101"/>
  <c r="Q239" i="101"/>
  <c r="Q240" i="101"/>
  <c r="Q241" i="101"/>
  <c r="Q242" i="101"/>
  <c r="Q243" i="101"/>
  <c r="Q244" i="101"/>
  <c r="Q245" i="101"/>
  <c r="Q246" i="101"/>
  <c r="Q247" i="101"/>
  <c r="Q248" i="101"/>
  <c r="Q249" i="101"/>
  <c r="Q250" i="101"/>
  <c r="Q251" i="101"/>
  <c r="Q252" i="101"/>
  <c r="Q253" i="101"/>
  <c r="Q254" i="101"/>
  <c r="Q255" i="101"/>
  <c r="Q256" i="101"/>
  <c r="Q257" i="101"/>
  <c r="Q258" i="101"/>
  <c r="Q259" i="101"/>
  <c r="Q260" i="101"/>
  <c r="Q261" i="101"/>
  <c r="Q262" i="101"/>
  <c r="Q263" i="101"/>
  <c r="Q264" i="101"/>
  <c r="Q265" i="101"/>
  <c r="Q266" i="101"/>
  <c r="Q267" i="101"/>
  <c r="Q268" i="101"/>
  <c r="Q269" i="101"/>
  <c r="Q270" i="101"/>
  <c r="Q271" i="101"/>
  <c r="Q272" i="101"/>
  <c r="Q273" i="101"/>
  <c r="Q274" i="101"/>
  <c r="Q275" i="101"/>
  <c r="Q276" i="101"/>
  <c r="Q277" i="101"/>
  <c r="Q278" i="101"/>
  <c r="Q279" i="101"/>
  <c r="Q280" i="101"/>
  <c r="Q281" i="101"/>
  <c r="Q282" i="101"/>
  <c r="Q283" i="101"/>
  <c r="Q284" i="101"/>
  <c r="Q285" i="101"/>
  <c r="Q286" i="101"/>
  <c r="Q287" i="101"/>
  <c r="Q288" i="101"/>
  <c r="Q289" i="101"/>
  <c r="Q290" i="101"/>
  <c r="Q291" i="101"/>
  <c r="Q292" i="101"/>
  <c r="Q293" i="101"/>
  <c r="Q294" i="101"/>
  <c r="Q295" i="101"/>
  <c r="Q296" i="101"/>
  <c r="Q297" i="101"/>
  <c r="Q298" i="101"/>
  <c r="Q299" i="101"/>
  <c r="Q300" i="101"/>
  <c r="Q301" i="101"/>
  <c r="Q302" i="101"/>
  <c r="Q303" i="101"/>
  <c r="Q304" i="101"/>
  <c r="Q305" i="101"/>
  <c r="Q306" i="101"/>
  <c r="Q307" i="101"/>
  <c r="Q308" i="101"/>
  <c r="Q309" i="101"/>
  <c r="Q310" i="101"/>
  <c r="Q311" i="101"/>
  <c r="Q312" i="101"/>
  <c r="Q313" i="101"/>
  <c r="Q314" i="101"/>
  <c r="Q315" i="101"/>
  <c r="Q316" i="101"/>
  <c r="Q317" i="101"/>
  <c r="Q318" i="101"/>
  <c r="Q319" i="101"/>
  <c r="Q320" i="101"/>
  <c r="Q321" i="101"/>
  <c r="Q322" i="101"/>
  <c r="Q323" i="101"/>
  <c r="Q324" i="101"/>
  <c r="Q325" i="101"/>
  <c r="Q326" i="101"/>
  <c r="Q327" i="101"/>
  <c r="Q328" i="101"/>
  <c r="Q329" i="101"/>
  <c r="Q330" i="101"/>
  <c r="Q331" i="101"/>
  <c r="Q332" i="101"/>
  <c r="Q333" i="101"/>
  <c r="Q334" i="101"/>
  <c r="Q335" i="101"/>
  <c r="Q336" i="101"/>
  <c r="Q337" i="101"/>
  <c r="Q338" i="101"/>
  <c r="Q339" i="101"/>
  <c r="Q340" i="101"/>
  <c r="Q341" i="101"/>
  <c r="Q342" i="101"/>
  <c r="Q343" i="101"/>
  <c r="Q344" i="101"/>
  <c r="Q345" i="101"/>
  <c r="Q346" i="101"/>
  <c r="Q347" i="101"/>
  <c r="Q348" i="101"/>
  <c r="Q349" i="101"/>
  <c r="Q350" i="101"/>
  <c r="Q351" i="101"/>
  <c r="Q352" i="101"/>
  <c r="Q353" i="101"/>
  <c r="Q354" i="101"/>
  <c r="Q355" i="101"/>
  <c r="Q356" i="101"/>
  <c r="Q357" i="101"/>
  <c r="Q358" i="101"/>
  <c r="Q359" i="101"/>
  <c r="Q360" i="101"/>
  <c r="Q361" i="101"/>
  <c r="Q362" i="101"/>
  <c r="Q363" i="101"/>
  <c r="Q364" i="101"/>
  <c r="Q365" i="101"/>
  <c r="Q366" i="101"/>
  <c r="Q367" i="101"/>
  <c r="Q368" i="101"/>
  <c r="Q369" i="101"/>
  <c r="Q370" i="101"/>
  <c r="Q371" i="101"/>
  <c r="Q372" i="101"/>
  <c r="Q373" i="101"/>
  <c r="Q374" i="101"/>
  <c r="Q375" i="101"/>
  <c r="Q376" i="101"/>
  <c r="Q377" i="101"/>
  <c r="Q378" i="101"/>
  <c r="Q379" i="101"/>
  <c r="Q380" i="101"/>
  <c r="Q381" i="101"/>
  <c r="Q382" i="101"/>
  <c r="Q383" i="101"/>
  <c r="Q384" i="101"/>
  <c r="Q385" i="101"/>
  <c r="Q386" i="101"/>
  <c r="Q387" i="101"/>
  <c r="Q388" i="101"/>
  <c r="Q389" i="101"/>
  <c r="Q390" i="101"/>
  <c r="Q391" i="101"/>
  <c r="Q392" i="101"/>
  <c r="Q393" i="101"/>
  <c r="Q394" i="101"/>
  <c r="Q395" i="101"/>
  <c r="Q396" i="101"/>
  <c r="Q397" i="101"/>
  <c r="Q398" i="101"/>
  <c r="Q399" i="101"/>
  <c r="Q400" i="101"/>
  <c r="Q401" i="101"/>
  <c r="Q402" i="101"/>
  <c r="Q403" i="101"/>
  <c r="Q404" i="101"/>
  <c r="Q405" i="101"/>
  <c r="Q406" i="101"/>
  <c r="Q407" i="101"/>
  <c r="Q408" i="101"/>
  <c r="Q409" i="101"/>
  <c r="Q410" i="101"/>
  <c r="Q411" i="101"/>
  <c r="Q412" i="101"/>
  <c r="Q413" i="101"/>
  <c r="Q414" i="101"/>
  <c r="Q415" i="101"/>
  <c r="Q416" i="101"/>
  <c r="Q417" i="101"/>
  <c r="Q418" i="101"/>
  <c r="Q419" i="101"/>
  <c r="Q420" i="101"/>
  <c r="Q421" i="101"/>
  <c r="Q422" i="101"/>
  <c r="Q423" i="101"/>
  <c r="Q424" i="101"/>
  <c r="Q425" i="101"/>
  <c r="Q426" i="101"/>
  <c r="Q427" i="101"/>
  <c r="Q428" i="101"/>
  <c r="Q429" i="101"/>
  <c r="Q430" i="101"/>
  <c r="Q431" i="101"/>
  <c r="Q432" i="101"/>
  <c r="Q433" i="101"/>
  <c r="Q434" i="101"/>
  <c r="Q435" i="101"/>
  <c r="Q436" i="101"/>
  <c r="Q437" i="101"/>
  <c r="Q438" i="101"/>
  <c r="Q439" i="101"/>
  <c r="Q440" i="101"/>
  <c r="Q441" i="101"/>
  <c r="Q442" i="101"/>
  <c r="Q443" i="101"/>
  <c r="Q444" i="101"/>
  <c r="Q445" i="101"/>
  <c r="Q446" i="101"/>
  <c r="Q447" i="101"/>
  <c r="Q448" i="101"/>
  <c r="Q449" i="101"/>
  <c r="Q450" i="101"/>
  <c r="Q451" i="101"/>
  <c r="Q452" i="101"/>
  <c r="Q453" i="101"/>
  <c r="Q454" i="101"/>
  <c r="Q455" i="101"/>
  <c r="Q456" i="101"/>
  <c r="Q457" i="101"/>
  <c r="Q458" i="101"/>
  <c r="Q459" i="101"/>
  <c r="Q460" i="101"/>
  <c r="Q461" i="101"/>
  <c r="Q462" i="101"/>
  <c r="Q463" i="101"/>
  <c r="Q464" i="101"/>
  <c r="Q465" i="101"/>
  <c r="Q466" i="101"/>
  <c r="Q467" i="101"/>
  <c r="Q468" i="101"/>
  <c r="Q469" i="101"/>
  <c r="Q470" i="101"/>
  <c r="Q471" i="101"/>
  <c r="Q472" i="101"/>
  <c r="Q473" i="101"/>
  <c r="Q474" i="101"/>
  <c r="Q475" i="101"/>
  <c r="Q476" i="101"/>
  <c r="Q477" i="101"/>
  <c r="Q478" i="101"/>
  <c r="Q479" i="101"/>
  <c r="Q480" i="101"/>
  <c r="Q481" i="101"/>
  <c r="Q482" i="101"/>
  <c r="Q483" i="101"/>
  <c r="Q484" i="101"/>
  <c r="Q485" i="101"/>
  <c r="Q486" i="101"/>
  <c r="Q487" i="101"/>
  <c r="Q488" i="101"/>
  <c r="Q489" i="101"/>
  <c r="Q490" i="101"/>
  <c r="Q491" i="101"/>
  <c r="Q492" i="101"/>
  <c r="Q493" i="101"/>
  <c r="Q494" i="101"/>
  <c r="Q495" i="101"/>
  <c r="Q496" i="101"/>
  <c r="Q497" i="101"/>
  <c r="Q498" i="101"/>
  <c r="Q499" i="101"/>
  <c r="Q500" i="101"/>
  <c r="Q501" i="101"/>
  <c r="Q502" i="101"/>
  <c r="Q503" i="101"/>
  <c r="Q504" i="101"/>
  <c r="Q505" i="101"/>
  <c r="Q506" i="101"/>
  <c r="Q507" i="101"/>
  <c r="Q508" i="101"/>
  <c r="Q509" i="101"/>
  <c r="Q510" i="101"/>
  <c r="Q511" i="101"/>
  <c r="Q512" i="101"/>
  <c r="Q513" i="101"/>
  <c r="Q514" i="101"/>
  <c r="Q515" i="101"/>
  <c r="Q516" i="101"/>
  <c r="Q517" i="101"/>
  <c r="Q518" i="101"/>
  <c r="Q519" i="101"/>
  <c r="Q520" i="101"/>
  <c r="Q521" i="101"/>
  <c r="Q522" i="101"/>
  <c r="Q523" i="101"/>
  <c r="Q524" i="101"/>
  <c r="Q525" i="101"/>
  <c r="Q526" i="101"/>
  <c r="Q527" i="101"/>
  <c r="Q528" i="101"/>
  <c r="Q529" i="101"/>
  <c r="Q530" i="101"/>
  <c r="Q531" i="101"/>
  <c r="Q532" i="101"/>
  <c r="Q533" i="101"/>
  <c r="Q534" i="101"/>
  <c r="Q535" i="101"/>
  <c r="Q536" i="101"/>
  <c r="Q537" i="101"/>
  <c r="Q538" i="101"/>
  <c r="Q539" i="101"/>
  <c r="Q540" i="101"/>
  <c r="Q541" i="101"/>
  <c r="Q542" i="101"/>
  <c r="Q543" i="101"/>
  <c r="Q544" i="101"/>
  <c r="Q545" i="101"/>
  <c r="Q546" i="101"/>
  <c r="Q547" i="101"/>
  <c r="Q548" i="101"/>
  <c r="Q549" i="101"/>
  <c r="Q550" i="101"/>
  <c r="Q551" i="101"/>
  <c r="Q552" i="101"/>
  <c r="Q553" i="101"/>
  <c r="Q554" i="101"/>
  <c r="Q555" i="101"/>
  <c r="Q556" i="101"/>
  <c r="Q557" i="101"/>
  <c r="Q558" i="101"/>
  <c r="Q559" i="101"/>
  <c r="Q560" i="101"/>
  <c r="Q561" i="101"/>
  <c r="Q562" i="101"/>
  <c r="Q563" i="101"/>
  <c r="Q564" i="101"/>
  <c r="Q565" i="101"/>
  <c r="Q566" i="101"/>
  <c r="Q567" i="101"/>
  <c r="Q568" i="101"/>
  <c r="Q569" i="101"/>
  <c r="Q570" i="101"/>
  <c r="Q571" i="101"/>
  <c r="Q572" i="101"/>
  <c r="Q573" i="101"/>
  <c r="Q574" i="101"/>
  <c r="Q575" i="101"/>
  <c r="Q576" i="101"/>
  <c r="Q577" i="101"/>
  <c r="Q578" i="101"/>
  <c r="Q579" i="101"/>
  <c r="Q580" i="101"/>
  <c r="Q581" i="101"/>
  <c r="Q582" i="101"/>
  <c r="Q583" i="101"/>
  <c r="Q584" i="101"/>
  <c r="Q585" i="101"/>
  <c r="Q586" i="101"/>
  <c r="Q587" i="101"/>
  <c r="Q588" i="101"/>
  <c r="Q589" i="101"/>
  <c r="Q590" i="101"/>
  <c r="Q591" i="101"/>
  <c r="Q592" i="101"/>
  <c r="Q593" i="101"/>
  <c r="Q594" i="101"/>
  <c r="Q595" i="101"/>
  <c r="Q596" i="101"/>
  <c r="Q597" i="101"/>
  <c r="Q598" i="101"/>
  <c r="Q599" i="101"/>
  <c r="Q600" i="101"/>
  <c r="Q601" i="101"/>
  <c r="Q602" i="101"/>
  <c r="Q603" i="101"/>
  <c r="Q604" i="101"/>
  <c r="Q605" i="101"/>
  <c r="Q606" i="101"/>
  <c r="Q607" i="101"/>
  <c r="Q608" i="101"/>
  <c r="Q609" i="101"/>
  <c r="Q610" i="101"/>
  <c r="Q611" i="101"/>
  <c r="Q612" i="101"/>
  <c r="Q613" i="101"/>
  <c r="Q614" i="101"/>
  <c r="Q615" i="101"/>
  <c r="Q616" i="101"/>
  <c r="Q617" i="101"/>
  <c r="Q618" i="101"/>
  <c r="Q619" i="101"/>
  <c r="Q620" i="101"/>
  <c r="Q621" i="101"/>
  <c r="Q622" i="101"/>
  <c r="Q623" i="101"/>
  <c r="Q624" i="101"/>
  <c r="Q625" i="101"/>
  <c r="Q626" i="101"/>
  <c r="Q627" i="101"/>
  <c r="Q628" i="101"/>
  <c r="Q629" i="101"/>
  <c r="Q630" i="101"/>
  <c r="Q631" i="101"/>
  <c r="Q632" i="101"/>
  <c r="Q633" i="101"/>
  <c r="Q634" i="101"/>
  <c r="Q635" i="101"/>
  <c r="Q636" i="101"/>
  <c r="Q637" i="101"/>
  <c r="Q638" i="101"/>
  <c r="Q639" i="101"/>
  <c r="Q640" i="101"/>
  <c r="Q641" i="101"/>
  <c r="Q642" i="101"/>
  <c r="Q643" i="101"/>
  <c r="Q644" i="101"/>
  <c r="Q645" i="101"/>
  <c r="Q646" i="101"/>
  <c r="Q647" i="101"/>
  <c r="Q648" i="101"/>
  <c r="Q649" i="101"/>
  <c r="Q650" i="101"/>
  <c r="Q651" i="101"/>
  <c r="Q652" i="101"/>
  <c r="Q653" i="101"/>
  <c r="Q654" i="101"/>
  <c r="Q655" i="101"/>
  <c r="Q656" i="101"/>
  <c r="Q657" i="101"/>
  <c r="Q658" i="101"/>
  <c r="Q659" i="101"/>
  <c r="Q660" i="101"/>
  <c r="Q661" i="101"/>
  <c r="Q662" i="101"/>
  <c r="Q663" i="101"/>
  <c r="Q664" i="101"/>
  <c r="Q665" i="101"/>
  <c r="Q666" i="101"/>
  <c r="Q667" i="101"/>
  <c r="Q668" i="101"/>
  <c r="Q669" i="101"/>
  <c r="Q670" i="101"/>
  <c r="Q671" i="101"/>
  <c r="Q672" i="101"/>
  <c r="Q673" i="101"/>
  <c r="Q674" i="101"/>
  <c r="Q675" i="101"/>
  <c r="Q676" i="101"/>
  <c r="Q677" i="101"/>
  <c r="Q678" i="101"/>
  <c r="Q679" i="101"/>
  <c r="Q680" i="101"/>
  <c r="Q681" i="101"/>
  <c r="Q682" i="101"/>
  <c r="Q683" i="101"/>
  <c r="Q684" i="101"/>
  <c r="Q685" i="101"/>
  <c r="Q686" i="101"/>
  <c r="Q687" i="101"/>
  <c r="Q688" i="101"/>
  <c r="Q689" i="101"/>
  <c r="Q690" i="101"/>
  <c r="Q691" i="101"/>
  <c r="Q692" i="101"/>
  <c r="Q693" i="101"/>
  <c r="Q694" i="101"/>
  <c r="Q695" i="101"/>
  <c r="Q696" i="101"/>
  <c r="Q697" i="101"/>
  <c r="Q698" i="101"/>
  <c r="Q699" i="101"/>
  <c r="Q700" i="101"/>
  <c r="Q701" i="101"/>
  <c r="Q702" i="101"/>
  <c r="Q703" i="101"/>
  <c r="Q704" i="101"/>
  <c r="Q705" i="101"/>
  <c r="Q706" i="101"/>
  <c r="Q707" i="101"/>
  <c r="Q708" i="101"/>
  <c r="Q709" i="101"/>
  <c r="Q710" i="101"/>
  <c r="Q711" i="101"/>
  <c r="Q712" i="101"/>
  <c r="Q713" i="101"/>
  <c r="Q714" i="101"/>
  <c r="Q715" i="101"/>
  <c r="Q716" i="101"/>
  <c r="Q717" i="101"/>
  <c r="Q718" i="101"/>
  <c r="Q719" i="101"/>
  <c r="Q720" i="101"/>
  <c r="Q721" i="101"/>
  <c r="Q722" i="101"/>
  <c r="Q723" i="101"/>
  <c r="Q724" i="101"/>
  <c r="Q725" i="101"/>
  <c r="Q726" i="101"/>
  <c r="Q727" i="101"/>
  <c r="Q728" i="101"/>
  <c r="Q729" i="101"/>
  <c r="Q730" i="101"/>
  <c r="Q731" i="101"/>
  <c r="Q732" i="101"/>
  <c r="Q733" i="101"/>
  <c r="Q734" i="101"/>
  <c r="Q735" i="101"/>
  <c r="Q736" i="101"/>
  <c r="Q737" i="101"/>
  <c r="Q738" i="101"/>
  <c r="Q739" i="101"/>
  <c r="Q740" i="101"/>
  <c r="Q741" i="101"/>
  <c r="Q742" i="101"/>
  <c r="Q743" i="101"/>
  <c r="Q744" i="101"/>
  <c r="Q745" i="101"/>
  <c r="Q746" i="101"/>
  <c r="Q747" i="101"/>
  <c r="Q748" i="101"/>
  <c r="Q749" i="101"/>
  <c r="Q750" i="101"/>
  <c r="Q751" i="101"/>
  <c r="Q752" i="101"/>
  <c r="Q753" i="101"/>
  <c r="Q754" i="101"/>
  <c r="Q755" i="101"/>
  <c r="Q756" i="101"/>
  <c r="Q757" i="101"/>
  <c r="Q758" i="101"/>
  <c r="Q759" i="101"/>
  <c r="Q760" i="101"/>
  <c r="Q761" i="101"/>
  <c r="Q762" i="101"/>
  <c r="Q763" i="101"/>
  <c r="Q764" i="101"/>
  <c r="Q765" i="101"/>
  <c r="Q766" i="101"/>
  <c r="Q767" i="101"/>
  <c r="Q768" i="101"/>
  <c r="Q769" i="101"/>
  <c r="Q770" i="101"/>
  <c r="Q771" i="101"/>
  <c r="Q772" i="101"/>
  <c r="Q773" i="101"/>
  <c r="Q774" i="101"/>
  <c r="Q775" i="101"/>
  <c r="Q776" i="101"/>
  <c r="Q777" i="101"/>
  <c r="Q778" i="101"/>
  <c r="Q779" i="101"/>
  <c r="Q780" i="101"/>
  <c r="Q781" i="101"/>
  <c r="Q782" i="101"/>
  <c r="Q783" i="101"/>
  <c r="Q784" i="101"/>
  <c r="Q785" i="101"/>
  <c r="Q786" i="101"/>
  <c r="Q787" i="101"/>
  <c r="Q788" i="101"/>
  <c r="Q789" i="101"/>
  <c r="Q790" i="101"/>
  <c r="Q791" i="101"/>
  <c r="Q792" i="101"/>
  <c r="Q793" i="101"/>
  <c r="Q794" i="101"/>
  <c r="Q795" i="101"/>
  <c r="Q796" i="101"/>
  <c r="Q797" i="101"/>
  <c r="Q798" i="101"/>
  <c r="Q799" i="101"/>
  <c r="Q800" i="101"/>
  <c r="Q801" i="101"/>
  <c r="Q802" i="101"/>
  <c r="Q803" i="101"/>
  <c r="Q804" i="101"/>
  <c r="Q805" i="101"/>
  <c r="Q806" i="101"/>
  <c r="Q807" i="101"/>
  <c r="Q808" i="101"/>
  <c r="Q809" i="101"/>
  <c r="Q810" i="101"/>
  <c r="Q811" i="101"/>
  <c r="Q812" i="101"/>
  <c r="Q813" i="101"/>
  <c r="Q814" i="101"/>
  <c r="Q815" i="101"/>
  <c r="Q816" i="101"/>
  <c r="Q817" i="101"/>
  <c r="Q818" i="101"/>
  <c r="Q819" i="101"/>
  <c r="Q820" i="101"/>
  <c r="Q821" i="101"/>
  <c r="Q822" i="101"/>
  <c r="Q823" i="101"/>
  <c r="Q824" i="101"/>
  <c r="Q825" i="101"/>
  <c r="Q826" i="101"/>
  <c r="Q827" i="101"/>
  <c r="Q828" i="101"/>
  <c r="Q829" i="101"/>
  <c r="Q830" i="101"/>
  <c r="Q831" i="101"/>
  <c r="Q832" i="101"/>
  <c r="Q833" i="101"/>
  <c r="Q834" i="101"/>
  <c r="Q835" i="101"/>
  <c r="Q836" i="101"/>
  <c r="Q837" i="101"/>
  <c r="Q838" i="101"/>
  <c r="Q839" i="101"/>
  <c r="Q840" i="101"/>
  <c r="Q841" i="101"/>
  <c r="Q842" i="101"/>
  <c r="Q843" i="101"/>
  <c r="Q844" i="101"/>
  <c r="Q845" i="101"/>
  <c r="Q846" i="101"/>
  <c r="Q847" i="101"/>
  <c r="Q848" i="101"/>
  <c r="Q849" i="101"/>
  <c r="Q850" i="101"/>
  <c r="Q851" i="101"/>
  <c r="Q852" i="101"/>
  <c r="Q853" i="101"/>
  <c r="Q854" i="101"/>
  <c r="Q855" i="101"/>
  <c r="Q856" i="101"/>
  <c r="Q857" i="101"/>
  <c r="Q858" i="101"/>
  <c r="Q859" i="101"/>
  <c r="Q860" i="101"/>
  <c r="Q861" i="101"/>
  <c r="Q862" i="101"/>
  <c r="Q863" i="101"/>
  <c r="Q864" i="101"/>
  <c r="Q865" i="101"/>
  <c r="Q866" i="101"/>
  <c r="Q867" i="101"/>
  <c r="Q868" i="101"/>
  <c r="Q869" i="101"/>
  <c r="Q870" i="101"/>
  <c r="Q871" i="101"/>
  <c r="Q872" i="101"/>
  <c r="Q873" i="101"/>
  <c r="Q874" i="101"/>
  <c r="Q875" i="101"/>
  <c r="Q876" i="101"/>
  <c r="Q877" i="101"/>
  <c r="Q878" i="101"/>
  <c r="Q879" i="101"/>
  <c r="Q880" i="101"/>
  <c r="Q881" i="101"/>
  <c r="Q882" i="101"/>
  <c r="Q883" i="101"/>
  <c r="Q884" i="101"/>
  <c r="Q885" i="101"/>
  <c r="Q886" i="101"/>
  <c r="Q887" i="101"/>
  <c r="Q888" i="101"/>
  <c r="Q889" i="101"/>
  <c r="Q890" i="101"/>
  <c r="Q891" i="101"/>
  <c r="Q892" i="101"/>
  <c r="Q893" i="101"/>
  <c r="Q894" i="101"/>
  <c r="Q895" i="101"/>
  <c r="Q896" i="101"/>
  <c r="Q897" i="101"/>
  <c r="Q898" i="101"/>
  <c r="Q899" i="101"/>
  <c r="Q900" i="101"/>
  <c r="Q901" i="101"/>
  <c r="Q902" i="101"/>
  <c r="Q903" i="101"/>
  <c r="Q904" i="101"/>
  <c r="Q905" i="101"/>
  <c r="Q906" i="101"/>
  <c r="Q907" i="101"/>
  <c r="Q908" i="101"/>
  <c r="Q909" i="101"/>
  <c r="Q910" i="101"/>
  <c r="Q911" i="101"/>
  <c r="Q912" i="101"/>
  <c r="Q913" i="101"/>
  <c r="Q914" i="101"/>
  <c r="Q915" i="101"/>
  <c r="Q916" i="101"/>
  <c r="Q917" i="101"/>
  <c r="Q918" i="101"/>
  <c r="Q919" i="101"/>
  <c r="Q920" i="101"/>
  <c r="Q921" i="101"/>
  <c r="Q922" i="101"/>
  <c r="Q923" i="101"/>
  <c r="Q924" i="101"/>
  <c r="Q925" i="101"/>
  <c r="Q926" i="101"/>
  <c r="Q927" i="101"/>
  <c r="Q928" i="101"/>
  <c r="Q929" i="101"/>
  <c r="Q930" i="101"/>
  <c r="Q931" i="101"/>
  <c r="Q932" i="101"/>
  <c r="Q933" i="101"/>
  <c r="Q934" i="101"/>
  <c r="Q935" i="101"/>
  <c r="Q936" i="101"/>
  <c r="Q937" i="101"/>
  <c r="Q938" i="101"/>
  <c r="Q939" i="101"/>
  <c r="Q940" i="101"/>
  <c r="Q941" i="101"/>
  <c r="Q942" i="101"/>
  <c r="Q943" i="101"/>
  <c r="Q944" i="101"/>
  <c r="Q945" i="101"/>
  <c r="Q946" i="101"/>
  <c r="Q947" i="101"/>
  <c r="Q948" i="101"/>
  <c r="Q949" i="101"/>
  <c r="Q950" i="101"/>
  <c r="Q951" i="101"/>
  <c r="Q952" i="101"/>
  <c r="Q953" i="101"/>
  <c r="Q954" i="101"/>
  <c r="Q955" i="101"/>
  <c r="Q956" i="101"/>
  <c r="Q957" i="101"/>
  <c r="Q958" i="101"/>
  <c r="Q959" i="101"/>
  <c r="Q960" i="101"/>
  <c r="Q961" i="101"/>
  <c r="Q962" i="101"/>
  <c r="Q963" i="101"/>
  <c r="Q964" i="101"/>
  <c r="Q965" i="101"/>
  <c r="Q966" i="101"/>
  <c r="Q967" i="101"/>
  <c r="Q968" i="101"/>
  <c r="Q969" i="101"/>
  <c r="Q970" i="101"/>
  <c r="Q971" i="101"/>
  <c r="Q972" i="101"/>
  <c r="Q973" i="101"/>
  <c r="Q974" i="101"/>
  <c r="Q975" i="101"/>
  <c r="Q976" i="101"/>
  <c r="Q977" i="101"/>
  <c r="Q978" i="101"/>
  <c r="Q979" i="101"/>
  <c r="Q980" i="101"/>
  <c r="Q981" i="101"/>
  <c r="Q982" i="101"/>
  <c r="Q983" i="101"/>
  <c r="Q984" i="101"/>
  <c r="Q985" i="101"/>
  <c r="Q986" i="101"/>
  <c r="Q987" i="101"/>
  <c r="Q988" i="101"/>
  <c r="Q989" i="101"/>
  <c r="Q990" i="101"/>
  <c r="Q991" i="101"/>
  <c r="Q992" i="101"/>
  <c r="Q993" i="101"/>
  <c r="Q994" i="101"/>
  <c r="Q995" i="101"/>
  <c r="Q996" i="101"/>
  <c r="Q997" i="101"/>
  <c r="Q998" i="101"/>
  <c r="Q999" i="101"/>
  <c r="Q1000" i="101"/>
  <c r="Q1001" i="101"/>
  <c r="Q1002" i="101"/>
  <c r="Q1003" i="101"/>
  <c r="Q1004" i="101"/>
  <c r="Q1005" i="101"/>
  <c r="Q1006" i="101"/>
  <c r="Q1007" i="101"/>
  <c r="Q1008" i="101"/>
  <c r="Q1009" i="101"/>
  <c r="Q1010" i="101"/>
  <c r="Q1011" i="101"/>
  <c r="Q1012" i="101"/>
  <c r="Q1013" i="101"/>
  <c r="Q1014" i="101"/>
  <c r="Q1015" i="101"/>
  <c r="Q1016" i="101"/>
  <c r="Q1017" i="101"/>
  <c r="Q1018" i="101"/>
  <c r="Q1019" i="101"/>
  <c r="Q1020" i="101"/>
  <c r="Q1021" i="101"/>
  <c r="Q1022" i="101"/>
  <c r="Q1023" i="101"/>
  <c r="Q1024" i="101"/>
  <c r="Q1025" i="101"/>
  <c r="Q1026" i="101"/>
  <c r="Q1027" i="101"/>
  <c r="Q1028" i="101"/>
  <c r="Q1029" i="101"/>
  <c r="Q1030" i="101"/>
  <c r="Q1031" i="101"/>
  <c r="Q1032" i="101"/>
  <c r="Q1033" i="101"/>
  <c r="Q1034" i="101"/>
  <c r="Q1035" i="101"/>
  <c r="Q1036" i="101"/>
  <c r="Q1037" i="101"/>
  <c r="Q1038" i="101"/>
  <c r="Q1039" i="101"/>
  <c r="Q1040" i="101"/>
  <c r="Q1041" i="101"/>
  <c r="Q1042" i="101"/>
  <c r="Q1043" i="101"/>
  <c r="Q1044" i="101"/>
  <c r="Q1045" i="101"/>
  <c r="Q1046" i="101"/>
  <c r="Q1047" i="101"/>
  <c r="Q1048" i="101"/>
  <c r="Q1049" i="101"/>
  <c r="Q1050" i="101"/>
  <c r="Q1051" i="101"/>
  <c r="Q1052" i="101"/>
  <c r="Q1053" i="101"/>
  <c r="Q1054" i="101"/>
  <c r="Q1055" i="101"/>
  <c r="Q1056" i="101"/>
  <c r="Q1057" i="101"/>
  <c r="Q1058" i="101"/>
  <c r="Q1059" i="101"/>
  <c r="Q1060" i="101"/>
  <c r="Q1061" i="101"/>
  <c r="Q1062" i="101"/>
  <c r="Q1063" i="101"/>
  <c r="Q1064" i="101"/>
  <c r="Q1065" i="101"/>
  <c r="Q1066" i="101"/>
  <c r="Q1067" i="101"/>
  <c r="Q1068" i="101"/>
  <c r="Q1069" i="101"/>
  <c r="Q1070" i="101"/>
  <c r="Q1071" i="101"/>
  <c r="Q1072" i="101"/>
  <c r="Q1073" i="101"/>
  <c r="Q1074" i="101"/>
  <c r="Q1075" i="101"/>
  <c r="Q1076" i="101"/>
  <c r="Q1077" i="101"/>
  <c r="Q1078" i="101"/>
  <c r="Q1079" i="101"/>
  <c r="Q1080" i="101"/>
  <c r="Q1081" i="101"/>
  <c r="Q1082" i="101"/>
  <c r="Q1083" i="101"/>
  <c r="Q1084" i="101"/>
  <c r="Q1085" i="101"/>
  <c r="Q1086" i="101"/>
  <c r="Q1087" i="101"/>
  <c r="Q1088" i="101"/>
  <c r="Q1089" i="101"/>
  <c r="Q1090" i="101"/>
  <c r="Q1091" i="101"/>
  <c r="Q1092" i="101"/>
  <c r="Q1093" i="101"/>
  <c r="Q1094" i="101"/>
  <c r="Q1095" i="101"/>
  <c r="Q1096" i="101"/>
  <c r="Q1097" i="101"/>
  <c r="Q1098" i="101"/>
  <c r="Q1099" i="101"/>
  <c r="Q1100" i="101"/>
  <c r="Q1101" i="101"/>
  <c r="Q1102" i="101"/>
  <c r="Q1103" i="101"/>
  <c r="Q1104" i="101"/>
  <c r="Q1105" i="101"/>
  <c r="Q1106" i="101"/>
  <c r="Q1107" i="101"/>
  <c r="Q1108" i="101"/>
  <c r="Q1109" i="101"/>
  <c r="Q1110" i="101"/>
  <c r="Q1111" i="101"/>
  <c r="Q1112" i="101"/>
  <c r="Q1113" i="101"/>
  <c r="Q1114" i="101"/>
  <c r="Q1115" i="101"/>
  <c r="Q1116" i="101"/>
  <c r="Q1117" i="101"/>
  <c r="Q1118" i="101"/>
  <c r="Q1119" i="101"/>
  <c r="Q1120" i="101"/>
  <c r="Q1121" i="101"/>
  <c r="Q1122" i="101"/>
  <c r="Q1123" i="101"/>
  <c r="Q1124" i="101"/>
  <c r="Q1125" i="101"/>
  <c r="Q1126" i="101"/>
  <c r="Q1127" i="101"/>
  <c r="Q1128" i="101"/>
  <c r="Q1129" i="101"/>
  <c r="Q1130" i="101"/>
  <c r="Q1131" i="101"/>
  <c r="Q1132" i="101"/>
  <c r="Q1133" i="101"/>
  <c r="Q1134" i="101"/>
  <c r="Q1135" i="101"/>
  <c r="Q1136" i="101"/>
  <c r="Q1137" i="101"/>
  <c r="Q1138" i="101"/>
  <c r="Q1139" i="101"/>
  <c r="Q1140" i="101"/>
  <c r="Q1141" i="101"/>
  <c r="Q1142" i="101"/>
  <c r="Q1143" i="101"/>
  <c r="Q1144" i="101"/>
  <c r="Q1145" i="101"/>
  <c r="Q1146" i="101"/>
  <c r="Q1147" i="101"/>
  <c r="Q1148" i="101"/>
  <c r="Q1149" i="101"/>
  <c r="Q1150" i="101"/>
  <c r="Q1151" i="101"/>
  <c r="Q1152" i="101"/>
  <c r="Q1153" i="101"/>
  <c r="Q1154" i="101"/>
  <c r="Q1155" i="101"/>
  <c r="Q1156" i="101"/>
  <c r="Q1157" i="101"/>
  <c r="Q1158" i="101"/>
  <c r="Q1159" i="101"/>
  <c r="Q1160" i="101"/>
  <c r="Q1161" i="101"/>
  <c r="Q1162" i="101"/>
  <c r="Q1163" i="101"/>
  <c r="Q1164" i="101"/>
  <c r="Q1165" i="101"/>
  <c r="Q1166" i="101"/>
  <c r="Q1167" i="101"/>
  <c r="Q1168" i="101"/>
  <c r="Q1169" i="101"/>
  <c r="Q1170" i="101"/>
  <c r="Q1171" i="101"/>
  <c r="Q1172" i="101"/>
  <c r="Q1173" i="101"/>
  <c r="Q1174" i="101"/>
  <c r="Q1175" i="101"/>
  <c r="Q1176" i="101"/>
  <c r="Q1177" i="101"/>
  <c r="Q1178" i="101"/>
  <c r="Q1179" i="101"/>
  <c r="Q1180" i="101"/>
  <c r="Q1181" i="101"/>
  <c r="Q1182" i="101"/>
  <c r="Q1183" i="101"/>
  <c r="Q1184" i="101"/>
  <c r="Q1185" i="101"/>
  <c r="Q1186" i="101"/>
  <c r="Q1187" i="101"/>
  <c r="Q1188" i="101"/>
  <c r="Q1189" i="101"/>
  <c r="Q1190" i="101"/>
  <c r="Q1191" i="101"/>
  <c r="Q1192" i="101"/>
  <c r="Q1193" i="101"/>
  <c r="Q1194" i="101"/>
  <c r="Q1195" i="101"/>
  <c r="Q1196" i="101"/>
  <c r="Q1197" i="101"/>
  <c r="Q1198" i="101"/>
  <c r="Q1199" i="101"/>
  <c r="Q1200" i="101"/>
  <c r="Q1201" i="101"/>
  <c r="Q1202" i="101"/>
  <c r="Q1203" i="101"/>
  <c r="Q1204" i="101"/>
  <c r="Q1205" i="101"/>
  <c r="Q1206" i="101"/>
  <c r="Q1207" i="101"/>
  <c r="Q1208" i="101"/>
  <c r="Q1209" i="101"/>
  <c r="Q1210" i="101"/>
  <c r="Q1211" i="101"/>
  <c r="Q1212" i="101"/>
  <c r="Q1213" i="101"/>
  <c r="Q1214" i="101"/>
  <c r="Q1215" i="101"/>
  <c r="Q1216" i="101"/>
  <c r="Q1217" i="101"/>
  <c r="Q1218" i="101"/>
  <c r="Q1219" i="101"/>
  <c r="Q1220" i="101"/>
  <c r="Q1221" i="101"/>
  <c r="Q1222" i="101"/>
  <c r="Q1223" i="101"/>
  <c r="Q1224" i="101"/>
  <c r="Q1225" i="101"/>
  <c r="Q1226" i="101"/>
  <c r="Q1227" i="101"/>
  <c r="Q1228" i="101"/>
  <c r="Q1229" i="101"/>
  <c r="Q1230" i="101"/>
  <c r="Q1231" i="101"/>
  <c r="Q1232" i="101"/>
  <c r="Q1233" i="101"/>
  <c r="Q1234" i="101"/>
  <c r="Q1235" i="101"/>
  <c r="Q1236" i="101"/>
  <c r="Q1237" i="101"/>
  <c r="Q1238" i="101"/>
  <c r="Q1239" i="101"/>
  <c r="Q1240" i="101"/>
  <c r="Q1241" i="101"/>
  <c r="Q1242" i="101"/>
  <c r="Q1243" i="101"/>
  <c r="Q1244" i="101"/>
  <c r="Q1245" i="101"/>
  <c r="Q1246" i="101"/>
  <c r="Q1247" i="101"/>
  <c r="Q1248" i="101"/>
  <c r="Q1249" i="101"/>
  <c r="Q1250" i="101"/>
  <c r="Q1251" i="101"/>
  <c r="Q1252" i="101"/>
  <c r="Q1253" i="101"/>
  <c r="Q1254" i="101"/>
  <c r="Q1255" i="101"/>
  <c r="Q1256" i="101"/>
  <c r="Q1257" i="101"/>
  <c r="Q1258" i="101"/>
  <c r="Q1259" i="101"/>
  <c r="Q1260" i="101"/>
  <c r="Q1261" i="101"/>
  <c r="Q1262" i="101"/>
  <c r="Q1263" i="101"/>
  <c r="Q1264" i="101"/>
  <c r="Q1265" i="101"/>
  <c r="Q1266" i="101"/>
  <c r="Q1267" i="101"/>
  <c r="Q1268" i="101"/>
  <c r="Q1269" i="101"/>
  <c r="Q1270" i="101"/>
  <c r="Q1271" i="101"/>
  <c r="Q1272" i="101"/>
  <c r="Q1273" i="101"/>
  <c r="Q1274" i="101"/>
  <c r="Q1275" i="101"/>
  <c r="Q1276" i="101"/>
  <c r="Q1277" i="101"/>
  <c r="Q1278" i="101"/>
  <c r="Q1279" i="101"/>
  <c r="Q1280" i="101"/>
  <c r="Q1281" i="101"/>
  <c r="Q1282" i="101"/>
  <c r="Q1283" i="101"/>
  <c r="Q1284" i="101"/>
  <c r="Q1285" i="101"/>
  <c r="Q1286" i="101"/>
  <c r="Q1287" i="101"/>
  <c r="Q1288" i="101"/>
  <c r="Q1289" i="101"/>
  <c r="Q1290" i="101"/>
  <c r="Q1291" i="101"/>
  <c r="Q1292" i="101"/>
  <c r="Q1293" i="101"/>
  <c r="Q1294" i="101"/>
  <c r="Q1295" i="101"/>
  <c r="Q1296" i="101"/>
  <c r="Q1297" i="101"/>
  <c r="Q1298" i="101"/>
  <c r="Q1299" i="101"/>
  <c r="Q1300" i="101"/>
  <c r="Q1301" i="101"/>
  <c r="Q1302" i="101"/>
  <c r="Q1303" i="101"/>
  <c r="Q1304" i="101"/>
  <c r="Q1305" i="101"/>
  <c r="Q1306" i="101"/>
  <c r="Q1307" i="101"/>
  <c r="Q1308" i="101"/>
  <c r="Q1309" i="101"/>
  <c r="Q1310" i="101"/>
  <c r="Q1311" i="101"/>
  <c r="Q1312" i="101"/>
  <c r="Q1313" i="101"/>
  <c r="Q1314" i="101"/>
  <c r="Q1315" i="101"/>
  <c r="Q1316" i="101"/>
  <c r="Q1317" i="101"/>
  <c r="Q1318" i="101"/>
  <c r="Q1319" i="101"/>
  <c r="Q1320" i="101"/>
  <c r="Q1321" i="101"/>
  <c r="Q1322" i="101"/>
  <c r="Q1323" i="101"/>
  <c r="Q1324" i="101"/>
  <c r="Q1325" i="101"/>
  <c r="Q1326" i="101"/>
  <c r="Q1327" i="101"/>
  <c r="Q1328" i="101"/>
  <c r="Q1329" i="101"/>
  <c r="Q1330" i="101"/>
  <c r="Q1331" i="101"/>
  <c r="Q1332" i="101"/>
  <c r="Q1333" i="101"/>
  <c r="Q1334" i="101"/>
  <c r="Q1335" i="101"/>
  <c r="Q1336" i="101"/>
  <c r="Q1337" i="101"/>
  <c r="Q1338" i="101"/>
  <c r="Q1339" i="101"/>
  <c r="Q1340" i="101"/>
  <c r="Q1341" i="101"/>
  <c r="Q1342" i="101"/>
  <c r="Q1343" i="101"/>
  <c r="Q1344" i="101"/>
  <c r="Q1345" i="101"/>
  <c r="Q1346" i="101"/>
  <c r="Q1347" i="101"/>
  <c r="Q1348" i="101"/>
  <c r="Q1349" i="101"/>
  <c r="Q1350" i="101"/>
  <c r="Q1351" i="101"/>
  <c r="Q1352" i="101"/>
  <c r="Q1353" i="101"/>
  <c r="Q1354" i="101"/>
  <c r="Q1355" i="101"/>
  <c r="Q1356" i="101"/>
  <c r="Q1357" i="101"/>
  <c r="Q1358" i="101"/>
  <c r="Q1359" i="101"/>
  <c r="Q1360" i="101"/>
  <c r="Q1361" i="101"/>
  <c r="Q1362" i="101"/>
  <c r="Q1363" i="101"/>
  <c r="Q1364" i="101"/>
  <c r="Q1365" i="101"/>
  <c r="Q1366" i="101"/>
  <c r="Q1367" i="101"/>
  <c r="Q1368" i="101"/>
  <c r="Q1369" i="101"/>
  <c r="Q1370" i="101"/>
  <c r="Q1371" i="101"/>
  <c r="Q1372" i="101"/>
  <c r="Q1373" i="101"/>
  <c r="Q1374" i="101"/>
  <c r="Q1375" i="101"/>
  <c r="Q1376" i="101"/>
  <c r="Q1377" i="101"/>
  <c r="Q1378" i="101"/>
  <c r="Q1379" i="101"/>
  <c r="Q1380" i="101"/>
  <c r="Q1381" i="101"/>
  <c r="Q1382" i="101"/>
  <c r="Q1383" i="101"/>
  <c r="Q1384" i="101"/>
  <c r="Q1385" i="101"/>
  <c r="Q1386" i="101"/>
  <c r="Q1387" i="101"/>
  <c r="Q1388" i="101"/>
  <c r="Q1389" i="101"/>
  <c r="Q1390" i="101"/>
  <c r="Q1391" i="101"/>
  <c r="Q1392" i="101"/>
  <c r="Q1393" i="101"/>
  <c r="Q1394" i="101"/>
  <c r="Q1395" i="101"/>
  <c r="Q1396" i="101"/>
  <c r="Q1397" i="101"/>
  <c r="Q1398" i="101"/>
  <c r="Q1399" i="101"/>
  <c r="Q1400" i="101"/>
  <c r="Q1401" i="101"/>
  <c r="Q1402" i="101"/>
  <c r="Q1403" i="101"/>
  <c r="Q1404" i="101"/>
  <c r="Q1405" i="101"/>
  <c r="Q1406" i="101"/>
  <c r="Q1407" i="101"/>
  <c r="Q1408" i="101"/>
  <c r="Q1409" i="101"/>
  <c r="Q1410" i="101"/>
  <c r="Q1411" i="101"/>
  <c r="Q1412" i="101"/>
  <c r="Q1413" i="101"/>
  <c r="Q1414" i="101"/>
  <c r="Q1415" i="101"/>
  <c r="Q1416" i="101"/>
  <c r="Q1417" i="101"/>
  <c r="Q1418" i="101"/>
  <c r="Q1419" i="101"/>
  <c r="Q1420" i="101"/>
  <c r="Q1421" i="101"/>
  <c r="Q1422" i="101"/>
  <c r="Q1423" i="101"/>
  <c r="Q1424" i="101"/>
  <c r="Q1425" i="101"/>
  <c r="Q1426" i="101"/>
  <c r="Q1427" i="101"/>
  <c r="Q1428" i="101"/>
  <c r="Q1429" i="101"/>
  <c r="Q1430" i="101"/>
  <c r="Q1431" i="101"/>
  <c r="Q1432" i="101"/>
  <c r="Q1433" i="101"/>
  <c r="Q1434" i="101"/>
  <c r="Q1435" i="101"/>
  <c r="Q1436" i="101"/>
  <c r="Q1437" i="101"/>
  <c r="Q1438" i="101"/>
  <c r="Q1439" i="101"/>
  <c r="Q1440" i="101"/>
  <c r="Q1441" i="101"/>
  <c r="Q1442" i="101"/>
  <c r="Q1443" i="101"/>
  <c r="Q1444" i="101"/>
  <c r="Q1445" i="101"/>
  <c r="Q1446" i="101"/>
  <c r="Q1447" i="101"/>
  <c r="Q1448" i="101"/>
  <c r="Q1449" i="101"/>
  <c r="Q1450" i="101"/>
  <c r="Q1451" i="101"/>
  <c r="Q1452" i="101"/>
  <c r="Q1453" i="101"/>
  <c r="Q1454" i="101"/>
  <c r="Q1455" i="101"/>
  <c r="Q1456" i="101"/>
  <c r="Q1457" i="101"/>
  <c r="Q1458" i="101"/>
  <c r="Q1459" i="101"/>
  <c r="Q1460" i="101"/>
  <c r="Q1461" i="101"/>
  <c r="Q1462" i="101"/>
  <c r="Q1463" i="101"/>
  <c r="Q1464" i="101"/>
  <c r="Q1465" i="101"/>
  <c r="Q1466" i="101"/>
  <c r="Q1467" i="101"/>
  <c r="Q1468" i="101"/>
  <c r="Q1469" i="101"/>
  <c r="Q1470" i="101"/>
  <c r="Q1471" i="101"/>
  <c r="Q1472" i="101"/>
  <c r="Q1473" i="101"/>
  <c r="Q1474" i="101"/>
  <c r="Q1475" i="101"/>
  <c r="Q1476" i="101"/>
  <c r="Q1477" i="101"/>
  <c r="Q1478" i="101"/>
  <c r="Q1479" i="101"/>
  <c r="Q1480" i="101"/>
  <c r="Q1481" i="101"/>
  <c r="Q1482" i="101"/>
  <c r="Q1483" i="101"/>
  <c r="Q1484" i="101"/>
  <c r="Q1485" i="101"/>
  <c r="Q1486" i="101"/>
  <c r="Q1487" i="101"/>
  <c r="Q1488" i="101"/>
  <c r="Q1489" i="101"/>
  <c r="Q1490" i="101"/>
  <c r="Q1491" i="101"/>
  <c r="Q1492" i="101"/>
  <c r="Q1493" i="101"/>
  <c r="Q1494" i="101"/>
  <c r="Q1495" i="101"/>
  <c r="Q1496" i="101"/>
  <c r="Q1497" i="101"/>
  <c r="Q1498" i="101"/>
  <c r="Q1499" i="101"/>
  <c r="Q1500" i="101"/>
  <c r="Q1501" i="101"/>
  <c r="Q1502" i="101"/>
  <c r="Q1503" i="101"/>
  <c r="Q1504" i="101"/>
  <c r="Q1505" i="101"/>
  <c r="Q1506" i="101"/>
  <c r="Q1507" i="101"/>
  <c r="Q1508" i="101"/>
  <c r="Q1509" i="101"/>
  <c r="Q1510" i="101"/>
  <c r="Q1511" i="101"/>
  <c r="Q1512" i="101"/>
  <c r="Q1513" i="101"/>
  <c r="Q1514" i="101"/>
  <c r="Q1515" i="101"/>
  <c r="Q1516" i="101"/>
  <c r="Q1517" i="101"/>
  <c r="Q1518" i="101"/>
  <c r="Q1519" i="101"/>
  <c r="Q1520" i="101"/>
  <c r="Q1521" i="101"/>
  <c r="Q1522" i="101"/>
  <c r="Q1523" i="101"/>
  <c r="Q1524" i="101"/>
  <c r="Q1525" i="101"/>
  <c r="Q1526" i="101"/>
  <c r="Q1527" i="101"/>
  <c r="Q1528" i="101"/>
  <c r="Q1529" i="101"/>
  <c r="Q1530" i="101"/>
  <c r="Q1531" i="101"/>
  <c r="Q1532" i="101"/>
  <c r="Q1533" i="101"/>
  <c r="Q1534" i="101"/>
  <c r="Q1535" i="101"/>
  <c r="Q1536" i="101"/>
  <c r="Q1537" i="101"/>
  <c r="Q1538" i="101"/>
  <c r="Q1539" i="101"/>
  <c r="Q1540" i="101"/>
  <c r="Q1541" i="101"/>
  <c r="Q1542" i="101"/>
  <c r="Q1543" i="101"/>
  <c r="Q1544" i="101"/>
  <c r="Q1545" i="101"/>
  <c r="Q1546" i="101"/>
  <c r="Q1547" i="101"/>
  <c r="Q1548" i="101"/>
  <c r="Q1549" i="101"/>
  <c r="Q1550" i="101"/>
  <c r="Q1551" i="101"/>
  <c r="Q1552" i="101"/>
  <c r="Q1553" i="101"/>
  <c r="Q1554" i="101"/>
  <c r="Q1555" i="101"/>
  <c r="Q1556" i="101"/>
  <c r="Q1557" i="101"/>
  <c r="Q1558" i="101"/>
  <c r="Q1559" i="101"/>
  <c r="Q1560" i="101"/>
  <c r="Q1561" i="101"/>
  <c r="Q1562" i="101"/>
  <c r="Q1563" i="101"/>
  <c r="Q1564" i="101"/>
  <c r="Q1565" i="101"/>
  <c r="Q1566" i="101"/>
  <c r="Q1567" i="101"/>
  <c r="Q1568" i="101"/>
  <c r="Q1569" i="101"/>
  <c r="Q1570" i="101"/>
  <c r="Q1571" i="101"/>
  <c r="Q1572" i="101"/>
  <c r="Q1573" i="101"/>
  <c r="Q1574" i="101"/>
  <c r="Q1575" i="101"/>
  <c r="Q1576" i="101"/>
  <c r="Q1577" i="101"/>
  <c r="Q1578" i="101"/>
  <c r="Q1579" i="101"/>
  <c r="Q1580" i="101"/>
  <c r="Q1581" i="101"/>
  <c r="Q1582" i="101"/>
  <c r="Q1583" i="101"/>
  <c r="Q1584" i="101"/>
  <c r="Q1585" i="101"/>
  <c r="Q1586" i="101"/>
  <c r="Q1587" i="101"/>
  <c r="Q1588" i="101"/>
  <c r="Q1589" i="101"/>
  <c r="Q1590" i="101"/>
  <c r="Q1591" i="101"/>
  <c r="Q1592" i="101"/>
  <c r="Q1593" i="101"/>
  <c r="Q1594" i="101"/>
  <c r="Q1595" i="101"/>
  <c r="Q1596" i="101"/>
  <c r="Q1597" i="101"/>
  <c r="Q1598" i="101"/>
  <c r="Q1599" i="101"/>
  <c r="Q1600" i="101"/>
  <c r="Q1601" i="101"/>
  <c r="Q1602" i="101"/>
  <c r="Q1603" i="101"/>
  <c r="Q1604" i="101"/>
  <c r="Q1605" i="101"/>
  <c r="Q1606" i="101"/>
  <c r="Q1607" i="101"/>
  <c r="Q1608" i="101"/>
  <c r="Q1609" i="101"/>
  <c r="Q1610" i="101"/>
  <c r="Q1611" i="101"/>
  <c r="Q1612" i="101"/>
  <c r="Q1613" i="101"/>
  <c r="Q1614" i="101"/>
  <c r="Q1615" i="101"/>
  <c r="Q1616" i="101"/>
  <c r="Q1617" i="101"/>
  <c r="Q1618" i="101"/>
  <c r="Q1619" i="101"/>
  <c r="Q1620" i="101"/>
  <c r="Q1621" i="101"/>
  <c r="Q1622" i="101"/>
  <c r="Q1623" i="101"/>
  <c r="Q1624" i="101"/>
  <c r="Q1625" i="101"/>
  <c r="Q1626" i="101"/>
  <c r="Q1627" i="101"/>
  <c r="Q1628" i="101"/>
  <c r="Q1629" i="101"/>
  <c r="Q1630" i="101"/>
  <c r="Q1631" i="101"/>
  <c r="Q1632" i="101"/>
  <c r="Q1633" i="101"/>
  <c r="Q1634" i="101"/>
  <c r="Q1635" i="101"/>
  <c r="Q1636" i="101"/>
  <c r="Q1637" i="101"/>
  <c r="Q1638" i="101"/>
  <c r="Q1639" i="101"/>
  <c r="Q1640" i="101"/>
  <c r="Q1641" i="101"/>
  <c r="Q1642" i="101"/>
  <c r="Q1643" i="101"/>
  <c r="Q1644" i="101"/>
  <c r="Q1645" i="101"/>
  <c r="Q1646" i="101"/>
  <c r="Q1647" i="101"/>
  <c r="Q1648" i="101"/>
  <c r="Q1649" i="101"/>
  <c r="Q1650" i="101"/>
  <c r="Q1651" i="101"/>
  <c r="Q1652" i="101"/>
  <c r="Q1653" i="101"/>
  <c r="Q1654" i="101"/>
  <c r="Q1655" i="101"/>
  <c r="Q1656" i="101"/>
  <c r="Q1657" i="101"/>
  <c r="Q1658" i="101"/>
  <c r="Q1659" i="101"/>
  <c r="Q1660" i="101"/>
  <c r="Q1661" i="101"/>
  <c r="Q1662" i="101"/>
  <c r="Q1663" i="101"/>
  <c r="Q1664" i="101"/>
  <c r="Q1665" i="101"/>
  <c r="Q1666" i="101"/>
  <c r="Q1667" i="101"/>
  <c r="Q1668" i="101"/>
  <c r="Q1669" i="101"/>
  <c r="Q1670" i="101"/>
  <c r="Q1671" i="101"/>
  <c r="Q1672" i="101"/>
  <c r="Q1673" i="101"/>
  <c r="Q1674" i="101"/>
  <c r="Q1675" i="101"/>
  <c r="Q1676" i="101"/>
  <c r="Q1677" i="101"/>
  <c r="Q1678" i="101"/>
  <c r="Q1679" i="101"/>
  <c r="Q1680" i="101"/>
  <c r="Q1681" i="101"/>
  <c r="Q1682" i="101"/>
  <c r="Q1683" i="101"/>
  <c r="Q1684" i="101"/>
  <c r="Q1685" i="101"/>
  <c r="Q1686" i="101"/>
  <c r="Q1687" i="101"/>
  <c r="Q1688" i="101"/>
  <c r="Q1689" i="101"/>
  <c r="Q1690" i="101"/>
  <c r="Q1691" i="101"/>
  <c r="Q1692" i="101"/>
  <c r="Q1693" i="101"/>
  <c r="Q1694" i="101"/>
  <c r="Q1695" i="101"/>
  <c r="Q1696" i="101"/>
  <c r="Q1697" i="101"/>
  <c r="Q1698" i="101"/>
  <c r="Q1699" i="101"/>
  <c r="Q1700" i="101"/>
  <c r="Q1701" i="101"/>
  <c r="Q1702" i="101"/>
  <c r="Q1703" i="101"/>
  <c r="Q1704" i="101"/>
  <c r="Q1705" i="101"/>
  <c r="Q1706" i="101"/>
  <c r="Q1707" i="101"/>
  <c r="Q1708" i="101"/>
  <c r="Q1709" i="101"/>
  <c r="Q1710" i="101"/>
  <c r="Q1711" i="101"/>
  <c r="Q1712" i="101"/>
  <c r="Q1713" i="101"/>
  <c r="Q1714" i="101"/>
  <c r="Q1715" i="101"/>
  <c r="Q1716" i="101"/>
  <c r="Q1717" i="101"/>
  <c r="Q1718" i="101"/>
  <c r="Q1719" i="101"/>
  <c r="Q1720" i="101"/>
  <c r="Q1721" i="101"/>
  <c r="Q1722" i="101"/>
  <c r="Q1723" i="101"/>
  <c r="Q1724" i="101"/>
  <c r="Q1725" i="101"/>
  <c r="Q1726" i="101"/>
  <c r="Q1727" i="101"/>
  <c r="Q1728" i="101"/>
  <c r="Q1729" i="101"/>
  <c r="Q1730" i="101"/>
  <c r="Q1731" i="101"/>
  <c r="Q1732" i="101"/>
  <c r="Q1733" i="101"/>
  <c r="Q1734" i="101"/>
  <c r="Q1735" i="101"/>
  <c r="Q1736" i="101"/>
  <c r="Q1737" i="101"/>
  <c r="Q1738" i="101"/>
  <c r="Q1739" i="101"/>
  <c r="Q1740" i="101"/>
  <c r="Q1741" i="101"/>
  <c r="Q1742" i="101"/>
  <c r="Q1743" i="101"/>
  <c r="Q1744" i="101"/>
  <c r="Q1745" i="101"/>
  <c r="Q1746" i="101"/>
  <c r="Q1747" i="101"/>
  <c r="Q1748" i="101"/>
  <c r="Q1749" i="101"/>
  <c r="Q1750" i="101"/>
  <c r="Q1751" i="101"/>
  <c r="Q1752" i="101"/>
  <c r="Q1753" i="101"/>
  <c r="Q1754" i="101"/>
  <c r="Q1755" i="101"/>
  <c r="Q1756" i="101"/>
  <c r="Q1757" i="101"/>
  <c r="Q1758" i="101"/>
  <c r="Q1759" i="101"/>
  <c r="Q1760" i="101"/>
  <c r="Q1761" i="101"/>
  <c r="Q1762" i="101"/>
  <c r="Q1763" i="101"/>
  <c r="Q1764" i="101"/>
  <c r="Q1765" i="101"/>
  <c r="Q1766" i="101"/>
  <c r="Q1767" i="101"/>
  <c r="Q1768" i="101"/>
  <c r="Q1769" i="101"/>
  <c r="Q1770" i="101"/>
  <c r="Q1771" i="101"/>
  <c r="Q1772" i="101"/>
  <c r="Q1773" i="101"/>
  <c r="Q1774" i="101"/>
  <c r="Q1775" i="101"/>
  <c r="Q1776" i="101"/>
  <c r="Q1777" i="101"/>
  <c r="Q1778" i="101"/>
  <c r="Q1779" i="101"/>
  <c r="Q1780" i="101"/>
  <c r="Q1781" i="101"/>
  <c r="Q1782" i="101"/>
  <c r="Q1783" i="101"/>
  <c r="Q1784" i="101"/>
  <c r="Q1785" i="101"/>
  <c r="Q1786" i="101"/>
  <c r="Q1787" i="101"/>
  <c r="Q1788" i="101"/>
  <c r="Q1789" i="101"/>
  <c r="Q1790" i="101"/>
  <c r="Q1791" i="101"/>
  <c r="Q1792" i="101"/>
  <c r="Q1793" i="101"/>
  <c r="Q1794" i="101"/>
  <c r="Q1795" i="101"/>
  <c r="Q1796" i="101"/>
  <c r="Q1797" i="101"/>
  <c r="Q1798" i="101"/>
  <c r="Q1799" i="101"/>
  <c r="Q1800" i="101"/>
  <c r="Q1801" i="101"/>
  <c r="Q1802" i="101"/>
  <c r="Q1803" i="101"/>
  <c r="Q1804" i="101"/>
  <c r="Q1805" i="101"/>
  <c r="Q1806" i="101"/>
  <c r="Q1807" i="101"/>
  <c r="Q1808" i="101"/>
  <c r="Q1809" i="101"/>
  <c r="Q1810" i="101"/>
  <c r="Q1811" i="101"/>
  <c r="Q1812" i="101"/>
  <c r="Q1813" i="101"/>
  <c r="Q1814" i="101"/>
  <c r="Q1815" i="101"/>
  <c r="Q1816" i="101"/>
  <c r="Q1817" i="101"/>
  <c r="Q1818" i="101"/>
  <c r="Q1819" i="101"/>
  <c r="Q1820" i="101"/>
  <c r="Q1821" i="101"/>
  <c r="Q1822" i="101"/>
  <c r="Q1823" i="101"/>
  <c r="Q1824" i="101"/>
  <c r="Q1825" i="101"/>
  <c r="Q1826" i="101"/>
  <c r="Q1827" i="101"/>
  <c r="Q1828" i="101"/>
  <c r="Q1829" i="101"/>
  <c r="Q1830" i="101"/>
  <c r="Q1831" i="101"/>
  <c r="Q1832" i="101"/>
  <c r="Q1833" i="101"/>
  <c r="Q1834" i="101"/>
  <c r="Q1835" i="101"/>
  <c r="Q1836" i="101"/>
  <c r="Q1837" i="101"/>
  <c r="Q1838" i="101"/>
  <c r="Q1839" i="101"/>
  <c r="Q1840" i="101"/>
  <c r="Q1841" i="101"/>
  <c r="Q1842" i="101"/>
  <c r="Q1843" i="101"/>
  <c r="Q1844" i="101"/>
  <c r="Q1845" i="101"/>
  <c r="Q1846" i="101"/>
  <c r="Q1847" i="101"/>
  <c r="Q1848" i="101"/>
  <c r="Q1849" i="101"/>
  <c r="Q1850" i="101"/>
  <c r="Q1851" i="101"/>
  <c r="Q1852" i="101"/>
  <c r="Q1853" i="101"/>
  <c r="Q1854" i="101"/>
  <c r="Q1855" i="101"/>
  <c r="Q1856" i="101"/>
  <c r="Q1857" i="101"/>
  <c r="Q1858" i="101"/>
  <c r="Q1859" i="101"/>
  <c r="Q1860" i="101"/>
  <c r="Q1861" i="101"/>
  <c r="Q1862" i="101"/>
  <c r="Q1863" i="101"/>
  <c r="Q1864" i="101"/>
  <c r="Q1865" i="101"/>
  <c r="Q1866" i="101"/>
  <c r="Q1867" i="101"/>
  <c r="Q1868" i="101"/>
  <c r="Q1869" i="101"/>
  <c r="Q1870" i="101"/>
  <c r="Q1871" i="101"/>
  <c r="Q1872" i="101"/>
  <c r="Q1873" i="101"/>
  <c r="Q1874" i="101"/>
  <c r="Q1875" i="101"/>
  <c r="Q1876" i="101"/>
  <c r="Q1877" i="101"/>
  <c r="Q1878" i="101"/>
  <c r="Q1879" i="101"/>
  <c r="Q1880" i="101"/>
  <c r="Q1881" i="101"/>
  <c r="Q1882" i="101"/>
  <c r="Q1883" i="101"/>
  <c r="Q1884" i="101"/>
  <c r="Q1885" i="101"/>
  <c r="Q1886" i="101"/>
  <c r="Q1887" i="101"/>
  <c r="Q1888" i="101"/>
  <c r="Q1889" i="101"/>
  <c r="Q1890" i="101"/>
  <c r="Q1891" i="101"/>
  <c r="Q1892" i="101"/>
  <c r="Q1893" i="101"/>
  <c r="Q1894" i="101"/>
  <c r="Q1895" i="101"/>
  <c r="Q1896" i="101"/>
  <c r="Q1897" i="101"/>
  <c r="Q1898" i="101"/>
  <c r="Q1899" i="101"/>
  <c r="Q1900" i="101"/>
  <c r="Q1901" i="101"/>
  <c r="Q1902" i="101"/>
  <c r="Q1903" i="101"/>
  <c r="Q1904" i="101"/>
  <c r="Q1905" i="101"/>
  <c r="Q1906" i="101"/>
  <c r="Q1907" i="101"/>
  <c r="Q1908" i="101"/>
  <c r="Q1909" i="101"/>
  <c r="Q1910" i="101"/>
  <c r="Q1911" i="101"/>
  <c r="Q1912" i="101"/>
  <c r="Q1913" i="101"/>
  <c r="Q1914" i="101"/>
  <c r="Q1915" i="101"/>
  <c r="Q1916" i="101"/>
  <c r="Q1917" i="101"/>
  <c r="Q1918" i="101"/>
  <c r="Q1919" i="101"/>
  <c r="Q1920" i="101"/>
  <c r="Q1921" i="101"/>
  <c r="Q1922" i="101"/>
  <c r="Q1923" i="101"/>
  <c r="Q1924" i="101"/>
  <c r="Q1925" i="101"/>
  <c r="Q1926" i="101"/>
  <c r="Q1927" i="101"/>
  <c r="Q1928" i="101"/>
  <c r="Q1929" i="101"/>
  <c r="Q1930" i="101"/>
  <c r="Q1931" i="101"/>
  <c r="Q1932" i="101"/>
  <c r="Q1933" i="101"/>
  <c r="Q1934" i="101"/>
  <c r="Q1935" i="101"/>
  <c r="Q1936" i="101"/>
  <c r="Q1937" i="101"/>
  <c r="Q1938" i="101"/>
  <c r="Q1939" i="101"/>
  <c r="Q1940" i="101"/>
  <c r="Q1941" i="101"/>
  <c r="Q1942" i="101"/>
  <c r="Q1943" i="101"/>
  <c r="Q1944" i="101"/>
  <c r="Q1945" i="101"/>
  <c r="Q1946" i="101"/>
  <c r="Q1947" i="101"/>
  <c r="Q1948" i="101"/>
  <c r="Q1949" i="101"/>
  <c r="Q1950" i="101"/>
  <c r="Q1951" i="101"/>
  <c r="Q1952" i="101"/>
  <c r="Q1953" i="101"/>
  <c r="Q1954" i="101"/>
  <c r="Q1955" i="101"/>
  <c r="Q1956" i="101"/>
  <c r="Q1957" i="101"/>
  <c r="Q1958" i="101"/>
  <c r="Q1959" i="101"/>
  <c r="Q1960" i="101"/>
  <c r="Q1961" i="101"/>
  <c r="Q1962" i="101"/>
  <c r="Q1963" i="101"/>
  <c r="Q1964" i="101"/>
  <c r="Q1965" i="101"/>
  <c r="Q1966" i="101"/>
  <c r="Q1967" i="101"/>
  <c r="Q1968" i="101"/>
  <c r="Q1969" i="101"/>
  <c r="Q1970" i="101"/>
  <c r="Q1971" i="101"/>
  <c r="Q1972" i="101"/>
  <c r="Q1973" i="101"/>
  <c r="Q1974" i="101"/>
  <c r="Q1975" i="101"/>
  <c r="Q1976" i="101"/>
  <c r="Q1977" i="101"/>
  <c r="Q1978" i="101"/>
  <c r="Q1979" i="101"/>
  <c r="Q1980" i="101"/>
  <c r="Q1981" i="101"/>
  <c r="Q1982" i="101"/>
  <c r="Q1983" i="101"/>
  <c r="Q1984" i="101"/>
  <c r="Q1985" i="101"/>
  <c r="Q1986" i="101"/>
  <c r="Q1987" i="101"/>
  <c r="Q1988" i="101"/>
  <c r="Q1989" i="101"/>
  <c r="Q1990" i="101"/>
  <c r="Q1991" i="101"/>
  <c r="Q1992" i="101"/>
  <c r="Q1993" i="101"/>
  <c r="Q1994" i="101"/>
  <c r="Q1995" i="101"/>
  <c r="Q1996" i="101"/>
  <c r="Q1997" i="101"/>
  <c r="Q1998" i="101"/>
  <c r="Q1999" i="101"/>
  <c r="Q2000" i="101"/>
  <c r="Q2001" i="101"/>
  <c r="Q2002" i="101"/>
  <c r="Q2003" i="101"/>
  <c r="Q2004" i="101"/>
  <c r="Q2005" i="101"/>
  <c r="Q2006" i="101"/>
  <c r="Q2007" i="101"/>
  <c r="Q2008" i="101"/>
  <c r="Q2009" i="101"/>
  <c r="Q2010" i="101"/>
  <c r="Q2011" i="101"/>
  <c r="Q2012" i="101"/>
  <c r="Q2013" i="101"/>
  <c r="Q2014" i="101"/>
  <c r="Q2015" i="101"/>
  <c r="Q2016" i="101"/>
  <c r="Q2017" i="101"/>
  <c r="Q2018" i="101"/>
  <c r="Q2019" i="101"/>
  <c r="Q2020" i="101"/>
  <c r="Q2021" i="101"/>
  <c r="Q2022" i="101"/>
  <c r="Q2023" i="101"/>
  <c r="Q2024" i="101"/>
  <c r="Q2025" i="101"/>
  <c r="Q2026" i="101"/>
  <c r="Q2027" i="101"/>
  <c r="Q2028" i="101"/>
  <c r="Q2029" i="101"/>
  <c r="Q2030" i="101"/>
  <c r="Q2031" i="101"/>
  <c r="Q2032" i="101"/>
  <c r="Q2033" i="101"/>
  <c r="Q2034" i="101"/>
  <c r="Q2035" i="101"/>
  <c r="Q2036" i="101"/>
  <c r="Q2037" i="101"/>
  <c r="Q2038" i="101"/>
  <c r="Q2039" i="101"/>
  <c r="Q2040" i="101"/>
  <c r="Q2041" i="101"/>
  <c r="Q2042" i="101"/>
  <c r="Q2043" i="101"/>
  <c r="Q2044" i="101"/>
  <c r="Q2045" i="101"/>
  <c r="Q2046" i="101"/>
  <c r="Q2047" i="101"/>
  <c r="Q2048" i="101"/>
  <c r="Q2049" i="101"/>
  <c r="Q2050" i="101"/>
  <c r="Q2051" i="101"/>
  <c r="Q2052" i="101"/>
  <c r="Q2053" i="101"/>
  <c r="Q2054" i="101"/>
  <c r="Q2055" i="101"/>
  <c r="Q2056" i="101"/>
  <c r="Q2057" i="101"/>
  <c r="Q2058" i="101"/>
  <c r="Q2059" i="101"/>
  <c r="Q2060" i="101"/>
  <c r="Q2061" i="101"/>
  <c r="Q2062" i="101"/>
  <c r="Q2063" i="101"/>
  <c r="Q2064" i="101"/>
  <c r="Q2065" i="101"/>
  <c r="Q2066" i="101"/>
  <c r="Q2067" i="101"/>
  <c r="Q2068" i="101"/>
  <c r="Q2069" i="101"/>
  <c r="Q2070" i="101"/>
  <c r="Q2071" i="101"/>
  <c r="Q2072" i="101"/>
  <c r="Q2073" i="101"/>
  <c r="Q2074" i="101"/>
  <c r="Q2075" i="101"/>
  <c r="Q2076" i="101"/>
  <c r="Q2077" i="101"/>
  <c r="Q2078" i="101"/>
  <c r="Q2079" i="101"/>
  <c r="Q2080" i="101"/>
  <c r="Q2081" i="101"/>
  <c r="Q2082" i="101"/>
  <c r="Q2083" i="101"/>
  <c r="Q2084" i="101"/>
  <c r="Q2085" i="101"/>
  <c r="Q2086" i="101"/>
  <c r="Q2087" i="101"/>
  <c r="Q2088" i="101"/>
  <c r="Q2089" i="101"/>
  <c r="Q2090" i="101"/>
  <c r="Q2091" i="101"/>
  <c r="Q2092" i="101"/>
  <c r="Q2093" i="101"/>
  <c r="Q2094" i="101"/>
  <c r="Q2095" i="101"/>
  <c r="Q2096" i="101"/>
  <c r="Q2097" i="101"/>
  <c r="Q2098" i="101"/>
  <c r="Q2099" i="101"/>
  <c r="Q2100" i="101"/>
  <c r="Q2101" i="101"/>
  <c r="Q2102" i="101"/>
  <c r="Q2103" i="101"/>
  <c r="Q2104" i="101"/>
  <c r="Q2105" i="101"/>
  <c r="Q2106" i="101"/>
  <c r="Q2107" i="101"/>
  <c r="Q2108" i="101"/>
  <c r="Q2109" i="101"/>
  <c r="Q2110" i="101"/>
  <c r="Q2111" i="101"/>
  <c r="Q2112" i="101"/>
  <c r="Q2113" i="101"/>
  <c r="Q2114" i="101"/>
  <c r="Q2115" i="101"/>
  <c r="Q2116" i="101"/>
  <c r="Q2117" i="101"/>
  <c r="Q2118" i="101"/>
  <c r="Q2119" i="101"/>
  <c r="Q2120" i="101"/>
  <c r="Q2121" i="101"/>
  <c r="Q2122" i="101"/>
  <c r="Q2123" i="101"/>
  <c r="Q2124" i="101"/>
  <c r="Q2125" i="101"/>
  <c r="Q2126" i="101"/>
  <c r="Q2127" i="101"/>
  <c r="Q2128" i="101"/>
  <c r="Q2129" i="101"/>
  <c r="Q2130" i="101"/>
  <c r="Q2131" i="101"/>
  <c r="Q2132" i="101"/>
  <c r="Q2133" i="101"/>
  <c r="Q2134" i="101"/>
  <c r="Q2135" i="101"/>
  <c r="Q2136" i="101"/>
  <c r="Q2137" i="101"/>
  <c r="Q2138" i="101"/>
  <c r="Q2139" i="101"/>
  <c r="Q2140" i="101"/>
  <c r="Q2141" i="101"/>
  <c r="Q2142" i="101"/>
  <c r="Q2143" i="101"/>
  <c r="Q2144" i="101"/>
  <c r="Q2145" i="101"/>
  <c r="Q2146" i="101"/>
  <c r="Q2147" i="101"/>
  <c r="Q2148" i="101"/>
  <c r="Q2149" i="101"/>
  <c r="Q2150" i="101"/>
  <c r="Q2151" i="101"/>
  <c r="Q2152" i="101"/>
  <c r="Q2153" i="101"/>
  <c r="Q2154" i="101"/>
  <c r="Q2155" i="101"/>
  <c r="Q2156" i="101"/>
  <c r="Q2157" i="101"/>
  <c r="Q2158" i="101"/>
  <c r="Q2159" i="101"/>
  <c r="Q2160" i="101"/>
  <c r="Q2161" i="101"/>
  <c r="Q2162" i="101"/>
  <c r="Q2163" i="101"/>
  <c r="Q2164" i="101"/>
  <c r="Q2165" i="101"/>
  <c r="Q2166" i="101"/>
  <c r="Q2167" i="101"/>
  <c r="Q2168" i="101"/>
  <c r="Q2169" i="101"/>
  <c r="Q2170" i="101"/>
  <c r="Q2171" i="101"/>
  <c r="Q2172" i="101"/>
  <c r="Q2173" i="101"/>
  <c r="Q2174" i="101"/>
  <c r="Q2175" i="101"/>
  <c r="Q2176" i="101"/>
  <c r="Q2177" i="101"/>
  <c r="Q2178" i="101"/>
  <c r="Q2179" i="101"/>
  <c r="Q2180" i="101"/>
  <c r="Q2181" i="101"/>
  <c r="Q2182" i="101"/>
  <c r="Q2183" i="101"/>
  <c r="Q2184" i="101"/>
  <c r="Q2185" i="101"/>
  <c r="Q2186" i="101"/>
  <c r="Q2187" i="101"/>
  <c r="Q2188" i="101"/>
  <c r="Q2189" i="101"/>
  <c r="Q2190" i="101"/>
  <c r="Q2191" i="101"/>
  <c r="Q2192" i="101"/>
  <c r="Q2193" i="101"/>
  <c r="Q2194" i="101"/>
  <c r="Q2195" i="101"/>
  <c r="Q2196" i="101"/>
  <c r="Q2197" i="101"/>
  <c r="Q2198" i="101"/>
  <c r="Q2199" i="101"/>
  <c r="Q2200" i="101"/>
  <c r="Q2201" i="101"/>
  <c r="Q2202" i="101"/>
  <c r="Q2203" i="101"/>
  <c r="Q2204" i="101"/>
  <c r="Q2205" i="101"/>
  <c r="Q2206" i="101"/>
  <c r="Q2207" i="101"/>
  <c r="Q2208" i="101"/>
  <c r="Q2209" i="101"/>
  <c r="Q2210" i="101"/>
  <c r="Q2211" i="101"/>
  <c r="Q2212" i="101"/>
  <c r="Q2213" i="101"/>
  <c r="Q2214" i="101"/>
  <c r="Q2215" i="101"/>
  <c r="Q2216" i="101"/>
  <c r="Q2217" i="101"/>
  <c r="Q2218" i="101"/>
  <c r="Q2219" i="101"/>
  <c r="Q2220" i="101"/>
  <c r="Q2221" i="101"/>
  <c r="Q2222" i="101"/>
  <c r="Q2223" i="101"/>
  <c r="Q2224" i="101"/>
  <c r="Q2225" i="101"/>
  <c r="Q2226" i="101"/>
  <c r="Q2227" i="101"/>
  <c r="Q2228" i="101"/>
  <c r="Q2229" i="101"/>
  <c r="Q2230" i="101"/>
  <c r="Q2231" i="101"/>
  <c r="Q2232" i="101"/>
  <c r="Q2233" i="101"/>
  <c r="Q2234" i="101"/>
  <c r="Q2235" i="101"/>
  <c r="Q2236" i="101"/>
  <c r="Q2237" i="101"/>
  <c r="Q2238" i="101"/>
  <c r="Q2239" i="101"/>
  <c r="Q2240" i="101"/>
  <c r="Q2241" i="101"/>
  <c r="Q2242" i="101"/>
  <c r="Q2243" i="101"/>
  <c r="Q2244" i="101"/>
  <c r="Q2245" i="101"/>
  <c r="Q2246" i="101"/>
  <c r="Q2247" i="101"/>
  <c r="Q2248" i="101"/>
  <c r="Q2249" i="101"/>
  <c r="Q2250" i="101"/>
  <c r="Q2251" i="101"/>
  <c r="Q2252" i="101"/>
  <c r="Q2253" i="101"/>
  <c r="Q2254" i="101"/>
  <c r="Q2255" i="101"/>
  <c r="Q2256" i="101"/>
  <c r="Q2257" i="101"/>
  <c r="Q2258" i="101"/>
  <c r="Q2259" i="101"/>
  <c r="Q2260" i="101"/>
  <c r="Q2261" i="101"/>
  <c r="Q2262" i="101"/>
  <c r="Q2263" i="101"/>
  <c r="Q2264" i="101"/>
  <c r="Q2265" i="101"/>
  <c r="Q2266" i="101"/>
  <c r="Q2267" i="101"/>
  <c r="Q2268" i="101"/>
  <c r="Q2269" i="101"/>
  <c r="Q2270" i="101"/>
  <c r="Q2271" i="101"/>
  <c r="Q2272" i="101"/>
  <c r="Q2273" i="101"/>
  <c r="Q2274" i="101"/>
  <c r="Q2275" i="101"/>
  <c r="Q2276" i="101"/>
  <c r="Q2277" i="101"/>
  <c r="Q2278" i="101"/>
  <c r="Q2279" i="101"/>
  <c r="Q2280" i="101"/>
  <c r="Q2281" i="101"/>
  <c r="Q2282" i="101"/>
  <c r="Q2283" i="101"/>
  <c r="Q2284" i="101"/>
  <c r="Q2285" i="101"/>
  <c r="Q2286" i="101"/>
  <c r="Q2287" i="101"/>
  <c r="Q2288" i="101"/>
  <c r="Q2289" i="101"/>
  <c r="Q2290" i="101"/>
  <c r="Q2291" i="101"/>
  <c r="Q2292" i="101"/>
  <c r="Q2293" i="101"/>
  <c r="Q2294" i="101"/>
  <c r="Q2295" i="101"/>
  <c r="Q2296" i="101"/>
  <c r="Q2297" i="101"/>
  <c r="Q2298" i="101"/>
  <c r="Q2299" i="101"/>
  <c r="Q2300" i="101"/>
  <c r="Q2301" i="101"/>
  <c r="Q2302" i="101"/>
  <c r="Q2303" i="101"/>
  <c r="Q2304" i="101"/>
  <c r="Q2305" i="101"/>
  <c r="Q2306" i="101"/>
  <c r="Q2307" i="101"/>
  <c r="Q2308" i="101"/>
  <c r="Q2309" i="101"/>
  <c r="Q2310" i="101"/>
  <c r="Q2311" i="101"/>
  <c r="Q2312" i="101"/>
  <c r="Q2313" i="101"/>
  <c r="Q2314" i="101"/>
  <c r="Q2315" i="101"/>
  <c r="Q2316" i="101"/>
  <c r="Q2317" i="101"/>
  <c r="Q2318" i="101"/>
  <c r="Q2319" i="101"/>
  <c r="Q2320" i="101"/>
  <c r="Q2321" i="101"/>
  <c r="Q2322" i="101"/>
  <c r="Q2323" i="101"/>
  <c r="Q2324" i="101"/>
  <c r="Q2325" i="101"/>
  <c r="Q2326" i="101"/>
  <c r="Q2327" i="101"/>
  <c r="Q2328" i="101"/>
  <c r="Q2329" i="101"/>
  <c r="Q2330" i="101"/>
  <c r="Q2331" i="101"/>
  <c r="Q2332" i="101"/>
  <c r="Q2333" i="101"/>
  <c r="Q2334" i="101"/>
  <c r="Q2335" i="101"/>
  <c r="Q2336" i="101"/>
  <c r="Q2337" i="101"/>
  <c r="Q2338" i="101"/>
  <c r="Q2339" i="101"/>
  <c r="Q2340" i="101"/>
  <c r="Q2341" i="101"/>
  <c r="Q2342" i="101"/>
  <c r="Q2343" i="101"/>
  <c r="Q2344" i="101"/>
  <c r="Q2345" i="101"/>
  <c r="Q2346" i="101"/>
  <c r="Q2347" i="101"/>
  <c r="Q2348" i="101"/>
  <c r="Q2349" i="101"/>
  <c r="Q2350" i="101"/>
  <c r="Q2351" i="101"/>
  <c r="Q2352" i="101"/>
  <c r="Q2353" i="101"/>
  <c r="Q2354" i="101"/>
  <c r="Q2355" i="101"/>
  <c r="Q2356" i="101"/>
  <c r="Q2357" i="101"/>
  <c r="Q2358" i="101"/>
  <c r="Q2359" i="101"/>
  <c r="Q2360" i="101"/>
  <c r="Q2361" i="101"/>
  <c r="Q2362" i="101"/>
  <c r="Q2363" i="101"/>
  <c r="Q2364" i="101"/>
  <c r="Q2365" i="101"/>
  <c r="Q2366" i="101"/>
  <c r="Q2367" i="101"/>
  <c r="Q2368" i="101"/>
  <c r="Q2369" i="101"/>
  <c r="Q2370" i="101"/>
  <c r="Q2371" i="101"/>
  <c r="Q2372" i="101"/>
  <c r="Q2373" i="101"/>
  <c r="Q2374" i="101"/>
  <c r="Q2375" i="101"/>
  <c r="Q2376" i="101"/>
  <c r="Q2377" i="101"/>
  <c r="Q2378" i="101"/>
  <c r="Q2379" i="101"/>
  <c r="Q2380" i="101"/>
  <c r="Q2381" i="101"/>
  <c r="Q2382" i="101"/>
  <c r="Q2383" i="101"/>
  <c r="Q2384" i="101"/>
  <c r="Q2385" i="101"/>
  <c r="Q2386" i="101"/>
  <c r="Q2387" i="101"/>
  <c r="Q2388" i="101"/>
  <c r="Q2389" i="101"/>
  <c r="Q2390" i="101"/>
  <c r="Q2391" i="101"/>
  <c r="Q2392" i="101"/>
  <c r="Q2393" i="101"/>
  <c r="Q2394" i="101"/>
  <c r="Q2395" i="101"/>
  <c r="Q2396" i="101"/>
  <c r="Q2397" i="101"/>
  <c r="Q2398" i="101"/>
  <c r="Q2399" i="101"/>
  <c r="Q2400" i="101"/>
  <c r="Q2401" i="101"/>
  <c r="Q2402" i="101"/>
  <c r="Q2403" i="101"/>
  <c r="Q2404" i="101"/>
  <c r="Q2405" i="101"/>
  <c r="Q2406" i="101"/>
  <c r="Q2407" i="101"/>
  <c r="Q2408" i="101"/>
  <c r="Q2409" i="101"/>
  <c r="Q2410" i="101"/>
  <c r="Q2411" i="101"/>
  <c r="Q2412" i="101"/>
  <c r="Q2413" i="101"/>
  <c r="Q2414" i="101"/>
  <c r="Q2415" i="101"/>
  <c r="Q2416" i="101"/>
  <c r="Q2417" i="101"/>
  <c r="Q2418" i="101"/>
  <c r="Q2419" i="101"/>
  <c r="Q2420" i="101"/>
  <c r="Q2421" i="101"/>
  <c r="Q2422" i="101"/>
  <c r="Q2423" i="101"/>
  <c r="Q2424" i="101"/>
  <c r="Q2425" i="101"/>
  <c r="Q2426" i="101"/>
  <c r="Q2427" i="101"/>
  <c r="Q2428" i="101"/>
  <c r="Q2429" i="101"/>
  <c r="Q2430" i="101"/>
  <c r="Q2431" i="101"/>
  <c r="Q2432" i="101"/>
  <c r="Q2433" i="101"/>
  <c r="Q2434" i="101"/>
  <c r="Q2435" i="101"/>
  <c r="Q2436" i="101"/>
  <c r="Q2437" i="101"/>
  <c r="Q2438" i="101"/>
  <c r="Q2439" i="101"/>
  <c r="Q2440" i="101"/>
  <c r="Q2441" i="101"/>
  <c r="Q2442" i="101"/>
  <c r="Q2443" i="101"/>
  <c r="Q2444" i="101"/>
  <c r="Q2445" i="101"/>
  <c r="Q2446" i="101"/>
  <c r="Q2447" i="101"/>
  <c r="Q2448" i="101"/>
  <c r="Q2449" i="101"/>
  <c r="Q2450" i="101"/>
  <c r="Q2451" i="101"/>
  <c r="Q2452" i="101"/>
  <c r="Q2453" i="101"/>
  <c r="Q2454" i="101"/>
  <c r="Q2455" i="101"/>
  <c r="Q2456" i="101"/>
  <c r="Q2457" i="101"/>
  <c r="Q2458" i="101"/>
  <c r="Q2459" i="101"/>
  <c r="Q2460" i="101"/>
  <c r="Q2461" i="101"/>
  <c r="Q2462" i="101"/>
  <c r="Q2463" i="101"/>
  <c r="Q2464" i="101"/>
  <c r="Q2465" i="101"/>
  <c r="Q2466" i="101"/>
  <c r="Q2467" i="101"/>
  <c r="Q2468" i="101"/>
  <c r="Q2469" i="101"/>
  <c r="Q2470" i="101"/>
  <c r="Q2471" i="101"/>
  <c r="Q2472" i="101"/>
  <c r="Q2473" i="101"/>
  <c r="Q2474" i="101"/>
  <c r="Q2475" i="101"/>
  <c r="Q2476" i="101"/>
  <c r="Q2477" i="101"/>
  <c r="Q2478" i="101"/>
  <c r="Q2479" i="101"/>
  <c r="Q2480" i="101"/>
  <c r="Q2481" i="101"/>
  <c r="Q2482" i="101"/>
  <c r="Q2483" i="101"/>
  <c r="Q2484" i="101"/>
  <c r="Q2485" i="101"/>
  <c r="Q2486" i="101"/>
  <c r="Q2487" i="101"/>
  <c r="Q2488" i="101"/>
  <c r="Q2489" i="101"/>
  <c r="Q2490" i="101"/>
  <c r="Q2491" i="101"/>
  <c r="Q2492" i="101"/>
  <c r="Q2493" i="101"/>
  <c r="Q2494" i="101"/>
  <c r="Q2495" i="101"/>
  <c r="Q2496" i="101"/>
  <c r="Q2497" i="101"/>
  <c r="Q2498" i="101"/>
  <c r="Q2499" i="101"/>
  <c r="Q2500" i="101"/>
  <c r="Q2501" i="101"/>
  <c r="Q2502" i="101"/>
  <c r="Q2503" i="101"/>
  <c r="Q2504" i="101"/>
  <c r="Q2505" i="101"/>
  <c r="Q2506" i="101"/>
  <c r="Q2507" i="101"/>
  <c r="Q2508" i="101"/>
  <c r="Q2509" i="101"/>
  <c r="Q2510" i="101"/>
  <c r="Q2511" i="101"/>
  <c r="Q2512" i="101"/>
  <c r="Q2513" i="101"/>
  <c r="Q2514" i="101"/>
  <c r="Q2515" i="101"/>
  <c r="Q2516" i="101"/>
  <c r="Q2517" i="101"/>
  <c r="Q2518" i="101"/>
  <c r="Q2519" i="101"/>
  <c r="Q2520" i="101"/>
  <c r="Q2521" i="101"/>
  <c r="Q2522" i="101"/>
  <c r="Q2523" i="101"/>
  <c r="Q2524" i="101"/>
  <c r="Q2525" i="101"/>
  <c r="Q2526" i="101"/>
  <c r="Q2527" i="101"/>
  <c r="Q2528" i="101"/>
  <c r="Q2529" i="101"/>
  <c r="Q2530" i="101"/>
  <c r="Q2531" i="101"/>
  <c r="Q2532" i="101"/>
  <c r="Q2533" i="101"/>
  <c r="Q2534" i="101"/>
  <c r="Q2535" i="101"/>
  <c r="Q2536" i="101"/>
  <c r="Q2537" i="101"/>
  <c r="Q2538" i="101"/>
  <c r="Q2539" i="101"/>
  <c r="Q2540" i="101"/>
  <c r="Q2541" i="101"/>
  <c r="Q2542" i="101"/>
  <c r="Q2543" i="101"/>
  <c r="Q2544" i="101"/>
  <c r="Q2545" i="101"/>
  <c r="Q2546" i="101"/>
  <c r="Q2547" i="101"/>
  <c r="Q2548" i="101"/>
  <c r="Q2549" i="101"/>
  <c r="Q6" i="101"/>
  <c r="Q7" i="101"/>
  <c r="Q8" i="101"/>
  <c r="Q9" i="101"/>
  <c r="Q10" i="101"/>
  <c r="Q11" i="101"/>
  <c r="Q12" i="101"/>
  <c r="Q13" i="101"/>
  <c r="Q5" i="101"/>
  <c r="N54" i="99" l="1"/>
  <c r="L54" i="99"/>
  <c r="N53" i="99"/>
  <c r="L53" i="99"/>
  <c r="N52" i="99"/>
  <c r="L52" i="99"/>
  <c r="N51" i="99"/>
  <c r="L51" i="99"/>
  <c r="N50" i="99"/>
  <c r="L50" i="99"/>
  <c r="N49" i="99"/>
  <c r="L49" i="99"/>
  <c r="N48" i="99"/>
  <c r="L48" i="99"/>
  <c r="N47" i="99"/>
  <c r="L47" i="99"/>
  <c r="N46" i="99"/>
  <c r="L46" i="99"/>
  <c r="N45" i="99"/>
  <c r="L45" i="99"/>
  <c r="N44" i="99"/>
  <c r="L44" i="99"/>
  <c r="N43" i="99"/>
  <c r="L43" i="99"/>
  <c r="N42" i="99"/>
  <c r="L42" i="99"/>
  <c r="N41" i="99"/>
  <c r="L41" i="99"/>
  <c r="N40" i="99"/>
  <c r="L40" i="99"/>
  <c r="N39" i="99"/>
  <c r="L39" i="99"/>
  <c r="N38" i="99"/>
  <c r="L38" i="99"/>
  <c r="N37" i="99"/>
  <c r="L37" i="99"/>
  <c r="N36" i="99"/>
  <c r="L36" i="99"/>
  <c r="N35" i="99"/>
  <c r="L35" i="99"/>
  <c r="N34" i="99"/>
  <c r="L34" i="99"/>
  <c r="N33" i="99"/>
  <c r="L33" i="99"/>
  <c r="N32" i="99"/>
  <c r="L32" i="99"/>
  <c r="N31" i="99"/>
  <c r="L31" i="99"/>
  <c r="N30" i="99"/>
  <c r="L30" i="99"/>
  <c r="N29" i="99"/>
  <c r="L29" i="99"/>
  <c r="N28" i="99"/>
  <c r="L28" i="99"/>
  <c r="N27" i="99"/>
  <c r="L27" i="99"/>
  <c r="N26" i="99"/>
  <c r="L26" i="99"/>
  <c r="N25" i="99"/>
  <c r="L25" i="99"/>
  <c r="N24" i="99"/>
  <c r="L24" i="99"/>
  <c r="N23" i="99"/>
  <c r="L23" i="99"/>
  <c r="N22" i="99"/>
  <c r="L22" i="99"/>
  <c r="N21" i="99"/>
  <c r="L21" i="99"/>
  <c r="N20" i="99"/>
  <c r="L20" i="99"/>
  <c r="N19" i="99"/>
  <c r="L19" i="99"/>
  <c r="N18" i="99"/>
  <c r="L18" i="99"/>
  <c r="N17" i="99"/>
  <c r="L17" i="99"/>
  <c r="N16" i="99"/>
  <c r="L16" i="99"/>
  <c r="N15" i="99"/>
  <c r="L15" i="99"/>
  <c r="N14" i="99"/>
  <c r="L14" i="99"/>
  <c r="N13" i="99"/>
  <c r="L13" i="99"/>
  <c r="N12" i="99"/>
  <c r="L12" i="99"/>
  <c r="N11" i="99"/>
  <c r="L11" i="99"/>
  <c r="N10" i="99"/>
  <c r="L10" i="99"/>
  <c r="N9" i="99"/>
  <c r="L9" i="99"/>
  <c r="N8" i="99"/>
  <c r="L8" i="99"/>
  <c r="N7" i="99"/>
  <c r="L7" i="99"/>
  <c r="N6" i="99"/>
  <c r="L6" i="99"/>
  <c r="N5" i="99"/>
  <c r="L5" i="99"/>
  <c r="K14" i="90" l="1"/>
  <c r="R17" i="86" l="1"/>
  <c r="R16" i="86"/>
  <c r="R14" i="86"/>
  <c r="R13" i="86"/>
  <c r="R12" i="86"/>
  <c r="R11" i="86"/>
  <c r="R10" i="86"/>
  <c r="R9" i="86"/>
  <c r="R8" i="86"/>
  <c r="R7" i="86"/>
  <c r="R6" i="86"/>
  <c r="N104" i="85"/>
  <c r="N103" i="85"/>
  <c r="N102" i="85"/>
  <c r="N101" i="85"/>
  <c r="N100" i="85"/>
  <c r="N83" i="85"/>
  <c r="N82" i="85"/>
  <c r="N78" i="85"/>
  <c r="N77" i="85"/>
  <c r="N76" i="85"/>
  <c r="N75" i="85"/>
  <c r="N71" i="85"/>
  <c r="N70" i="85"/>
  <c r="N69" i="85"/>
  <c r="N68" i="85"/>
  <c r="N67" i="85"/>
  <c r="N66" i="85"/>
  <c r="N65" i="85"/>
  <c r="N57" i="85"/>
  <c r="N56" i="85"/>
  <c r="N55" i="85"/>
  <c r="N54" i="85"/>
  <c r="N53" i="85"/>
  <c r="N52" i="85"/>
  <c r="N51" i="85"/>
  <c r="N50" i="85"/>
  <c r="N49" i="85"/>
  <c r="N48" i="85"/>
  <c r="N47" i="85"/>
  <c r="N46" i="85"/>
  <c r="N38" i="85"/>
  <c r="N37" i="85"/>
  <c r="N36" i="85"/>
  <c r="N35" i="85"/>
  <c r="N33" i="85"/>
  <c r="N32" i="85"/>
  <c r="N27" i="85"/>
  <c r="N26" i="85"/>
  <c r="N25" i="85"/>
  <c r="N24" i="85"/>
  <c r="N23" i="85"/>
  <c r="N22" i="85"/>
  <c r="N21" i="85"/>
  <c r="N20" i="85"/>
  <c r="N19" i="85"/>
  <c r="N18" i="85"/>
  <c r="N17" i="85"/>
  <c r="N16" i="85"/>
  <c r="N15" i="85"/>
  <c r="N14" i="85"/>
  <c r="N11" i="85"/>
  <c r="N10" i="85"/>
  <c r="N9" i="85"/>
  <c r="N8" i="85"/>
  <c r="Y5" i="82"/>
</calcChain>
</file>

<file path=xl/sharedStrings.xml><?xml version="1.0" encoding="utf-8"?>
<sst xmlns="http://schemas.openxmlformats.org/spreadsheetml/2006/main" count="38779" uniqueCount="1108">
  <si>
    <t>MS</t>
  </si>
  <si>
    <t>Region</t>
  </si>
  <si>
    <t>Variables</t>
  </si>
  <si>
    <t>Data sources</t>
  </si>
  <si>
    <t>Comments</t>
  </si>
  <si>
    <t>RFMO/RFO/IO</t>
  </si>
  <si>
    <t>Y</t>
  </si>
  <si>
    <t>NA</t>
  </si>
  <si>
    <t>Species</t>
  </si>
  <si>
    <t>GFCM</t>
  </si>
  <si>
    <t>Frequency</t>
  </si>
  <si>
    <t>MS participating in sampling</t>
  </si>
  <si>
    <t>Sampling year</t>
  </si>
  <si>
    <t>Sampling design</t>
  </si>
  <si>
    <t>Sampling implementation</t>
  </si>
  <si>
    <t>Data capture</t>
  </si>
  <si>
    <t>Data Storage</t>
  </si>
  <si>
    <t>Data processing</t>
  </si>
  <si>
    <t>Is the sampling design documented?</t>
  </si>
  <si>
    <t>Area / Stock</t>
  </si>
  <si>
    <t>Age</t>
  </si>
  <si>
    <t>Weight</t>
  </si>
  <si>
    <t>Sex ratio</t>
  </si>
  <si>
    <t>Sexual maturity</t>
  </si>
  <si>
    <t>Fecundity</t>
  </si>
  <si>
    <t>MS partcipating in sampling</t>
  </si>
  <si>
    <t xml:space="preserve">
EU TAC (if any)
(%)</t>
  </si>
  <si>
    <t>Average landings in the reference years (tons)</t>
  </si>
  <si>
    <t>Threshold  (Y/N)</t>
  </si>
  <si>
    <t>Name of sampling scheme</t>
  </si>
  <si>
    <t xml:space="preserve">Sampling frame </t>
  </si>
  <si>
    <t xml:space="preserve">Where can documentation on sampling design be found? </t>
  </si>
  <si>
    <t>Are non-responses and refusals recorded?</t>
  </si>
  <si>
    <t>Where can documentation on quality checks for data capture be found?</t>
  </si>
  <si>
    <t>In which national database are data stored?</t>
  </si>
  <si>
    <t>In which international database(s) are data stored?</t>
  </si>
  <si>
    <t xml:space="preserve">Where can documentation on processes to evaluate accuracy be found? </t>
  </si>
  <si>
    <t xml:space="preserve">Comments </t>
  </si>
  <si>
    <t>Selected for sampling  (Y/N)</t>
  </si>
  <si>
    <t>Are quality checks to validate detailed data documented?</t>
  </si>
  <si>
    <t>Are processes to evaluate data accuracy (bias and precision) documented?</t>
  </si>
  <si>
    <t>Are the editing and imputation methods documented?</t>
  </si>
  <si>
    <t xml:space="preserve">Where can documentation on editing and imputation be found? </t>
  </si>
  <si>
    <t>Length</t>
  </si>
  <si>
    <t xml:space="preserve">Sampling year/ period </t>
  </si>
  <si>
    <t>Planned minimum no of individuals to be measured at the national level</t>
  </si>
  <si>
    <t>Planned minimum no of individuals to be measured at the regional level</t>
  </si>
  <si>
    <t>Table1A: List of required stocks</t>
  </si>
  <si>
    <t>Table 1B: Planning of sampling for biological variables</t>
  </si>
  <si>
    <t>Table 1C: Sampling intensity for biological variables</t>
  </si>
  <si>
    <t>Table 5A: Quality assurance framework for biological data</t>
  </si>
  <si>
    <t>2017-2019</t>
  </si>
  <si>
    <t>Mediterranean Sea</t>
  </si>
  <si>
    <t>Achieved number of individuals measured at the national level</t>
  </si>
  <si>
    <t xml:space="preserve">Achieved number of samples </t>
  </si>
  <si>
    <t>Sampling protocol</t>
  </si>
  <si>
    <t>Changes in species landings</t>
  </si>
  <si>
    <t>AR year</t>
  </si>
  <si>
    <t>WP  years</t>
  </si>
  <si>
    <t>WP years</t>
  </si>
  <si>
    <t xml:space="preserve">AR  year </t>
  </si>
  <si>
    <t>Share (%) in EU landings</t>
  </si>
  <si>
    <t>Reference years</t>
  </si>
  <si>
    <t>AR  Comments</t>
  </si>
  <si>
    <t>% of achievement (100*M/J)</t>
  </si>
  <si>
    <t>Table 1D: Recreational fisheries</t>
  </si>
  <si>
    <t>Area/EMU</t>
  </si>
  <si>
    <t>Applicable (Species present in the MS?)</t>
  </si>
  <si>
    <t>Reasons for not sampling</t>
  </si>
  <si>
    <t>Threshold (Y/N)</t>
  </si>
  <si>
    <t>Annual estimate of catch? (Y/N)</t>
  </si>
  <si>
    <t>Annual percentage of released catch? (Y/N)</t>
  </si>
  <si>
    <t>Collection of catch composition data? (Y/N)</t>
  </si>
  <si>
    <t>Type of Survey</t>
  </si>
  <si>
    <t>Estimation of  the yearly weight and numbers of catch (Y/N)</t>
  </si>
  <si>
    <t>Estimation of  the yearly percentage release (Y/N)</t>
  </si>
  <si>
    <t>Evaluated by external experts/bodies (Y/N)</t>
  </si>
  <si>
    <t>Conform with accepted standards Y/N</t>
  </si>
  <si>
    <t>ICES</t>
  </si>
  <si>
    <t>Anguilla anguilla</t>
  </si>
  <si>
    <t>N</t>
  </si>
  <si>
    <t>Elasmobranchs</t>
  </si>
  <si>
    <t>Mediterranean Sea and Black Sea</t>
  </si>
  <si>
    <t xml:space="preserve">Table 2A: Fishing activity variables data collection strategy </t>
  </si>
  <si>
    <t xml:space="preserve">Supra region </t>
  </si>
  <si>
    <t xml:space="preserve">Variable Group </t>
  </si>
  <si>
    <t>Variable</t>
  </si>
  <si>
    <t xml:space="preserve">Fishing technique </t>
  </si>
  <si>
    <t xml:space="preserve">Length class </t>
  </si>
  <si>
    <t>Metiers (level 6)</t>
  </si>
  <si>
    <t>Data collected  under control regulation appropriate for scientific use (Y/N/I)</t>
  </si>
  <si>
    <t xml:space="preserve">Type of data collected under control regulation used to calculate the estimates </t>
  </si>
  <si>
    <t>Data source for complementary data collection</t>
  </si>
  <si>
    <t>Expected coverage of data collected under control regulation (% of fishing trips)</t>
  </si>
  <si>
    <t>Additional data collection (Y/N)</t>
  </si>
  <si>
    <t xml:space="preserve">Data collection scheme </t>
  </si>
  <si>
    <t>Planned coverage of data collected under complementary data collection (% of fishing trips)</t>
  </si>
  <si>
    <t xml:space="preserve">Achieved coverage of data collected under complementary data collection </t>
  </si>
  <si>
    <t>AR comments</t>
  </si>
  <si>
    <t>Effort</t>
  </si>
  <si>
    <t>Beam trawlers</t>
  </si>
  <si>
    <t>All metiers</t>
  </si>
  <si>
    <t>I</t>
  </si>
  <si>
    <t>Probability sampling survey</t>
  </si>
  <si>
    <t>None</t>
  </si>
  <si>
    <t>Landings</t>
  </si>
  <si>
    <t>Drift and/or fixed netters</t>
  </si>
  <si>
    <t>Capacity</t>
  </si>
  <si>
    <t>Type of variables (E/S)</t>
  </si>
  <si>
    <t xml:space="preserve">Type of data collection scheme </t>
  </si>
  <si>
    <t xml:space="preserve">Planned sample rate % </t>
  </si>
  <si>
    <t>Achieved Sample Rate %</t>
  </si>
  <si>
    <t>AR Comment</t>
  </si>
  <si>
    <t>E</t>
  </si>
  <si>
    <t>questionnaires</t>
  </si>
  <si>
    <t>A - Census</t>
  </si>
  <si>
    <t>Other income</t>
  </si>
  <si>
    <t>S</t>
  </si>
  <si>
    <t>Employment by gender</t>
  </si>
  <si>
    <t>Table 3B: Population segments for collection of economic and social data for aquaculture</t>
  </si>
  <si>
    <t>Techniques</t>
  </si>
  <si>
    <t>Species group</t>
  </si>
  <si>
    <t>Data source</t>
  </si>
  <si>
    <t>Threshold Type</t>
  </si>
  <si>
    <t>Turnover</t>
  </si>
  <si>
    <t>Cages</t>
  </si>
  <si>
    <t>Energy costs</t>
  </si>
  <si>
    <t>Table 3C: Population segments for collection of economic and social data for the processing industry</t>
  </si>
  <si>
    <t>Segment</t>
  </si>
  <si>
    <t xml:space="preserve">Variables </t>
  </si>
  <si>
    <t>Companies &lt;= 10</t>
  </si>
  <si>
    <t>Companies 11-49</t>
  </si>
  <si>
    <t>Other operational costs</t>
  </si>
  <si>
    <t>Table 5B: Quality assurance framework for socio-economic data</t>
  </si>
  <si>
    <t>Institutional environment</t>
  </si>
  <si>
    <t>Statistical processes</t>
  </si>
  <si>
    <t>Statistical Outputs</t>
  </si>
  <si>
    <t>P3 Impartiality and objectiveness</t>
  </si>
  <si>
    <t>P4 Confidentiality</t>
  </si>
  <si>
    <t>P5 Sound methodology</t>
  </si>
  <si>
    <t>P6 Appropriate statistical procedures</t>
  </si>
  <si>
    <t>P7 Non-excessive burden on respondents</t>
  </si>
  <si>
    <t>P8 Cost effectiveness</t>
  </si>
  <si>
    <t>P9 Relevance</t>
  </si>
  <si>
    <t>P10 Accuracy and reliability</t>
  </si>
  <si>
    <t>P11 Timeliness and punctuality</t>
  </si>
  <si>
    <t>P12 coherence and comparability</t>
  </si>
  <si>
    <t>P13 Accessibility and Clarity</t>
  </si>
  <si>
    <t>Sector Name</t>
  </si>
  <si>
    <t>Sampling year/ period</t>
  </si>
  <si>
    <t>RFMO/RFO/IO/NSB</t>
  </si>
  <si>
    <t>Statistically sound sources and methods</t>
  </si>
  <si>
    <t>Error checking</t>
  </si>
  <si>
    <t>Are procedures for confidential data handling in place and documented?</t>
  </si>
  <si>
    <t>Are protocols to enforce confidentiality between DCF partners in place and documented?</t>
  </si>
  <si>
    <t>Are protocols to enforce confidentiality with external users in place and documented?</t>
  </si>
  <si>
    <t>Is sound methodology documented ?</t>
  </si>
  <si>
    <t>Does it follow international standards, guidelines and best practices?</t>
  </si>
  <si>
    <t>Are methodologies consistent at MS, regional and EU level?</t>
  </si>
  <si>
    <t>Is there consistency between administrative and other statistical data?</t>
  </si>
  <si>
    <t>Are there agreements for access and quality of administrative data between partners?</t>
  </si>
  <si>
    <t>Are data collection, entry and coding checked?</t>
  </si>
  <si>
    <t>Are editing and imputation methods used and checked?</t>
  </si>
  <si>
    <t>Are revisions documented and available?</t>
  </si>
  <si>
    <t>Is duplication of data collection avoided?</t>
  </si>
  <si>
    <t>Do automatic techniques for data capture, data coding and validation exist?</t>
  </si>
  <si>
    <t>Are end-users listed and updated?</t>
  </si>
  <si>
    <t>Are sources, intermediate results and outputs regularly assessed and validated?</t>
  </si>
  <si>
    <t xml:space="preserve">Are errors measured and documented? </t>
  </si>
  <si>
    <t>Are procedures in place to ensure timely execution?</t>
  </si>
  <si>
    <t>Are procedures in place to monitor internal coherence?</t>
  </si>
  <si>
    <t>Are statistics comparable over time?</t>
  </si>
  <si>
    <t>Are methodological documents publicly available?</t>
  </si>
  <si>
    <t>Are data stored in databases?</t>
  </si>
  <si>
    <t xml:space="preserve">Where can documentation be found? </t>
  </si>
  <si>
    <t>Table 7A: Planned regional and international coordination</t>
  </si>
  <si>
    <t>Acronym</t>
  </si>
  <si>
    <t>Name of meeting</t>
  </si>
  <si>
    <t>Planned MS participation</t>
  </si>
  <si>
    <t>X</t>
  </si>
  <si>
    <t>Table 7B: Follow-up of recommendations and agreements</t>
  </si>
  <si>
    <t>Source</t>
  </si>
  <si>
    <t xml:space="preserve">Section </t>
  </si>
  <si>
    <t>Topic</t>
  </si>
  <si>
    <t>Recommendation number</t>
  </si>
  <si>
    <t>Recommendation/ Agreement</t>
  </si>
  <si>
    <t>Follow-up action</t>
  </si>
  <si>
    <t>Table7C: Bi- and multilateral agreements</t>
  </si>
  <si>
    <t>MSs</t>
  </si>
  <si>
    <t>Contact persons</t>
  </si>
  <si>
    <t>Content</t>
  </si>
  <si>
    <t>Coordination</t>
  </si>
  <si>
    <t>Description of sampling / sampling protocol / sampling intensity</t>
  </si>
  <si>
    <t xml:space="preserve">Data transmission  </t>
  </si>
  <si>
    <t xml:space="preserve">Access to vessels </t>
  </si>
  <si>
    <t xml:space="preserve">Validity </t>
  </si>
  <si>
    <t>AR Comments</t>
  </si>
  <si>
    <t>Agreed at RCG level?</t>
  </si>
  <si>
    <t>Survey ID</t>
  </si>
  <si>
    <t>Reasons for non-conformity</t>
  </si>
  <si>
    <t>Planned nos</t>
  </si>
  <si>
    <t>Unit</t>
  </si>
  <si>
    <t>Method</t>
  </si>
  <si>
    <t>Fishery / Independent data collection</t>
  </si>
  <si>
    <t>Life stage</t>
  </si>
  <si>
    <t>Water Body</t>
  </si>
  <si>
    <t>Applicable (Y/N)</t>
  </si>
  <si>
    <t>Area</t>
  </si>
  <si>
    <t>Sampling period</t>
  </si>
  <si>
    <t xml:space="preserve">Table 1E: Anadromous and catadromous species data collection in fresh water </t>
  </si>
  <si>
    <t>Sampling period/year(s)</t>
  </si>
  <si>
    <t>Sub-area / Fishing ground</t>
  </si>
  <si>
    <t>Scheme</t>
  </si>
  <si>
    <t>Stratum ID code / Name of the survey</t>
  </si>
  <si>
    <t>Group of vulnerable species</t>
  </si>
  <si>
    <t xml:space="preserve">Expected occurence of recordings </t>
  </si>
  <si>
    <t>Planned number of PSUs</t>
  </si>
  <si>
    <t>Are data stored in a national database?</t>
  </si>
  <si>
    <t>Are data stored in international database(s)?</t>
  </si>
  <si>
    <t>Table 1G: List of research surveys at sea</t>
  </si>
  <si>
    <t>Name of survey</t>
  </si>
  <si>
    <t xml:space="preserve">Acronym </t>
  </si>
  <si>
    <t>Mandatory (Y/N)</t>
  </si>
  <si>
    <t>Agreed at RCG level</t>
  </si>
  <si>
    <t>Days at sea planned</t>
  </si>
  <si>
    <t xml:space="preserve">Planned target </t>
  </si>
  <si>
    <t>Map</t>
  </si>
  <si>
    <t>Relevant international planning group - RFMO/RFO/IO</t>
  </si>
  <si>
    <t>Type of MS participation</t>
  </si>
  <si>
    <t>Days at sea achieved</t>
  </si>
  <si>
    <t>Achieved target</t>
  </si>
  <si>
    <t>Table 1H: Research survey data collection and dissemination</t>
  </si>
  <si>
    <t>Type of data collected</t>
  </si>
  <si>
    <t>Core/ Additional variable</t>
  </si>
  <si>
    <t>Used as basis for advice (Y/N)</t>
  </si>
  <si>
    <t>Relevant International database</t>
  </si>
  <si>
    <t>Indication if AR comments are required by MS</t>
  </si>
  <si>
    <t>C</t>
  </si>
  <si>
    <t>A</t>
  </si>
  <si>
    <t>Table 6A: Data availability</t>
  </si>
  <si>
    <t>Data set</t>
  </si>
  <si>
    <t>Section</t>
  </si>
  <si>
    <t>Variable group</t>
  </si>
  <si>
    <t>Year(s) of WP implementation</t>
  </si>
  <si>
    <t xml:space="preserve">Reference year </t>
  </si>
  <si>
    <t>Final data available after</t>
  </si>
  <si>
    <t>3A</t>
  </si>
  <si>
    <t>N-1</t>
  </si>
  <si>
    <t>N+1, March 1</t>
  </si>
  <si>
    <t>N+1, March 31</t>
  </si>
  <si>
    <t>Conformity</t>
  </si>
  <si>
    <t>Stratum ID code</t>
  </si>
  <si>
    <t>PSU type</t>
  </si>
  <si>
    <t>Catch fractions covered</t>
  </si>
  <si>
    <t>Species/ Stocks covered for estimation of volume and length of catch fractions</t>
  </si>
  <si>
    <t>Seasonality (Temporal strata)</t>
  </si>
  <si>
    <t xml:space="preserve">Average Number of PSU during the reference years         </t>
  </si>
  <si>
    <t xml:space="preserve">Number of unique vessels sampled </t>
  </si>
  <si>
    <t>All</t>
  </si>
  <si>
    <t>Table 4A: Sampling plan description for biological data</t>
  </si>
  <si>
    <t>Date when data was available</t>
  </si>
  <si>
    <t>Number of unique vessels with activity in the stratum</t>
  </si>
  <si>
    <t>Table 4B: Sampling frame description for biological data</t>
  </si>
  <si>
    <t>Stratum ID number</t>
  </si>
  <si>
    <t>Stratum</t>
  </si>
  <si>
    <t xml:space="preserve">Sampling frame description </t>
  </si>
  <si>
    <t xml:space="preserve">Method of PSU selection </t>
  </si>
  <si>
    <t>Table 4C: Data on the fisheries by member state</t>
  </si>
  <si>
    <t>Fleet segment / Metier</t>
  </si>
  <si>
    <t>Targeted species / species assemblage</t>
  </si>
  <si>
    <t>Average number of vessels</t>
  </si>
  <si>
    <t xml:space="preserve">Average number of fishing trips </t>
  </si>
  <si>
    <t xml:space="preserve">Average number of fishing days </t>
  </si>
  <si>
    <t xml:space="preserve">Average landings (tons) </t>
  </si>
  <si>
    <t>Average landings (tons) in national ports</t>
  </si>
  <si>
    <t>Average landings (tons) in foreign ports</t>
  </si>
  <si>
    <t>Number of vessels</t>
  </si>
  <si>
    <t>Number of fishing trips</t>
  </si>
  <si>
    <t>Number of fishing days</t>
  </si>
  <si>
    <t>Landings (tons)</t>
  </si>
  <si>
    <t>Landings (tons) in national ports</t>
  </si>
  <si>
    <t>Landings (tons) in foreign ports</t>
  </si>
  <si>
    <t>* Confidential data (only one vessel)</t>
  </si>
  <si>
    <t>Table 4D: Landing locations</t>
  </si>
  <si>
    <t>Landing locations(s)</t>
  </si>
  <si>
    <t>Average number of locations</t>
  </si>
  <si>
    <t xml:space="preserve">Average number of registered landings </t>
  </si>
  <si>
    <t xml:space="preserve">Average landed tonnage </t>
  </si>
  <si>
    <t>Average landed tonnage of national fleet</t>
  </si>
  <si>
    <t>Average landed tonnage of foreign fleet</t>
  </si>
  <si>
    <t>Unique Survey ID or Name of sampling scheme
(Linked to Table 5A)</t>
  </si>
  <si>
    <t xml:space="preserve">Is the survey part of a pilot study or part of an established programme? 
</t>
  </si>
  <si>
    <t>Are non-response and refusal recorded?
(Linked to Table 5A)</t>
  </si>
  <si>
    <t>Is the sampling design documented?
(Linked to Table 5A)</t>
  </si>
  <si>
    <t>Are the editing and imputation methods documented? (Linked to Table 5A)</t>
  </si>
  <si>
    <t>Achieved numbers</t>
  </si>
  <si>
    <t>% of achievement (100*P/M)</t>
  </si>
  <si>
    <t xml:space="preserve">Table 1F: Incidental by-catch of birds, mammals, reptiles and fish </t>
  </si>
  <si>
    <t>MS participation</t>
  </si>
  <si>
    <t>Period (Month)</t>
  </si>
  <si>
    <t>Frame population</t>
  </si>
  <si>
    <t>Achieved sample number</t>
  </si>
  <si>
    <t>Response Rate %</t>
  </si>
  <si>
    <t>Achieved Sample no/Planned sample no.</t>
  </si>
  <si>
    <t>Area(s)
covered</t>
  </si>
  <si>
    <t>Type of sampling activities</t>
  </si>
  <si>
    <t>International database</t>
  </si>
  <si>
    <t>Indication if AR comments by MS are required concerning effort achieved</t>
  </si>
  <si>
    <t>Indication if AR comments by MS are required concerning temporal and spatial coverage</t>
  </si>
  <si>
    <t>Has there be occurrence of bycatch?</t>
  </si>
  <si>
    <t>Number of PSU sampled in which observers have been instructed to look for bycatch</t>
  </si>
  <si>
    <t>Does your sampling protocol allow for the calculation of observation effort “at haul level” (Y/N)</t>
  </si>
  <si>
    <t>Fish (Y/N/NA)</t>
  </si>
  <si>
    <t>Mammals (Y/N/NA)</t>
  </si>
  <si>
    <t>Birds (Y/N/NA)</t>
  </si>
  <si>
    <t>Reptiles (Y/N/NA)</t>
  </si>
  <si>
    <t>Other (Y/N/NA)</t>
  </si>
  <si>
    <t>Data collected  under control regulation accessible for scientific use (Y/N/I)</t>
  </si>
  <si>
    <t>Informative Data</t>
  </si>
  <si>
    <t>% of achievement (100*Q/N)</t>
  </si>
  <si>
    <t>Number of fishing trips in the stratum</t>
  </si>
  <si>
    <t xml:space="preserve">Number of fishing trips sampled </t>
  </si>
  <si>
    <t>Collection of catch composition data (Y/N)</t>
  </si>
  <si>
    <t xml:space="preserve">AR Comments </t>
  </si>
  <si>
    <t>Total number of PSU in the sampling year</t>
  </si>
  <si>
    <t>Achieved number of PSU in the sampling year</t>
  </si>
  <si>
    <t xml:space="preserve">Is there any mitigation device? (Y/N) </t>
  </si>
  <si>
    <t>In case of financial participation, is payment done? (Y/N)</t>
  </si>
  <si>
    <t>Other data assimilations (Y/N)</t>
  </si>
  <si>
    <t>Was the survey carried out within the official time period? (Y/N)</t>
  </si>
  <si>
    <t>Was the survey carried out within the official survey area? (Y/N)</t>
  </si>
  <si>
    <t>Was the data uploaded to the relevant database? (Y/N)</t>
  </si>
  <si>
    <t>Other data assimilations? (Y/N)</t>
  </si>
  <si>
    <t>Response Rate (%)</t>
  </si>
  <si>
    <t>Number of species with length measurements</t>
  </si>
  <si>
    <t>Total number of length measurements</t>
  </si>
  <si>
    <t>Is the fleet segment/ metier covered by any stratum (Y/N)</t>
  </si>
  <si>
    <t>Type of data collection scheme</t>
  </si>
  <si>
    <t>Data Sources</t>
  </si>
  <si>
    <t>Number of participants</t>
  </si>
  <si>
    <t xml:space="preserve">MS action taken </t>
  </si>
  <si>
    <t>Was the sampling carried out? (Y/N/P)</t>
  </si>
  <si>
    <t>MLT</t>
  </si>
  <si>
    <t>National coordination</t>
  </si>
  <si>
    <t>Main if applicable at a MS level</t>
  </si>
  <si>
    <t>National Correspondents Meetings (x3)</t>
  </si>
  <si>
    <t>Main if these take place</t>
  </si>
  <si>
    <t>RCM MED&amp;BS-LP</t>
  </si>
  <si>
    <t>RCM for the Mediterranean &amp; Black Sea &amp; Large Pelagics Fisheries</t>
  </si>
  <si>
    <t>Main</t>
  </si>
  <si>
    <t>PGECON</t>
  </si>
  <si>
    <t>Planning Group for Economic Issues</t>
  </si>
  <si>
    <t>Med&amp;BS‑RDB</t>
  </si>
  <si>
    <t>Meeting of the Steering Committee of the Regional Database - Mediterranean &amp; Black Sea</t>
  </si>
  <si>
    <t>Main if meeting/s takes place</t>
  </si>
  <si>
    <t>Any ICES Workshop and Planning Group as relevant for the Mediterranean</t>
  </si>
  <si>
    <t>SAC</t>
  </si>
  <si>
    <t xml:space="preserve">Scientific Advisory Committee </t>
  </si>
  <si>
    <t xml:space="preserve">Annual General Session of GFCM </t>
  </si>
  <si>
    <t>Any SAC Sub-Committees, Sub-regional Committees, Workshops and Working Groups (eg. Marine Protected Areas)</t>
  </si>
  <si>
    <t>Any GFCM Committees (eg. CoC, Committee on Aquaculture), Workshops (eg. on the implementation of management measures, IUU), Working Groups (eg. Black Sea, VMS and related control systems, GFCM Rules and Procedures, Financial Regualtions), Symposia and Training</t>
  </si>
  <si>
    <t>ICCAT Annual Session</t>
  </si>
  <si>
    <t>ICCAT</t>
  </si>
  <si>
    <t>SCRS</t>
  </si>
  <si>
    <t>Standing Committee on Research and Statistics Annual Session</t>
  </si>
  <si>
    <t>Any SCRS Data Preparatory Meeting, Working Group, Stock Assessment Meeting and Training as relevant to the Mediterranean</t>
  </si>
  <si>
    <t>Coordination meeting for MEDITS (Mediterranean Demersal Trawl Surveys) Working Group</t>
  </si>
  <si>
    <t xml:space="preserve">Coordination meeting for MEDIAS (Pan Mediterranean Survey for Small Pelagics) </t>
  </si>
  <si>
    <t>EWG 15-XX: Mediterranean assessments part 1</t>
  </si>
  <si>
    <t>EWG 15-XX: Mediterranean assessments part 2 (and other parts as relevant)</t>
  </si>
  <si>
    <t>As per WP 2017-2019, for both MEDIAS target species, Malta’s share of the total Union landings of the preceding 3 years is below a threshold of 3 % (around 0% for both species), and therefore Malta will no longer continue carrying out the MEDIAS survey.</t>
  </si>
  <si>
    <t>The meeting was not held</t>
  </si>
  <si>
    <t>Recommendation GFCM/40/2016/2 on the progressive implementation of data submission in line with the Data Collection Reference Framework (DCRF)</t>
  </si>
  <si>
    <t>Data submission</t>
  </si>
  <si>
    <t xml:space="preserve">GFCM/40/2016/2 </t>
  </si>
  <si>
    <t>The progressive implementation of data submission in line with the Data Collection Reference Framework (DCRF)</t>
  </si>
  <si>
    <t>Data will be collected and sent following the DCRF</t>
  </si>
  <si>
    <t>EC</t>
  </si>
  <si>
    <t>LM 2016</t>
  </si>
  <si>
    <t>Data availability &amp; data calls</t>
  </si>
  <si>
    <t>Recommendation LM 8</t>
  </si>
  <si>
    <t>Data availability and official data calls - To follow agreed availability dates and respect recommendations on the format of data calls.</t>
  </si>
  <si>
    <t>Malta will follow this recommendation.</t>
  </si>
  <si>
    <t>II</t>
  </si>
  <si>
    <t>Vessel lengths</t>
  </si>
  <si>
    <t xml:space="preserve">Recommendation LM 9 </t>
  </si>
  <si>
    <t>Merging of length classes - To merge vessel length classes according to propoer scientific justification, if needed.</t>
  </si>
  <si>
    <t>Malta does not propose any merging of vessel lengths in these WPs.</t>
  </si>
  <si>
    <t>Regional database</t>
  </si>
  <si>
    <t>Recommendation LM 11</t>
  </si>
  <si>
    <t>Speed up the process of setting up of a Regional Database RDB for Med&amp;BS (Med&amp;BS-RDB)</t>
  </si>
  <si>
    <t>Malta will make use of Med&amp;BS-RDB once implemented.</t>
  </si>
  <si>
    <t>Data collection</t>
  </si>
  <si>
    <t>Recommendation LM 21</t>
  </si>
  <si>
    <t xml:space="preserve">Workshop on Longline data collection coordination          </t>
  </si>
  <si>
    <t>Malta will participate in this workshop when organised.</t>
  </si>
  <si>
    <t>IA</t>
  </si>
  <si>
    <t>Stocks</t>
  </si>
  <si>
    <t>Agreement n.1</t>
  </si>
  <si>
    <t>Table 1A: List of required stocks. To include the collection of length of large pelagic elasmobranchs from commercial catches in their WPs.</t>
  </si>
  <si>
    <t>The list of relevant species to be sampled, which should have been annexed to the relevant recommendations was not available at the date these WPs were finalised (22/10/2016)</t>
  </si>
  <si>
    <t>IB</t>
  </si>
  <si>
    <t>Sampling</t>
  </si>
  <si>
    <t>Agreement n.2</t>
  </si>
  <si>
    <t>Table 1B: Planning of sampling for biological variables. Stratification of stocks for data collection should follow the structure followed in the previous years (Group 1, 2 and 3 species as also adopted in the GFCM-DCRF, 2016).</t>
  </si>
  <si>
    <t>IC</t>
  </si>
  <si>
    <t>Agreement n. 3</t>
  </si>
  <si>
    <t>Table 1C: Sampling intensity for biological variables. MS are to decide the number of individuals required for sampling based on previous knowledge for the year 2017. A training workshop on the use of the tool devised by the MARE/2014/19 project is to be organised. The chairs for this workshop have been indicated to be Ms. Maria Teresa Facchini and Mr. Norbert Billet (to be confirmed). After the training, MS are to use this tool in order to plan the number of individuals.</t>
  </si>
  <si>
    <t>Malta will follow this recommendation and will participate in this training workshop when organised.</t>
  </si>
  <si>
    <t>IF</t>
  </si>
  <si>
    <t>Incidental by-catch</t>
  </si>
  <si>
    <t>Agreement n. 5</t>
  </si>
  <si>
    <t>Table 1F: Incidental by-catch of birds, mammals, reptiles and fish. MS may use the observers onboard required for the collection of biological data to collect this information during 2017. MS will then perform pilot studies and follow data collection as to be recommended by RCM Med&amp;BS 2017.</t>
  </si>
  <si>
    <t>IIA</t>
  </si>
  <si>
    <t>Fishing activity variables</t>
  </si>
  <si>
    <t>Agreement n. 7</t>
  </si>
  <si>
    <t>Table 2A - Fishing activity variables data collection strategy. MS to collect data about the ‘length of the nets’ for passive gears, ‘number of hooks’ and ‘number of pots/traps’ for all vessel lengths including those smaller than 10m.  Columns J and M can be filled with the “% number of vessels” rather than with the “% number of trips”. In this case this should be clearly indicated in the comments.</t>
  </si>
  <si>
    <t>IIIA</t>
  </si>
  <si>
    <t xml:space="preserve">Economics &amp; social fisheries data </t>
  </si>
  <si>
    <t>Agreement n. 8</t>
  </si>
  <si>
    <t>Table 3A: Population segments for collection of economic and social data for fisheries. MS are to adopt the recommendations that will be provided with regard to fleet segments which are not recreational but do not fish for profit as well as with regard to social variables to be collected as from January 2018.</t>
  </si>
  <si>
    <t>IIIB</t>
  </si>
  <si>
    <t xml:space="preserve">Economics &amp; social aquaculture data </t>
  </si>
  <si>
    <t>Agreement n. 9</t>
  </si>
  <si>
    <t>Table 3B: Population segments for collection of economic and social data for aquaculture. MS to collect data of inactive vessels by length class.</t>
  </si>
  <si>
    <t>IVA</t>
  </si>
  <si>
    <t>Sampling plans</t>
  </si>
  <si>
    <t>Agreement n. 10</t>
  </si>
  <si>
    <t xml:space="preserve"> Table 4A: Sampling plan description for biological data. MS are to report data by métiers as indicated in the table in RCM MED&amp;BS-LP 2016 report.  </t>
  </si>
  <si>
    <t>STECF</t>
  </si>
  <si>
    <t>STECF-16-12</t>
  </si>
  <si>
    <t>Fleet-economic data collection</t>
  </si>
  <si>
    <t>As it is reported in AR and NP, Malta is not using clustering but for a certain segments population is lower than 3 vessels. For protection of confidential data MS could consider to use clustering.</t>
  </si>
  <si>
    <t xml:space="preserve">Following this recommendation, data will be collected by the separate fleet segments. Whenever requested, data will be provided in a clustered manner in the case of fleet segments with three or less vessels. This is indicated in the relevant tables of this work plan. </t>
  </si>
  <si>
    <t>Data was collected and sent following the DCRF.</t>
  </si>
  <si>
    <t>Malta followed this recommendation.</t>
  </si>
  <si>
    <t>Malta followed this recommendation and two persons attended the trainign workshop.</t>
  </si>
  <si>
    <t>Not applicable.</t>
  </si>
  <si>
    <t>Not applicable</t>
  </si>
  <si>
    <t>MLT - CYP</t>
  </si>
  <si>
    <t xml:space="preserve">National Correspondent of Cyprus:
Mrs Myrto Ioannou 
Ministry of Agriculture, Natural Resources and Environment 
Department of Fisheries and Marine Research 
101 Vythleem Street 
CY – 1416 Nicosia 
Cyprus
Tel: +357 22 80 78 22 
Fax: +357 22 77 59 55 
Email: mioannou@dfmr.moa.gov.cy
National Correspondent of  Malta: 
Ms Roberta Mifsud 
Senior Manager (Fisheries Resource Unit) 
Department of Fisheries and Aquaculture Ministry for Sustainable Development, the Environment and Climate Change 
Għammieri Ngiered road 
MT – MRS 3303 Marsa 
Malta 
Tel: +356 2292 1256 
Fax: +356 2292 1221 
E-mail: roberta.mifsud@gov.mt </t>
  </si>
  <si>
    <r>
      <t xml:space="preserve">Cyprus trawlers in the shared metier </t>
    </r>
    <r>
      <rPr>
        <i/>
        <sz val="10"/>
        <rFont val="Arial"/>
        <family val="2"/>
      </rPr>
      <t>Bottom otter trawl targeting mixed demersal and deep sea species</t>
    </r>
    <r>
      <rPr>
        <sz val="10"/>
        <rFont val="Arial"/>
        <family val="2"/>
      </rPr>
      <t xml:space="preserve"> landing their catch in Maltese ports are included in the Maltese sampling scheme for biological metier-related variables.</t>
    </r>
  </si>
  <si>
    <t>When sampling at the fish market or at other landing sites the Cypriot trawlers will be sampled as if they were part of the Maltese fleet.</t>
  </si>
  <si>
    <t>Malta will report the data with the rest of the metier-related data from the Maltese fleet.</t>
  </si>
  <si>
    <t>No additional costs are incurred by Malta when sampling these vessels.</t>
  </si>
  <si>
    <t>Access to vessels is ensured if needed while sampling.</t>
  </si>
  <si>
    <t xml:space="preserve">According to NP 2017-2019. 
(Annex 1 of MT Work Plan for data collection in the fisheries and aquaculture sectors 2017-2019)
</t>
  </si>
  <si>
    <t>Biological data</t>
  </si>
  <si>
    <t>N+1, June 30</t>
  </si>
  <si>
    <t xml:space="preserve">RCM recommends to maintain 6 month delay following GFCM DCRF calendar, the availability of fishing activity data (landing and effort data), work process for data management and not enough resources to carry out all requested activity (age reading).  </t>
  </si>
  <si>
    <t>1F</t>
  </si>
  <si>
    <t>Fishing activity data</t>
  </si>
  <si>
    <t>2A</t>
  </si>
  <si>
    <t>N+1, May 31</t>
  </si>
  <si>
    <t>Economic data for the fleet</t>
  </si>
  <si>
    <t>Economic data for the aquaculture</t>
  </si>
  <si>
    <t>3B</t>
  </si>
  <si>
    <t>3C</t>
  </si>
  <si>
    <t>Survey data MEDITS</t>
  </si>
  <si>
    <t>1G, 1H</t>
  </si>
  <si>
    <t>Survey data MEDIAS</t>
  </si>
  <si>
    <t xml:space="preserve">RCM recommends to maintain 6 month delay following the availability of fishing activity data (landing and effort data), work process for data management and not enough resources to carry out all requested activity (age reading).  </t>
  </si>
  <si>
    <t>2013-2015</t>
  </si>
  <si>
    <t>all areas in the Med</t>
  </si>
  <si>
    <t>Relevant in GSA 15. 
Required by EU MAP Table 1A.
Calculated using RCM regional data.</t>
  </si>
  <si>
    <t>Aristaeomorpha foliacea</t>
  </si>
  <si>
    <t>&lt; 200</t>
  </si>
  <si>
    <t>Relevant in GSA 15. 
Required by EU MAP Table 1A and Malta Fisheries Management Plan-Trawler Fishery (2013).
Calculated using RCM regional data.</t>
  </si>
  <si>
    <t>Aristeus antennatus</t>
  </si>
  <si>
    <t>Boops boops</t>
  </si>
  <si>
    <t>1.3, 2.1, 2.2, 3.1, 3.2</t>
  </si>
  <si>
    <t>Coryphaena equiselis</t>
  </si>
  <si>
    <t>Coryphaena hippurus</t>
  </si>
  <si>
    <t>GFCM / ICCAT</t>
  </si>
  <si>
    <t>Relevant in GSA 15. 
Required by EU MAP Table 1A &amp; Table 1C, and Malta Fisheries Management Plan-Lampuki FAD Fishery (2013).
Calculated using RCM regional data.</t>
  </si>
  <si>
    <t>Dicentrarchus labrax</t>
  </si>
  <si>
    <t>Eledone cirrhosa</t>
  </si>
  <si>
    <t>1.1, 1.3, 2.1, 2.2, 3.1</t>
  </si>
  <si>
    <t>Eledone moschata</t>
  </si>
  <si>
    <t>1.3, 2.1, 2.2, 3.1</t>
  </si>
  <si>
    <t>Engraulis encrasicolus</t>
  </si>
  <si>
    <t>Eutrigla gurnardus</t>
  </si>
  <si>
    <t>2.2, 3.1</t>
  </si>
  <si>
    <r>
      <t xml:space="preserve">Illex </t>
    </r>
    <r>
      <rPr>
        <sz val="10"/>
        <rFont val="Arial"/>
        <family val="2"/>
      </rPr>
      <t>spp.</t>
    </r>
    <r>
      <rPr>
        <sz val="10"/>
        <rFont val="Arial"/>
        <family val="2"/>
      </rPr>
      <t xml:space="preserve">, Todarodes </t>
    </r>
    <r>
      <rPr>
        <sz val="10"/>
        <rFont val="Arial"/>
        <family val="2"/>
      </rPr>
      <t>spp.</t>
    </r>
  </si>
  <si>
    <t>Istiophoridae</t>
  </si>
  <si>
    <t>Relevant in GSA 15. 
Required by EU MAP Table 1A &amp; Table 1C.
Calculated using RCM regional data.</t>
  </si>
  <si>
    <t>Loligo vulgaris</t>
  </si>
  <si>
    <r>
      <rPr>
        <i/>
        <sz val="10"/>
        <rFont val="Arial"/>
        <family val="2"/>
      </rPr>
      <t>Lophius</t>
    </r>
    <r>
      <rPr>
        <sz val="10"/>
        <rFont val="Arial"/>
        <family val="2"/>
      </rPr>
      <t xml:space="preserve"> spp.</t>
    </r>
  </si>
  <si>
    <t>1.1, 1.2, 1.3, 2.2, 3.1</t>
  </si>
  <si>
    <t>Lophius budegassa</t>
  </si>
  <si>
    <t>Lophius piscatorius</t>
  </si>
  <si>
    <t>Merlangius merlangus</t>
  </si>
  <si>
    <t>Black Sea GSA 29</t>
  </si>
  <si>
    <t>Merluccius merluccius</t>
  </si>
  <si>
    <t xml:space="preserve">Relevant in GSA 15. 
Required by EU MAP Table 1A &amp; GFCM DCRF G1. 
Calculated using RCM regional data. Group 1 priority species of GFCM DCRF for which stock assessment is regularly carried out. </t>
  </si>
  <si>
    <t>Micromesistius poutassou</t>
  </si>
  <si>
    <t>1.1, 3.1</t>
  </si>
  <si>
    <t>Mugilidae</t>
  </si>
  <si>
    <r>
      <rPr>
        <i/>
        <sz val="10"/>
        <rFont val="Arial"/>
        <family val="2"/>
      </rPr>
      <t>Mullus</t>
    </r>
    <r>
      <rPr>
        <sz val="10"/>
        <rFont val="Arial"/>
        <family val="2"/>
      </rPr>
      <t xml:space="preserve"> spp.</t>
    </r>
  </si>
  <si>
    <t xml:space="preserve">Relevant in GSA 15. 
Required by EU MAP Table 1A, Malta Fisheries Management Plan-Trawler Fishery (2013) &amp; GFCM DCRF G1.
Calculated using RCM regional data. Group 1 priority species of GFCM DCRF for which stock assessment is regularly carried out. </t>
  </si>
  <si>
    <t>Mullus barbatus</t>
  </si>
  <si>
    <t>Mullus surmuletus</t>
  </si>
  <si>
    <t>Octopus vulgaris</t>
  </si>
  <si>
    <t>Nephrops norvegicus</t>
  </si>
  <si>
    <t xml:space="preserve">Relevant in GSA 15. 
Required by EU MAP Table 1A &amp; GFCM DCRF G1.
Calculated using RCM regional data. Group 1 priority species of GFCM DCRF for which stock assessment is regularly carried out. </t>
  </si>
  <si>
    <t>Pagellus erythrinus</t>
  </si>
  <si>
    <t>Parapenaeus longirostris</t>
  </si>
  <si>
    <t xml:space="preserve">Relevant in GSA 15.
Required by EU MAP Table 1A, Malta Fisheries Management Plan-Trawler Fishery (2013) &amp; GFCM DCRF G1. 
Calculated using RCM regional data. Group 1 priority species of GFCM DCRF for which stock assessment is regularly carried out. </t>
  </si>
  <si>
    <t>Penaeus kerathurus</t>
  </si>
  <si>
    <t>Psetta maxima</t>
  </si>
  <si>
    <t>Sardina pilchardus</t>
  </si>
  <si>
    <r>
      <t xml:space="preserve">Scomber </t>
    </r>
    <r>
      <rPr>
        <sz val="10"/>
        <rFont val="Arial"/>
        <family val="2"/>
      </rPr>
      <t>spp.</t>
    </r>
  </si>
  <si>
    <t>Sepia officinalis</t>
  </si>
  <si>
    <t>Solea solea</t>
  </si>
  <si>
    <t>1.2, 2.1, 3.1</t>
  </si>
  <si>
    <t>Sparus aurata</t>
  </si>
  <si>
    <t>1.2, 3.1</t>
  </si>
  <si>
    <t>Spicara smaris</t>
  </si>
  <si>
    <t>2.1, 3.1, 3.2</t>
  </si>
  <si>
    <t>Sprattus sprattus</t>
  </si>
  <si>
    <t>Squilla mantis</t>
  </si>
  <si>
    <t>1.3, 2.1, 2.2</t>
  </si>
  <si>
    <r>
      <rPr>
        <i/>
        <sz val="10"/>
        <rFont val="Arial"/>
        <family val="2"/>
      </rPr>
      <t>Trachurus</t>
    </r>
    <r>
      <rPr>
        <sz val="10"/>
        <rFont val="Arial"/>
        <family val="2"/>
      </rPr>
      <t xml:space="preserve"> spp.</t>
    </r>
  </si>
  <si>
    <t>Trachurus mediterraneus</t>
  </si>
  <si>
    <t>All areas in the Med</t>
  </si>
  <si>
    <t>Trachurus trachurus</t>
  </si>
  <si>
    <t>Chelidonichthys lucerna</t>
  </si>
  <si>
    <t>1.3, 2.2, 3.1</t>
  </si>
  <si>
    <t>Veneridae</t>
  </si>
  <si>
    <t>2.1, 2.2</t>
  </si>
  <si>
    <t>Aphia minuta</t>
  </si>
  <si>
    <t>GSA 9,10,16 and 19</t>
  </si>
  <si>
    <r>
      <t>Atherina</t>
    </r>
    <r>
      <rPr>
        <sz val="10"/>
        <rFont val="Arial"/>
        <family val="2"/>
      </rPr>
      <t xml:space="preserve"> spp.</t>
    </r>
  </si>
  <si>
    <t>Trisopterus minutus</t>
  </si>
  <si>
    <t>All regions</t>
  </si>
  <si>
    <t>Alopias vulpinus</t>
  </si>
  <si>
    <t>Carcharhinidae</t>
  </si>
  <si>
    <t>Centrophorus granulosus</t>
  </si>
  <si>
    <t>Centrophorus squamosus</t>
  </si>
  <si>
    <t>Centrophorus uyato</t>
  </si>
  <si>
    <t>Cetorhinus maximus</t>
  </si>
  <si>
    <t>Dalatias licha</t>
  </si>
  <si>
    <t>Dasyatidae</t>
  </si>
  <si>
    <t>Dasyatis pastinaca</t>
  </si>
  <si>
    <t>Elasmobranchii</t>
  </si>
  <si>
    <t>Etmopterus spinax</t>
  </si>
  <si>
    <t>Galeorhinus galeus</t>
  </si>
  <si>
    <t>Galeus melastomus</t>
  </si>
  <si>
    <r>
      <t xml:space="preserve">Galeus </t>
    </r>
    <r>
      <rPr>
        <sz val="10"/>
        <rFont val="Arial"/>
        <family val="2"/>
      </rPr>
      <t>spp.</t>
    </r>
  </si>
  <si>
    <t>Heptranchias perlo</t>
  </si>
  <si>
    <t>Hexanchus griseus</t>
  </si>
  <si>
    <t>Isurus oxyrinchus</t>
  </si>
  <si>
    <t>Lamna nasus</t>
  </si>
  <si>
    <t>Mustelus asterias</t>
  </si>
  <si>
    <t>Mustelus mustelus</t>
  </si>
  <si>
    <t>Myliobatis aquila</t>
  </si>
  <si>
    <t>Oxynotus centrina</t>
  </si>
  <si>
    <t>Prionace glauca</t>
  </si>
  <si>
    <t xml:space="preserve">GFCM / ICCAT </t>
  </si>
  <si>
    <t>All regions / Atlantic Ocean and adjacent seas</t>
  </si>
  <si>
    <t>Raja alba</t>
  </si>
  <si>
    <t>Raja asterias</t>
  </si>
  <si>
    <t>Raja batis</t>
  </si>
  <si>
    <t>Raja brachyura</t>
  </si>
  <si>
    <t>Raja circularis</t>
  </si>
  <si>
    <t>Raja clavata</t>
  </si>
  <si>
    <t>Raja fullonica</t>
  </si>
  <si>
    <t>Raja melitensis</t>
  </si>
  <si>
    <t>Raja microocellata</t>
  </si>
  <si>
    <t>Raja miraletus</t>
  </si>
  <si>
    <t>Raja montagui</t>
  </si>
  <si>
    <t>Raja naevus</t>
  </si>
  <si>
    <t>Raja oxyrinchus</t>
  </si>
  <si>
    <t>Raja polystigma</t>
  </si>
  <si>
    <t>Raja radula</t>
  </si>
  <si>
    <r>
      <rPr>
        <i/>
        <sz val="10"/>
        <rFont val="Arial"/>
        <family val="2"/>
      </rPr>
      <t>Raja</t>
    </r>
    <r>
      <rPr>
        <sz val="10"/>
        <rFont val="Arial"/>
        <family val="2"/>
      </rPr>
      <t xml:space="preserve"> spp.</t>
    </r>
  </si>
  <si>
    <t>Raja undulata</t>
  </si>
  <si>
    <t>Rajidae</t>
  </si>
  <si>
    <t>Scyliorhinus canicula</t>
  </si>
  <si>
    <r>
      <rPr>
        <i/>
        <sz val="10"/>
        <rFont val="Arial"/>
        <family val="2"/>
      </rPr>
      <t xml:space="preserve">Scyliorhinus </t>
    </r>
    <r>
      <rPr>
        <sz val="10"/>
        <rFont val="Arial"/>
        <family val="2"/>
      </rPr>
      <t>spp.</t>
    </r>
  </si>
  <si>
    <t>Scyliorhinus stellaris</t>
  </si>
  <si>
    <r>
      <rPr>
        <i/>
        <sz val="10"/>
        <rFont val="Arial"/>
        <family val="2"/>
      </rPr>
      <t>Sphyrna</t>
    </r>
    <r>
      <rPr>
        <sz val="10"/>
        <rFont val="Arial"/>
        <family val="2"/>
      </rPr>
      <t xml:space="preserve"> spp.</t>
    </r>
  </si>
  <si>
    <t>Squalidae</t>
  </si>
  <si>
    <t>Squaliformes</t>
  </si>
  <si>
    <t>Squalus acanthias</t>
  </si>
  <si>
    <t>Squalus blainville</t>
  </si>
  <si>
    <r>
      <rPr>
        <i/>
        <sz val="10"/>
        <rFont val="Arial"/>
        <family val="2"/>
      </rPr>
      <t xml:space="preserve">Squalus </t>
    </r>
    <r>
      <rPr>
        <sz val="10"/>
        <rFont val="Arial"/>
        <family val="2"/>
      </rPr>
      <t>spp.</t>
    </r>
  </si>
  <si>
    <t>Squatina squatina</t>
  </si>
  <si>
    <t>Torpedo marmorata</t>
  </si>
  <si>
    <r>
      <t xml:space="preserve">Torpedo </t>
    </r>
    <r>
      <rPr>
        <sz val="10"/>
        <rFont val="Arial"/>
        <family val="2"/>
      </rPr>
      <t>spp.</t>
    </r>
  </si>
  <si>
    <t>Triakidae</t>
  </si>
  <si>
    <t>Thunnus alalunga</t>
  </si>
  <si>
    <t>Atlantic Ocean and adjacent seas</t>
  </si>
  <si>
    <t>Relevant in GSA 15. 
Required by EU MAP Table 1C.
Calculated using Eurostat data due to lack of data in the RCM regional data. As per Commission Implementing Decision (EU) 2016/1251, no threshold applies to large pelagics.</t>
  </si>
  <si>
    <t xml:space="preserve"> Thunnus obesus</t>
  </si>
  <si>
    <t>Relevant in GSA 15. 
Required by EU MAP Table 1C.
Calculated using Eurostat data due to lack of data in the RCM regional data.</t>
  </si>
  <si>
    <t xml:space="preserve"> Sarda sarda</t>
  </si>
  <si>
    <t>N*</t>
  </si>
  <si>
    <t>Relevant in GSA 15.
Required by EU MAP Table 1C.
Calculated using Eurostat data due to lack of data in the RCM regional data. As per Commission Implementing Decision (EU) 2016/1251, no threshold applies to large pelagics. *According to the PGMed 2014 report, no individuals have to be sampled.</t>
  </si>
  <si>
    <t xml:space="preserve"> Orcynopsis unicolor</t>
  </si>
  <si>
    <t xml:space="preserve"> Makaira nigricans</t>
  </si>
  <si>
    <t xml:space="preserve"> Thunnus thynnus</t>
  </si>
  <si>
    <t>Relevant in GSA 15. 
Required by EU MAP Table 1C.
Calculated using Eurostat data due to lack of data in the RCM regional data. As per Commission Implementing Decision (EU) 2016/1251, no threshold applies to large pelagics. Percentage of EU TAC calculated using EC data; for 2013, the DOI: 10.2771/26147 was used.</t>
  </si>
  <si>
    <t xml:space="preserve"> Xiphias gladius</t>
  </si>
  <si>
    <t xml:space="preserve"> Auxis thazard</t>
  </si>
  <si>
    <t>Auxis rochei</t>
  </si>
  <si>
    <t xml:space="preserve"> Euthynnus alletteratus</t>
  </si>
  <si>
    <t xml:space="preserve"> Istiophorus albicans</t>
  </si>
  <si>
    <t xml:space="preserve"> Katsuwonus pelamis</t>
  </si>
  <si>
    <t>Tetrapturus albidus</t>
  </si>
  <si>
    <t>Thunnus albacares</t>
  </si>
  <si>
    <t>Acanthocybium solandri</t>
  </si>
  <si>
    <t>Relevant in GSA 15. 
Required by EU MAP Table 1C.
Unavailable from Eurostat data and RCM regional data.</t>
  </si>
  <si>
    <t xml:space="preserve">Thunnus atlanticus </t>
  </si>
  <si>
    <t>Scomberomorus brasiliensis</t>
  </si>
  <si>
    <r>
      <t xml:space="preserve">Relevant in GSA 15. 
Required by EU MAP Table 1C.
Eurostat data only available as </t>
    </r>
    <r>
      <rPr>
        <i/>
        <sz val="10"/>
        <rFont val="Arial"/>
        <family val="2"/>
      </rPr>
      <t>Scomberomorus</t>
    </r>
    <r>
      <rPr>
        <sz val="10"/>
        <rFont val="Arial"/>
        <family val="2"/>
      </rPr>
      <t xml:space="preserve"> spp.; species absent from RCM regional data.</t>
    </r>
  </si>
  <si>
    <t>Scomberomorus cavalla</t>
  </si>
  <si>
    <t>Scomberomorus maculatus</t>
  </si>
  <si>
    <t>Scomberomorus regalis</t>
  </si>
  <si>
    <t>Scomberomorus tritor</t>
  </si>
  <si>
    <t>Sardinella aurita</t>
  </si>
  <si>
    <t>GSA 15</t>
  </si>
  <si>
    <t>Required by Malta Fisheries Management Plan-Lampara Fishery (2013).
Calculated using Eurostat data due to lack of data in the RCM regional data.</t>
  </si>
  <si>
    <t>Scomber japonicus</t>
  </si>
  <si>
    <t>Relevant in GSA 15. 
Required by EU MAP Table 1A and Malta Fisheries Management Plan-Lampara Fishery (2013).
Calculated using Eurostat data due to lack of data in the RCM regional data.</t>
  </si>
  <si>
    <t xml:space="preserve">Relevant in GSA 15. 
Required by EU MAP Table 1A &amp; GFCM DCRF G3.  
Calculated using RCM regional data. </t>
  </si>
  <si>
    <t>There were no significant changes in landings that had an impact on Work Plan implementation, compared with those shown in the Work Plan.</t>
  </si>
  <si>
    <t>JRC</t>
  </si>
  <si>
    <t>There is no eel fishery in Malta and no registered landings in the commercial catches.</t>
  </si>
  <si>
    <t>Demersal elasmobranchs</t>
  </si>
  <si>
    <t xml:space="preserve">Data about these species will be collected following the results of the pilot study and if advised by RCM Med&amp;BS 2019. </t>
  </si>
  <si>
    <t>Y*</t>
  </si>
  <si>
    <t xml:space="preserve">*Data about these species will be collected following the results of the pilot study and if advised by RCM Med&amp;BS 2019. </t>
  </si>
  <si>
    <t>Pelagic elasmobranchs</t>
  </si>
  <si>
    <t>Thunnus obesus</t>
  </si>
  <si>
    <t>Katsuwonus pelamis</t>
  </si>
  <si>
    <t>Thunnus thynnus</t>
  </si>
  <si>
    <t>Xiphias gladius</t>
  </si>
  <si>
    <t>Makaira nigricans (or mazara)</t>
  </si>
  <si>
    <t>Istiophorus albicans</t>
  </si>
  <si>
    <t>Sarda sarda</t>
  </si>
  <si>
    <t>Euthynnus alleteratus</t>
  </si>
  <si>
    <t>Thunnus atlanticus</t>
  </si>
  <si>
    <t>Orcynopsis unicolor</t>
  </si>
  <si>
    <t>Auxis thazard</t>
  </si>
  <si>
    <t>At market</t>
  </si>
  <si>
    <t>Catches available at the only fish market</t>
  </si>
  <si>
    <t>Documentation is stored in an organised shared folder with restricted 'read and write' access, serving the same purpose as an internal website.</t>
  </si>
  <si>
    <t>Data is stored in excel and in an organised shared folder with restricted 'read and write' access, serving the same purpose as an internal website.</t>
  </si>
  <si>
    <t>Work necessary in this regard will be undertaken and completed by end 2018.</t>
  </si>
  <si>
    <t>At sea and at market</t>
  </si>
  <si>
    <t>List of contacts for vessels in Maltese fleet and catches available at the only fish market</t>
  </si>
  <si>
    <t>Other (On-board observation during harvest)</t>
  </si>
  <si>
    <t>All harvesting operation from Bluefin tuna farms</t>
  </si>
  <si>
    <t>Routine</t>
  </si>
  <si>
    <t>Pilot</t>
  </si>
  <si>
    <t>Demersal at market</t>
  </si>
  <si>
    <t>FPO_DEF_0_0_0</t>
  </si>
  <si>
    <t>GTR_DEF_&gt;=16_0_0</t>
  </si>
  <si>
    <t>Small pelagic at market</t>
  </si>
  <si>
    <t>LA_SLP_&gt;=14_0_0</t>
  </si>
  <si>
    <t>LHP-LHM_CEP_0_0_0</t>
  </si>
  <si>
    <t>This gear targets cephalopods and it is expected that no elasmobranchs will be caught.</t>
  </si>
  <si>
    <t>Large pelagic at sea</t>
  </si>
  <si>
    <t xml:space="preserve">LLD_LPF_0_0_0 </t>
  </si>
  <si>
    <t>Fish protected under Union legislation and international agreements</t>
  </si>
  <si>
    <t>Birds</t>
  </si>
  <si>
    <t>Mammals</t>
  </si>
  <si>
    <t>Reptiles</t>
  </si>
  <si>
    <t>Large pelagic at market</t>
  </si>
  <si>
    <t>Demersal at sea</t>
  </si>
  <si>
    <t>LLS_DEF_0_0_0</t>
  </si>
  <si>
    <t xml:space="preserve">These species are unlikely to be caught due to the small size of the hooks. </t>
  </si>
  <si>
    <t>LTL_LPF_0_0_0</t>
  </si>
  <si>
    <t>OTB_DEF_&gt;=40_0_0</t>
  </si>
  <si>
    <t>OTB_MDD_&gt;=40_0_0</t>
  </si>
  <si>
    <t>PS_LPF_&gt;=14_0_0</t>
  </si>
  <si>
    <t>It is unlikely that birds are caught by purse seiners targeting large pelagic fish.</t>
  </si>
  <si>
    <t>PS_SPF_&gt;=14_0_0</t>
  </si>
  <si>
    <t>It is highly unlikely that elasmobranchs are landed at the market.</t>
  </si>
  <si>
    <t>Small pelagic at sea</t>
  </si>
  <si>
    <t>OTB_DWS_&gt;=40_0_0</t>
  </si>
  <si>
    <t>SB-SV_DEF_0_0_0</t>
  </si>
  <si>
    <t>Not selected for sampling (neither at market nor at sea).</t>
  </si>
  <si>
    <t>GNS_DEF_&gt;=16_0_0</t>
  </si>
  <si>
    <t>GNS_SLP_&gt;=16_0_0</t>
  </si>
  <si>
    <t>LHP-LHM_FIF_0_0_0</t>
  </si>
  <si>
    <t>Misc_CEP_0_0_0</t>
  </si>
  <si>
    <t>Misc_DEF_0_0_0</t>
  </si>
  <si>
    <t>Misc_LPF_0_0_0</t>
  </si>
  <si>
    <t>Misc_MDP_0_0_0</t>
  </si>
  <si>
    <t>1;
2</t>
  </si>
  <si>
    <t>RCG Med&amp;BS-P 2017;
Training Workshop on sampling intensity - use of tool developed by MARE/2014/19 project</t>
  </si>
  <si>
    <t>10th Session Scientific Advisory Committee on Aquaculture; 
Workshop on Management Strategy Evaluation</t>
  </si>
  <si>
    <t>2;
3; 
1; 
1; 
2; 
2; 
1; 
1; 
2; 
2;</t>
  </si>
  <si>
    <t>1;
2;
1; 
1</t>
  </si>
  <si>
    <t>ICCAT SCRS Species Group meeting; 
Intersessional meeting of Panel 4 Working Group on Mediterranean Swordfish; 
2017 Bluefin tuna data preparatory meeting; 
Meeting of the working group on convention amendment</t>
  </si>
  <si>
    <t>Evaluators: ICCAT and Commission</t>
  </si>
  <si>
    <t>International bottom trawl survey in the Mediterranean</t>
  </si>
  <si>
    <t>MEDITS</t>
  </si>
  <si>
    <t>Albania-C; Croatia-C; Cyprus-C; France-C; Greece-C; Italy-C; Malta-C; Montenegro-C; Morocco-C; Slovenia-C; Spain-C</t>
  </si>
  <si>
    <t xml:space="preserve">GSA 1, 2, 3, 5, 6, 7, 8, 9, 10, 11, 15, 16, 17, 18, 19, 20, 22, 23, 25 </t>
  </si>
  <si>
    <t>April-September</t>
  </si>
  <si>
    <t>Annual</t>
  </si>
  <si>
    <t>Fish hauls</t>
  </si>
  <si>
    <t>Fig. 1</t>
  </si>
  <si>
    <t>MEDITS Steering Committee - RCM Med&amp;BS</t>
  </si>
  <si>
    <t>FishTrawl / ATrIS</t>
  </si>
  <si>
    <t>Threshold for this mulispecies survey were not defined at marine region level.</t>
  </si>
  <si>
    <t>Combination</t>
  </si>
  <si>
    <t>A two day discrepancy in days at sea were due to bad weather conditions (wind BFT 5+) and an injury to a vessel crew member which required medical assistance on land. The additional two days at sea enabled the completion of the planned number of hauls, without affecting the overall survey cost.</t>
  </si>
  <si>
    <t>Biological data for Group 1 Species</t>
  </si>
  <si>
    <t>As per MEDITS Instruction Manual Version no. 8 (2016)</t>
  </si>
  <si>
    <t>ATrIS</t>
  </si>
  <si>
    <t>Biological data for Group 2 Species</t>
  </si>
  <si>
    <t>Temperature by haul</t>
  </si>
  <si>
    <t>Litter items in the trawl</t>
  </si>
  <si>
    <t>Biological data on non-target species (species which are not listed in Group 1 or Group 2 Species)</t>
  </si>
  <si>
    <t>The total number of individuals and total weight is recorded.</t>
  </si>
  <si>
    <t xml:space="preserve">Live specimens of rare species or species subject to conservation measures </t>
  </si>
  <si>
    <t xml:space="preserve">Individual length, weight and sex data (As per MEDITS Instruction Manual Version no. 8 (2016)) </t>
  </si>
  <si>
    <t>GFCM/ICCAT</t>
  </si>
  <si>
    <t>GSA15</t>
  </si>
  <si>
    <t>Other</t>
  </si>
  <si>
    <t>X*</t>
  </si>
  <si>
    <t>* Since Maltese landings for these species do not exceed 200 tonnes, these variable will only be obtained through the MEDITS survey</t>
  </si>
  <si>
    <t xml:space="preserve">Mullus surmuletus </t>
  </si>
  <si>
    <t>X**</t>
  </si>
  <si>
    <t>**The Maltese landings for these species do not exceed 200 tonnes, however since stock assessments are regularly done on this species all the biological information except for the age will be collected.</t>
  </si>
  <si>
    <t xml:space="preserve">Based on the PGMed 2014 report, only length needs to reported for this species. </t>
  </si>
  <si>
    <t>x*</t>
  </si>
  <si>
    <t>*Since Maltese landings for these species do not exceed 200 tonnes, these variable will only be obtained through the MEDITS survey</t>
  </si>
  <si>
    <t>**The Maltese landings for these species do not exceed 200 tonnes, however since it is included in the Malta Fisheries Management Plan-Trawler Fishery (2013) all the biological information except for the age will be collected.</t>
  </si>
  <si>
    <t>**The Maltese landings for these species do not exceed 200 tonnes, however since it is included in the Malta Fisheries Management Plan-Lampara Fishery (2013) all the biological information except for the age will be collected.</t>
  </si>
  <si>
    <t xml:space="preserve">Following the RCM recommendations, biological information (sex, weight and maturity) for all shark species will be reported through the MEDITS
All shark species will be collected concurrently from onboards/market and from the research surveys at sea. There will be no specific sampling plan for this species (also refer to Text box 4A).
</t>
  </si>
  <si>
    <t>Squalus blainvillei</t>
  </si>
  <si>
    <t>On-board observation + market sampling</t>
  </si>
  <si>
    <t xml:space="preserve">The Maltese landings for this species amount to less than 2% of the total EU landings. Therefore these species will be collected concurrently for length. </t>
  </si>
  <si>
    <t xml:space="preserve">Individuals encountered at the only fish market in Malta from Monday to Saturday are measured.   </t>
  </si>
  <si>
    <t xml:space="preserve">This data will be reported every 3 years. 
All shark species will be collected concurrently from onboards/market and from the research surveys at sea. There will be no specific sampling plan. for this species (also refer to Text box 4A)
Length will be measured for 100% of the individuals caught during onboard observations, 100% of the individuals caught from the MEDITS and whenever this species is encountered in the only fish market in Malta from Monday to Saturday.  </t>
  </si>
  <si>
    <t>Onboard observation + market sampling</t>
  </si>
  <si>
    <t xml:space="preserve">PGMed 2014 (Following the RCM 2016 recommendation).
 This data will be reported every 3 years. 
The frequency of samples in Column G will be distributed over 3 years and will be reached by the end of 2019. </t>
  </si>
  <si>
    <t xml:space="preserve">The frequency of samples in Column G will be distributed over 3 years and will be reached by the end of 2019. </t>
  </si>
  <si>
    <t>PGMed 2014 (Following the RCM 2016 recommendation)</t>
  </si>
  <si>
    <t xml:space="preserve">From market sampling, the whole catch or 1 to 2 boxes per trip are taken (this depends on the gear sampled) and up to100 individuals of each species are measured.
Individuals encountered at the only fish market in Malta from Monday to Saturday are measured. </t>
  </si>
  <si>
    <t>Market sampling</t>
  </si>
  <si>
    <t xml:space="preserve">PGMed 2014 (Following the RCM 2016 recommendation). 
This data will be reported every 3 years. 
The frequency of samples in Column G will be distributed over 3 years and will be reached by the end of 2019. </t>
  </si>
  <si>
    <t>Sex</t>
  </si>
  <si>
    <t xml:space="preserve">PGMed 2014 (Following the RCM 2016 recommendation). 
This data will be reported every 3 years. The frequency of samples in Column G will be distributed over 3 years and will be reached by the end of 2019. </t>
  </si>
  <si>
    <t>The Maltese landings for this species amount to less than 2% of the total EU landings. Thereforethese species will be collected concurrently for length. No stock-based sampling will be conducted.</t>
  </si>
  <si>
    <t>From market samples, individuals encountered at the only fish market in Malta from Monday to Saturday are measured. 
From onboard observations, all specimens caught (or a representative sample- for example 1 box per haul or trip) are measured.</t>
  </si>
  <si>
    <t>Maturity</t>
  </si>
  <si>
    <t>From market sampling, the whole catch or 1 to 2 boxes per trip are taken (this depends on the gear sampled) and up to100 individuals of each species are measured.</t>
  </si>
  <si>
    <t>On-board purchase, market sampling</t>
  </si>
  <si>
    <t xml:space="preserve">NA </t>
  </si>
  <si>
    <t>Previous sampling
Weight will be taken from onboard observation &amp; market sampling</t>
  </si>
  <si>
    <t xml:space="preserve">The number of samples required was obtained from the MEDITS survey since data from trawlers was mainly collected from onboard observations. The number of measurments for length from MEDITS was 956. </t>
  </si>
  <si>
    <t xml:space="preserve">The number of samples required was obtained from the MEDITS survey since data from trawlers was mainly collected from onboard observations. The number of measurments for length from MEDITS was 261. </t>
  </si>
  <si>
    <t xml:space="preserve">The number of samples required was obtained from the MEDITS survey since data from trawlers was mainly collected from onboard observations. The number of measurments for length from MEDITS was 107. </t>
  </si>
  <si>
    <t xml:space="preserve">On-board observation + market sampling </t>
  </si>
  <si>
    <t xml:space="preserve">Previous sampling;
This data will be reported every 3 years. 
The frequency of samples in Column G will be distributed over 3 years and will be reached by the end of 2019. </t>
  </si>
  <si>
    <t xml:space="preserve">Previous sampling; 
This data will be reported every 3 years. The frequency of samples in Column G will be distributed over 3 years and will be reached by the end of 2019. </t>
  </si>
  <si>
    <t xml:space="preserve">Previous sampling; 
This data will be reported every 3 years. 
The frequency of samples in Column G will be distributed over 3 years and will be reached by the end of 2019. </t>
  </si>
  <si>
    <t xml:space="preserve">Stock-based sampling from the fishmarket. </t>
  </si>
  <si>
    <t>From onboard  observations, all specimens caught (or a representative sample- for example 1 box per haul or trip) are measured.</t>
  </si>
  <si>
    <t xml:space="preserve">Previous sampling; 
The frequency of samples in Column G will be distributed over 3 years and will be reached by the end of 2019. </t>
  </si>
  <si>
    <t>From market sampling, the whole catch or 1 to 2 boxes per trip are taken (this depends on the gear sampled) and up to100 individuals of each species are measured.
Individuals encountered at the only fish market in Malta from Monday to Saturday are measured. 
From onboard observations, all specimens caught (or a representative sample- for example 1 box per haul or trip) are measured.</t>
  </si>
  <si>
    <t xml:space="preserve">The Maltese landings for this species amount to less than 2% of the total EU landings. Therefore this species will be collected concurrently for length. </t>
  </si>
  <si>
    <t>Survey samples</t>
  </si>
  <si>
    <t>As per MEDITS protocol</t>
  </si>
  <si>
    <t xml:space="preserve">Data was collected as per MEDITS protocol. </t>
  </si>
  <si>
    <t>This data will be reported every 3 years. 
All shark species will be collected concurrently from onboards/market and from the research surveys at sea. There will be no specific sampling plan. for this species (also refer to Text box 4A)
Weight for Group 3 species (as identified in the GFCM-DCRF Annex A.3) will be reported through the research survey at sea.</t>
  </si>
  <si>
    <t>This data will be reported every 3 years. 
All shark species will be collected concurrently from onboards/market and from the research surveys at sea. There will be no specific sampling plan. for this species (also refer to Text box 4A)
Sex for Group 3 species (as identified in the GFCM-DCRF Annex A.3) will be reported through the research survey at sea.</t>
  </si>
  <si>
    <t>This data will be reported every 3 years. 
All shark species will be collected concurrently from onboards/market and from the research surveys at sea. There will be no specific sampling plan. for this species (also refer to Text box 4A)
Maturity for Group 3 species (as identified in the GFCM-DCRF Annex A.3) will be reported through the research survey at sea.</t>
  </si>
  <si>
    <t>Previous sampling</t>
  </si>
  <si>
    <t>From market sampling, the whole catch or 1 to 2 boxes per trip are taken (this depends on the gear sampled) and up to100 individuals of each species are measured.
From onboard observations, all specimens caught (or a representative sample- for example 1 box per haul or trip) are measured.</t>
  </si>
  <si>
    <t xml:space="preserve">Previous sampling
All the biological data will be obtained through he MEDITS survey; </t>
  </si>
  <si>
    <t>Previous sampling
Maturity will be recorded through the MEDITS survey</t>
  </si>
  <si>
    <t>Previous sampling, all the biological data will be obtained through he MEDITS survey;</t>
  </si>
  <si>
    <t>On-board observation, at landing, market sampling + tuna penning sites</t>
  </si>
  <si>
    <t xml:space="preserve">Length measures obtained from landing inspections. All individuals are measured. </t>
  </si>
  <si>
    <t>On-board observation, market sampling + tuna penning sites observations</t>
  </si>
  <si>
    <t xml:space="preserve">Weight measures obtained from landing inspections. All individuals are measured. </t>
  </si>
  <si>
    <t xml:space="preserve">Sample taken at random from tuna penning sites observations. Number of individuals measured was based on PGMed 2014 (Following the RCM 2016 recommendation). </t>
  </si>
  <si>
    <t>On-board observations, at landing + market sampling</t>
  </si>
  <si>
    <t>vessel x trip</t>
  </si>
  <si>
    <t>Selected species*</t>
  </si>
  <si>
    <t>Quarterly</t>
  </si>
  <si>
    <t>*Species indicated in Table 1A.</t>
  </si>
  <si>
    <t>*Species indicated in Table 1A; There is no closed season for this fishery, however most trips using this gear are carried out in summer since the fishers use other gears during the other months. Therefore samples during other months of the year are difficult to obtain since very few or no trips are conducted. Sampling for this metier will be taking place at the market since data from 2016 (10 trips sampled) shows that the number of discarded species is less than 15% of the total number landed (following the same guidleines as found in Council Regulation (EC) No 2010/93/EU).</t>
  </si>
  <si>
    <t>*Stocks indicated in Table 1A; Fishing season: August-December</t>
  </si>
  <si>
    <t>Selected Species*</t>
  </si>
  <si>
    <t>*Species indicated in Table 1A</t>
  </si>
  <si>
    <t>GFCM, ICCAT</t>
  </si>
  <si>
    <t>At sea/market</t>
  </si>
  <si>
    <t>vessel</t>
  </si>
  <si>
    <t>Landings + Discards</t>
  </si>
  <si>
    <t>Species indicated in Table 1A; 
As per ICCAT requirements there has to be scientific observers on 20% of longliners (&gt;15m) targeting blue fin tuna and on  5% of longliners (&gt;15m) targeting swordfish . Based on the current number of registered vessels, 20 trips for longliners targeting blue fin tuna and 20 trips for longliners targeting swordfish are set to be sampled, however these numbers are subject to change depending on the number of trips conducted by the selected vessels. All trips conducted by the selected vessels will be sampled.</t>
  </si>
  <si>
    <t xml:space="preserve">*Species indicated in Table 1A; There is no closed season for this fishery, however most trips using this gear are carried out between July-December. </t>
  </si>
  <si>
    <t xml:space="preserve">*Species indicated in Table 1A; There is no closed season for this fishery, however most trips using this gear are carried out in summer. Therefore samples during other months of the year are difficult to obtain since very few or no trips are conducted. </t>
  </si>
  <si>
    <t xml:space="preserve">Trawling trips are post-stratified into the different type of trawling (OTB_DEF, OTB_MDD and OTB_DWS) depending on the catch composition of the trip (refer to Textbox 4A). </t>
  </si>
  <si>
    <t>**</t>
  </si>
  <si>
    <t xml:space="preserve">*Species indicated in Table 1A;  **The target species for this fishery are Bluefin Tuna  (BFT) which when caught are kept alive and transported to cages for tuna penning operations. For this reason measurments cannot be taken when they are caught and thus no on-board observations will be held during the fishing season but such observation will be carried out during harvesting. Observers will be sent on all the BFT farms during every day e harvesting operations. Sampling will be done in accordance with the EU Council regulation No 520/2007 Article 10 where 10% of the harvested BFT will be sampled for individual lengths and weights. </t>
  </si>
  <si>
    <t>*Species indicated in Table 1A; There is no closed season for this fishery, however most trips using this gear are carried out between May till the beginning of October. Therefore samples during other months of the year are difficult to obtain since very few or no trips are conducted. Previous data shows that no discards are identified from the metier, however this metier will still be sampled at sea since very few species from these catches are sold at the fish market. Therefore more species can be sampled  if onboard sampling is conducted.</t>
  </si>
  <si>
    <t xml:space="preserve">Samples were collected from both market and onboards to ensure complete coverage (refer to Textbox 4A). </t>
  </si>
  <si>
    <t>*Species indicated in Table 1A; This metier was not selected by the metier-ranking system however it will be sampled as per RCM Med &amp; BS 2016 recommendation on discards. Based on the landing and effort data from 2013-2015 of GSA 15 &amp; GSA 16 and following teh methodology followed by the PGMed 2015, only one trip needs to be sampled by Malta.</t>
  </si>
  <si>
    <t>Stratum with no coverage; Metier not selected by the ranking system</t>
  </si>
  <si>
    <t>2017</t>
  </si>
  <si>
    <t xml:space="preserve">Measurements were taken during landing inspections and stock-based variables were obtained from market sampling (refer to Textbox 4A). </t>
  </si>
  <si>
    <r>
      <t>Pots and traps are used in different fisheries to target different species (</t>
    </r>
    <r>
      <rPr>
        <i/>
        <sz val="11"/>
        <rFont val="Calibri"/>
        <family val="2"/>
        <scheme val="minor"/>
      </rPr>
      <t>Octopus vulgaris</t>
    </r>
    <r>
      <rPr>
        <sz val="11"/>
        <rFont val="Calibri"/>
        <family val="2"/>
        <scheme val="minor"/>
      </rPr>
      <t xml:space="preserve"> and</t>
    </r>
    <r>
      <rPr>
        <i/>
        <sz val="11"/>
        <rFont val="Calibri"/>
        <family val="2"/>
        <scheme val="minor"/>
      </rPr>
      <t xml:space="preserve"> Boops boops</t>
    </r>
    <r>
      <rPr>
        <sz val="11"/>
        <rFont val="Calibri"/>
        <family val="2"/>
        <scheme val="minor"/>
      </rPr>
      <t xml:space="preserve">) and sampling was carried out on both fisheries (refer to Textbox 4A). </t>
    </r>
  </si>
  <si>
    <t>Pots and traps (fish) in the Maltese fleet</t>
  </si>
  <si>
    <t>The first available catch</t>
  </si>
  <si>
    <t>Trammel nets in the Maltese fleet</t>
  </si>
  <si>
    <t>Lampara nets in the Maltese fleet</t>
  </si>
  <si>
    <t>Hand and Pole lines for cephalopods in the Maltese fleet</t>
  </si>
  <si>
    <t>LLD_LPF_0_0_0</t>
  </si>
  <si>
    <t>Drifting longlines in the Maltese fleet</t>
  </si>
  <si>
    <t>List of registered drifting longlines over 15m</t>
  </si>
  <si>
    <t>Set longlines in the Maltese fleet</t>
  </si>
  <si>
    <t>A number of fishers using the relevant gear are randomly selected per quarter and contacted at the beginning of each month to inform the department the first time when they would be using the gear. Trips are then sampled according to the fisher which contacts the department first. For market sampling, the first available catch is sampled. Non-responses and refusals are documented.</t>
  </si>
  <si>
    <t>Trolling lines in the Maltese fleet</t>
  </si>
  <si>
    <t>Bottom otter trawlers in for demersal species in the Maltese fleet</t>
  </si>
  <si>
    <t>Bottom otter trawlers for mixed deep-water and demersal species in the Maltese fleet</t>
  </si>
  <si>
    <t>Bluefin Tuna (BFT)  farms in GSA 15</t>
  </si>
  <si>
    <t>All harvesting operations from BFT farms</t>
  </si>
  <si>
    <t>Observer will be sent on all the BFT farms during every harvesting operation. 10% of the harvested BFT will be sampled.</t>
  </si>
  <si>
    <t>Purse seiners for small pelagic fish in the Maltese fleet</t>
  </si>
  <si>
    <t>Bottom otter trawlers in for deepwater species in the Maltese fleet</t>
  </si>
  <si>
    <t>Boat seiners in the Maltese fleet</t>
  </si>
  <si>
    <t>Set gillnets for demersal species in the Maltese fleet</t>
  </si>
  <si>
    <t>GNS_SLPF_&gt;=16_0_0</t>
  </si>
  <si>
    <t>Set gillnets for small and large pelagic fish in the Maltese fleet</t>
  </si>
  <si>
    <t>Hand and Pole lines for finfishs in the Maltese fleet</t>
  </si>
  <si>
    <t>Harpoons for cephalops (Foxna ghal qarnit/sicc bil hgiega) in the Maltese fleet</t>
  </si>
  <si>
    <t>Anchored set gillnets in GSA 15</t>
  </si>
  <si>
    <t>Set surface loonglines in the Maltese fleet</t>
  </si>
  <si>
    <t>Combined gillnets-trammel nets in the Maltese fleet</t>
  </si>
  <si>
    <t xml:space="preserve">Work is ongoing. </t>
  </si>
  <si>
    <t>GFCM technical meetings;
Eighth  Session of the Committee on Administration and Finance; 
Intersessional meeting of the Compliance Committee (CoC); 
GFCM Meeting of the Sub Regional Committee-Central Mediterranean (SRC-CM); 
Working Group on VMS and related control systems in the GFCM area including an ad hoc session on integrated MCS measures for demersal fisheries in the Strait of Sicily; 
Special working group on Illegal, unreported and unregulated fishing; Compliance Committee (CoC) - 11th Session; 
GFCM Working Group on Small Scale and Recreational Fisheries (WGSSF); 
GFCM Working Group on Stock Assessment of demersal species (WGSAD); 
Advanced school on Multispecies modelling approaches for ecosystem based Marine Resource management in the MEd SEA (AMARE-MED 2017)</t>
  </si>
  <si>
    <t>GSA05</t>
  </si>
  <si>
    <t>Large pelagic fish</t>
  </si>
  <si>
    <t>GSA14</t>
  </si>
  <si>
    <t>Demersal species</t>
  </si>
  <si>
    <t>Large Pelagic fish and Small-Pelagic fish</t>
  </si>
  <si>
    <t>LA_SLP_14_0_0</t>
  </si>
  <si>
    <t>Cephalopods</t>
  </si>
  <si>
    <t>Finfish</t>
  </si>
  <si>
    <t>MISC</t>
  </si>
  <si>
    <t>Mixed Pelagic and Demersal</t>
  </si>
  <si>
    <t>Deep-Water species</t>
  </si>
  <si>
    <t>Mixed Deep-water species and Demersal</t>
  </si>
  <si>
    <t>OTM_MPD_&gt;=20_0_0</t>
  </si>
  <si>
    <t>PS_LPF_14_0_0</t>
  </si>
  <si>
    <t>Small Pelagic fish</t>
  </si>
  <si>
    <t>SB_SV_DEF_0_0_0</t>
  </si>
  <si>
    <t>GSA17</t>
  </si>
  <si>
    <t>GSA18</t>
  </si>
  <si>
    <t>GSA19</t>
  </si>
  <si>
    <t>GSA20</t>
  </si>
  <si>
    <t>GSA21</t>
  </si>
  <si>
    <t>GSA22</t>
  </si>
  <si>
    <t>GSA23</t>
  </si>
  <si>
    <t>GSA16</t>
  </si>
  <si>
    <t>Demersal fish</t>
  </si>
  <si>
    <t>GSA11.1</t>
  </si>
  <si>
    <t>This data refers to catches in GSA which was not available in the WPs.</t>
  </si>
  <si>
    <t>N/A</t>
  </si>
  <si>
    <t>Fleet Register</t>
  </si>
  <si>
    <t>Census</t>
  </si>
  <si>
    <t>GT, kW, Vessel Age</t>
  </si>
  <si>
    <t>0-&lt; 6 m</t>
  </si>
  <si>
    <t>Variables collected - Value of landings total and per commercial species; Live Weight of landings total and per species; Prices by commercial species</t>
  </si>
  <si>
    <t>Demersal trawlers and/or demersal seiners</t>
  </si>
  <si>
    <t>Pelagic trawlers</t>
  </si>
  <si>
    <t>Purse seiners</t>
  </si>
  <si>
    <t>Dredgers</t>
  </si>
  <si>
    <t>Vessel using other active gears</t>
  </si>
  <si>
    <t>Vessels using Polyvalent “active” gears only</t>
  </si>
  <si>
    <t>Vessels using hooks</t>
  </si>
  <si>
    <t>Variables collected - Value of landings total and per commercial species; Live Weight of landings total and per species; Prices by commercial species
In case of a very low number of vessels in this fleet segment, when requested data will be clustered together with the PGP VL0006 segment due to data confidentiality and as proposed by STECF with regards to Malta's annual report for reference year 2015.</t>
  </si>
  <si>
    <t>Vessels using Pots and/or traps</t>
  </si>
  <si>
    <t>Vessels using other Passive gears</t>
  </si>
  <si>
    <t>Vessels using Polyvalent “passive” gears only</t>
  </si>
  <si>
    <t>Variables collected - Value of landings total and per commercial species; Live Weight of landings total and per species; Prices by commercial species
When data will be requested, this fleet segment will include data from the DFN, FPO and HOK fleet segment, as necessary when there is a low number of vessels in the segment.</t>
  </si>
  <si>
    <t>Vessels using active and passive gears</t>
  </si>
  <si>
    <t>6-&lt; 12 m</t>
  </si>
  <si>
    <t>6&lt;10 m (N); 10&gt;12 m (Y)</t>
  </si>
  <si>
    <t>6&lt;10 m (Small-scale fishery sampling survey); 10&gt;12 m (Logbooks)</t>
  </si>
  <si>
    <t>6&lt;10 m (0%); 10&gt;12 m (100%)</t>
  </si>
  <si>
    <t>6&lt;10 m (Y); 10&gt;12 m (N)</t>
  </si>
  <si>
    <t>6&lt;10 m (Probability sampling survey); 10&gt;12 m (Logbooks)</t>
  </si>
  <si>
    <t>6&lt;10 m (10%); 10&gt;12 m (100%)</t>
  </si>
  <si>
    <t>Variables collected - Value of landings total and per commercial species; Live Weight of landings total and per species; Prices by commercial species
In case of a very low number of vessels in this fleet segment, when requested data will be clustered together with the PGP VL0612 segment due to data confidentiality and as proposed by STECF with regards to Malta's annual report for reference year 2015.</t>
  </si>
  <si>
    <t>12-&lt; 18 m</t>
  </si>
  <si>
    <t>Logbooks</t>
  </si>
  <si>
    <t>Variables collected - Value of landings total and per commercial species; Live Weight of landings total and per species; Prices by commercial species
In case of a very low number of vessels in this fleet segment, when requested data will be clustered together with the PGP VL1218 segment due to data confidentiality and as proposed by STECF with regards to Malta's annual report for reference year 2015.</t>
  </si>
  <si>
    <t>18-&lt; 24 m</t>
  </si>
  <si>
    <t>Variables collected - Value of landings total and per commercial species; Live Weight of landings total and per species; Prices by commercial species
In case of a very low number of vessels in this fleet segment, when requested data will be clustered together with the PGP VL1824 segment due to data confidentiality and as proposed by STECF with regards to Malta's annual report for reference year 2015.</t>
  </si>
  <si>
    <t>24-&lt; 40 m</t>
  </si>
  <si>
    <t>Variables collected - Value of landings total and per commercial species; Live Weight of landings total and per species; Prices by commercial species
Due to the very low number of vessels in this fleet segment, when requested data will be clustered together with the PGP VL2440 segment due to data confidentiality and as proposed by STECF with regards to Malta's annual report for reference year 2015.</t>
  </si>
  <si>
    <t>Variables collected - Value of landings total and per commercial species; Live Weight of landings total and per species; Prices by commercial species
In case of a very low number of vessels in this fleet segment, when requested data will be clustered together with the PGP VL2440 segment due to data confidentiality and as proposed by STECF with regards to Malta's annual report for reference year 2015.</t>
  </si>
  <si>
    <t>Effort**</t>
  </si>
  <si>
    <t>Malta does not have any vessels licenced to use this fishing technique</t>
  </si>
  <si>
    <t>In case of a very low number of vessels in this fleet segment, when requested data will be clustered together with the PGP VL0006 segment due to data confidentiality and as proposed by STECF with regards to Malta's annual report for reference year 2015.</t>
  </si>
  <si>
    <t>&lt;50 vessels census; 51-200 - 10% divided per qtr, &gt;200 - 50 divided per qtr
When data will be requested, this fleet segment will include data from the DFN, FPO and HOK fleet segment, as necessary when there is a low number of vessels in the segment.</t>
  </si>
  <si>
    <t>In case of a very low number of vessels in this fleet segment, when requested data will be clustered together with the PGP VL0612 segment due to data confidentiality and as proposed by STECF with regards to Malta's annual report for reference year 2015.</t>
  </si>
  <si>
    <t>&lt;50 vessels census; 51-200 - 10% divided per qtr, &gt;200 - 50 divided per qtr</t>
  </si>
  <si>
    <t>In case of a very low number of vessels in this fleet segment, when requested data will be clustered together with the PGP VL1218 segment due to data confidentiality and as proposed by STECF with regards to Malta's annual report for reference year 2015.</t>
  </si>
  <si>
    <t>When data will be requested, this fleet segment will include data from the DFN, FPO and HOK fleet segment, as necessary when there is a low number of vessels in the segment.</t>
  </si>
  <si>
    <t>In case of a very low number of vessels in this fleet segment, when requested data will be clustered together with the PGP VL1824 segment due to data confidentiality and as proposed by STECF with regards to Malta's annual report for reference year 2015.</t>
  </si>
  <si>
    <t>In case of a very low number of vessels in this fleet segment, when requested data will be clustered together with the PGP VL2440 segment due to data confidentiality and as proposed by STECF with regards to Malta's annual report for reference year 2015.</t>
  </si>
  <si>
    <t>* The unit used in this column is number of fishing vessels and not fishing trips since the latter cannot be known a priori</t>
  </si>
  <si>
    <t>** Including ‘length of the nets’ for passive gears, ‘number of hooks’ and ‘number of pots/traps’ as applicable, following RCM Med&amp;BS 2016 recommendation.</t>
  </si>
  <si>
    <t>1 year</t>
  </si>
  <si>
    <t>Personnel costs</t>
  </si>
  <si>
    <t>Value of unpaid labour</t>
  </si>
  <si>
    <t>Operating subsidies</t>
  </si>
  <si>
    <t>Subsidies on investments</t>
  </si>
  <si>
    <t>Consumption of fixed capital</t>
  </si>
  <si>
    <t>Unpaid labour</t>
  </si>
  <si>
    <t>3 years</t>
  </si>
  <si>
    <t>FTE by gender</t>
  </si>
  <si>
    <t>Unpaid labour by gender</t>
  </si>
  <si>
    <t>Employment by age</t>
  </si>
  <si>
    <t>Employment by education level</t>
  </si>
  <si>
    <t>Employment by nationality</t>
  </si>
  <si>
    <t>Employment by employment status</t>
  </si>
  <si>
    <t>FTE National</t>
  </si>
  <si>
    <t>Sea bass &amp; Sea bream</t>
  </si>
  <si>
    <t>Gross sales per species</t>
  </si>
  <si>
    <t>Threshold not applicable</t>
  </si>
  <si>
    <t>Livestock costs</t>
  </si>
  <si>
    <t>Feed costs</t>
  </si>
  <si>
    <t>Repairs and maintenance</t>
  </si>
  <si>
    <t>Other operating costs</t>
  </si>
  <si>
    <t>Total value of assets</t>
  </si>
  <si>
    <t>Financial income</t>
  </si>
  <si>
    <t>Financial expenditures</t>
  </si>
  <si>
    <t>Net investments</t>
  </si>
  <si>
    <t>Debt</t>
  </si>
  <si>
    <t>Livestock used</t>
  </si>
  <si>
    <t>Fish Feed used</t>
  </si>
  <si>
    <t>Weight of sales per species</t>
  </si>
  <si>
    <t>Persons employed</t>
  </si>
  <si>
    <t>Number of hours worked by employees and unpaid workers</t>
  </si>
  <si>
    <t>Number of enterprises</t>
  </si>
  <si>
    <t>Tuna</t>
  </si>
  <si>
    <t>Other marine fish</t>
  </si>
  <si>
    <t>Energy Costs</t>
  </si>
  <si>
    <t>Purchase of fish and other raw material for production</t>
  </si>
  <si>
    <t>Financial expenditure</t>
  </si>
  <si>
    <t>Number of persons employed</t>
  </si>
  <si>
    <t>2016-2017</t>
  </si>
  <si>
    <t>A - Census/B - Probability Sample Survey</t>
  </si>
  <si>
    <t>Logbooks/Questionnaire</t>
  </si>
  <si>
    <t>In an organised shared folder with restricted 'read and write' access, serving the same purpose as an internal website</t>
  </si>
  <si>
    <t xml:space="preserve">There are no DCF partners; data is collected by the Department of Fisheries and Aquaculture only. Methodological documents are not provided with the data when this is requested. Data is stored in excel and in an organised shared folder with restricted 'read and write' access, serving the same purpose as an internal website.   
</t>
  </si>
  <si>
    <t>Questionnaire</t>
  </si>
  <si>
    <t>There are no DCF partners; data is collected by the Department of Fisheries and Aquaculture only. Targeted population is only 8 enterprises, hence data capture, coding and validation is done manually. MMethodological documents are not provided with the data when this is requested. Data is stored in excel and in an organised shared folder with restricted 'read and write' access, serving the same purpose as an internal website.</t>
  </si>
  <si>
    <t>NSB</t>
  </si>
  <si>
    <t>MEDITS data is requested as part fulfilment of the submission of the 2018 official call for data on landings, discards, length and age compositions, fishing effort, biological parameters, trawl and hydro acoustic surveys in the Mediterranean and in the Black Sea. The deadline is 3 July 2018.</t>
  </si>
  <si>
    <t xml:space="preserve">As per WP 2017-2019 Text Box 1G, Malta will no longer continue to carry out the MEDIAS survey.  </t>
  </si>
  <si>
    <t xml:space="preserve">As highlighted in Pilot Study 2 of the WP 2017-2019, to date, no end-user indicated the need of such data. </t>
  </si>
  <si>
    <t xml:space="preserve">Fishing activity data was requested as part filfilment of the submission of the 2018 economic data call. </t>
  </si>
  <si>
    <t>Malta will follow this recommendation when applicable.</t>
  </si>
  <si>
    <t xml:space="preserve">Relevant in GSA 15. 
Required by EU MAP Table 1A &amp; GFCM DCRF G3.  
Calculated using RCM regional data. </t>
  </si>
  <si>
    <t>Relevant in GSA 15. 
Required by EU MAP Table 1A &amp; GFCM DCRF G3.  
Calculated using RCM regional data.</t>
  </si>
  <si>
    <t xml:space="preserve">Relevant in GSA 15. 
Required by EU MAP Table 1A &amp; GFCM DCRF G3.  
Calculated using RCM regional data.
</t>
  </si>
  <si>
    <t xml:space="preserve">Relevant in GSA 15. 
Required by EU MAP Table 1A &amp; GFCM DCRF G3.  
Calculated using RCM regional data. 
</t>
  </si>
  <si>
    <t xml:space="preserve">20% of longliners (&gt;15m) targeting blue fin tuna (BFT) are systematically selected for sampling (refer to Textbox 4A).
5% of longliners (&gt;15m) targeting swordfish (SWO) are selected by random drawing. </t>
  </si>
  <si>
    <t xml:space="preserve">There are no DCF partners; data is collected by the Department of Fisheries and Aquaculture only. Targeted population is only 8 enterprises, hence data capture, coding and validation is done manually. Methodological documents are not provided with the data when this is requested. Data is stored in excel and in an organised shared folder with restricted 'read and write' access, serving the same purpose as an internal website.   
</t>
  </si>
  <si>
    <t>Biological data is requested as part fulfilment of the submission of the 2018 official call for data on landings, discards, length and age compositions, fishing effort, biological parameters, trawl and hydro acoustic surveys in the Mediterranean and in the Black Sea. The deadline is 3 July 2018.</t>
  </si>
  <si>
    <t>Lack of adequate personnel.</t>
  </si>
  <si>
    <t>Ongoing;
New National Correspondent of  Malta: 
Mr Benjamin Zerafa  
Senior Manager 
Department of Fisheries and Aquaculture Ministry for the Environment, Sustainable Development, and Climate Change 
Għammieri Ngiered road 
MT – MRS 3303 Marsa 
Malta 
Tel: +356 2292 6829
E-mail: 
benjamin.a.zerafa@gov.mt</t>
  </si>
  <si>
    <t>**The target species for this fishery are Bluefin Tuna  (BFT) which when caught are kept alive and transported to cages for tuna penning operations. For this reason measurments cannot be taken when they are caught and thus no on-board observations will be held during the fishing season but such observation will be carried out during harvesting. Observers will be sent on all the BFT farms during every day e harvesting operations. Sampling will be done in accordance with the EU Council regulation No 520/2007 Article 10 where 10% of the harvested BFT will be sampled for individual lengths and weights.</t>
  </si>
  <si>
    <t>Table 3A: Population segments for collection of economic and social data for fisheries</t>
  </si>
  <si>
    <t>Cluster Name</t>
  </si>
  <si>
    <t>Data Source</t>
  </si>
  <si>
    <t xml:space="preserve"> Beam trawlers</t>
  </si>
  <si>
    <t>Gross value of landings</t>
  </si>
  <si>
    <t xml:space="preserve">12-&lt; 18 m </t>
  </si>
  <si>
    <t>18-&lt; 24m</t>
  </si>
  <si>
    <t>24-&lt; 40m</t>
  </si>
  <si>
    <t>Vessels using Polyvalent 'active' gears only</t>
  </si>
  <si>
    <t>refer to Comments</t>
  </si>
  <si>
    <t xml:space="preserve">
In case of a very low number of vessels in this fleet segment, when requested data will be clustered together with the PGP VL0612 segment due to data confidentiality and as proposed by STECF with regards to Malta's annual report for reference year 2015.</t>
  </si>
  <si>
    <t>Vessels using Polyvalent 'passive' gears only</t>
  </si>
  <si>
    <t>Income from leasing out quota or other fishing rights</t>
  </si>
  <si>
    <t>Repairs and maintenance costs</t>
  </si>
  <si>
    <t>Variable costs</t>
  </si>
  <si>
    <t>Non-Variable costs</t>
  </si>
  <si>
    <t>Lease/rental payments for quota or other fishing rights</t>
  </si>
  <si>
    <t>Direct source- authorities</t>
  </si>
  <si>
    <t>PIM calculation</t>
  </si>
  <si>
    <t>Inactive vessels</t>
  </si>
  <si>
    <t>Value of physical capital</t>
  </si>
  <si>
    <t>Value of quota and other fishing rights</t>
  </si>
  <si>
    <t>Investments in tangible assets. Net</t>
  </si>
  <si>
    <t>Long/short debt</t>
  </si>
  <si>
    <t>Total assets</t>
  </si>
  <si>
    <t>Engaged crew</t>
  </si>
  <si>
    <t>Total hours worked per year</t>
  </si>
  <si>
    <t>Mean LOA of vessels</t>
  </si>
  <si>
    <t>Total vessels's tonnage</t>
  </si>
  <si>
    <t>Total vessels's power</t>
  </si>
  <si>
    <t>Mean age of vessels</t>
  </si>
  <si>
    <t>Days at sea</t>
  </si>
  <si>
    <t>Value of landings per species</t>
  </si>
  <si>
    <t>Small-scale fishery sampling survey</t>
  </si>
  <si>
    <t>B - Probability Sample Survey</t>
  </si>
  <si>
    <t>Logbooks for gears under MP</t>
  </si>
  <si>
    <t>Logbooks for gears under MP. In case of a very low number of vessels in this fleet segment, when requested data will be clustered together with the PGP VL0006 segment due to data confidentiality and as proposed by STECF with regards to Malta's annual report for reference year 2015.</t>
  </si>
  <si>
    <t>Logbooks for gears under MP. When data will be requested, this fleet segment will include data from the DFN, FPO and HOK fleet segment, as necessary when there is a low number of vessels in the segment.</t>
  </si>
  <si>
    <t>Average price per species</t>
  </si>
  <si>
    <t>Sales notes</t>
  </si>
  <si>
    <t>Census - All divided per quarter</t>
  </si>
  <si>
    <t>50 Divided per quarter; as per workplan 2017-2019 text box 2A</t>
  </si>
  <si>
    <t>6&lt;10 m (B - Probability Sample Survey; 10&lt;12 m (A - Census)</t>
  </si>
  <si>
    <t>Logbooks for gears under MP. 
In case of a very low number of vessels in this fleet segment, when requested data will be clustered together with the PGP VL0612 segment due to data confidentiality and as proposed by STECF with regards to Malta's annual report for reference year 2015.</t>
  </si>
  <si>
    <t>Energy consumption</t>
  </si>
  <si>
    <t>Number of fishing enterprises/units</t>
  </si>
  <si>
    <t>As per Work Plan 2017-2019 Text Box 2A - this was calculated from sales vouchers</t>
  </si>
  <si>
    <t xml:space="preserve">*Data about these species will be collected following the results of the pilot study and if advised by RCG Med&amp;BS 2019. </t>
  </si>
  <si>
    <t>Small scale fishery sampling survey</t>
  </si>
  <si>
    <t>As per Work Plan 2017-2019 sampling plan in Text Box 2A.</t>
  </si>
  <si>
    <t>This fleet segment was not present in 2017.</t>
  </si>
  <si>
    <t xml:space="preserve">Census - All divided per quarter; The actual achieved sample rate is 311.11% due to oversampling. </t>
  </si>
  <si>
    <t xml:space="preserve">Census - All divided per quarter; The actual achieved sample rate is 200.00% due to oversampling. </t>
  </si>
  <si>
    <t xml:space="preserve">Census - All divided per quarter; The actual achieved sample rate is 120.00% due to oversampling. </t>
  </si>
  <si>
    <t xml:space="preserve">Census - All divided per quarter; The actual achieved sample rate is 133.33% due to oversampling. </t>
  </si>
  <si>
    <t>The frequency of samples in Column G will be distributed over 3 years and will be reached by the end of 2019. 
Measurments for large pelagic species are being collected as per PGMed 2014 (following the RCM 2016 recommendation).</t>
  </si>
  <si>
    <t>Measurments for large pelagic species are being collected as per PGMed 2014 (following the RCM 2016 recommendation).</t>
  </si>
  <si>
    <t>The number of measurments is inflated by length measures taken during landing inspections.
Measurments for large pelagic species are being collected as per PGMed 2014 (following the RCM 2016 recommendation).</t>
  </si>
  <si>
    <t>The frequency of samples in Column G will be distributed over 3 years and will be reached by the end of 2019.    
Measurments for large pelagic species are being collected as per PGMed 2014 (following the RCM 2016 recommendation).</t>
  </si>
  <si>
    <t xml:space="preserve">Difficulty to obtain samples for this metier. Samples were obtained whenever encountered at the local fishmarket (refer to Textbox 4A). </t>
  </si>
  <si>
    <t>This fleet segment was not present in 2017. Column P: 6&lt;10 m (N); 10&gt;12 m (Y)</t>
  </si>
  <si>
    <t>As per Work Plan 2017-2019 sampling plan in Text Box 2A. Column P: 6&lt;10 m (N); 10&gt;12 m (Y)</t>
  </si>
  <si>
    <t>LM 2017, RCG Med&amp;BS 2017</t>
  </si>
  <si>
    <t xml:space="preserve">Recommendation </t>
  </si>
  <si>
    <t>Table 1F: Incidental by-catch of birds, mammals, reptiles and fish. Following the 2016 Recommendation of the RCM Med&amp;BS-LP on pilot studies for the assessment of incidental catches of birds, mammals, reptiles and fish, the RCG Med&amp;BS recommends MS to follow the planned monitoring programme of the GFCM on the incidental catch of vulnerable species, and carry out the following pilot studies:
- 2018: Pilot study for assessing incidental catches of vulnerable species from bottom trawlers
- 2019: Pilot study for assessing incidental catches of vulnerable species from longlines
- 2020: Pilot study for assessing incidental catches of vulnerable species from set nets (gillnets).
The guidelines for monitoring incidental catch of vulnerable species and processing the collected data, will be based both on the outputs of the EU MARE/2014/19 project for the Med&amp;BS, and the GFCM guidelines on incidental catch (under preparation). Data to be collected will include: identification of species, number and weight (when possible) of individuals, gear specifications, location and timing of catches.</t>
  </si>
  <si>
    <t>This agreement has replaced the LM 2016 Agreement n. 5.</t>
  </si>
  <si>
    <t>Rules of procedure for the RCG Med&amp;BS</t>
  </si>
  <si>
    <t>Agreement n. 1</t>
  </si>
  <si>
    <t xml:space="preserve">RCG MED&amp;BS recommend the follow up of the draft text of Rules of Procedure as attached to this report which was reviewed and discussed during the plenary. It was also agreed that all MS may need more time to commit with the text produced, acknowledging at the same time that further delays on this issue could jeopardize the functioning and the work carried out in the RCG. </t>
  </si>
  <si>
    <t>FDI data call and new data calls</t>
  </si>
  <si>
    <t>Agreement n. 2</t>
  </si>
  <si>
    <t>The RCG recommends that: 
- The data call for Fisheries Dependent Information (FDI) should be drafted according to the biological sampling plans implemented in the Mediterranean and Black Sea Region on the basis of WP and RCM recommendations; 
- To compile relevant tables only with information on volume and value of landings per species and according to the defined level of aggregation. 
- To clearly state in the official data call that some tables which request data that are not compulsory under the DCF are optional (e.g. provision of data at the GFCM square grid is not compulsory under the DCF). 
- To allow the use of aggregated codes (e.g. “Appendix 7 Domain definitions” of the field “ALL_GSA” for the Subregion codes, to adjust the data call format to large pelagics sampling protocol), to adjust the data call format to different sampling protocols. 
- The draft of the new data calls (requirements and format) should be circulated among National Correspondents and RCG chairs before its finalization; 
- The new data call should be launched at least two months before the deadline for submission of data; 
- The new data call should be launched in the second semester of the year 
- The Data calls should consider the timing for data availability agreed at regional level and listed in Table 6A of the MS WP.</t>
  </si>
  <si>
    <t>1G</t>
  </si>
  <si>
    <t>Research surveys</t>
  </si>
  <si>
    <t>RCG recommends Mediterranean MS to carry out the MEDIT survey according to EUMAP provisions. In case of delays due to the MS administrative and bureaucratic procedures implementation, RCG recommends MS to take any actions to perform the MEDIT survey even with a delay with respect to EUMAP provisions. 
RCG recommends that this also applies to other research surveys at sea.  RCG consider that from the scientific point of view it is better to perform the delayed surveys rather to not perform it at all, even if this involves a delay.</t>
  </si>
  <si>
    <t>Agreement n. 4</t>
  </si>
  <si>
    <t xml:space="preserve">The Mediterranean and Black Sea data call issued by the JRC should allow MS to merge the length classes for different métier and should allow the upload of data with merged length classes. For example, for the small-scale fisheries the vessel length classes VL0006 and VL0612 should be accepted to be aggregated into a single vessel length class (VL0012), vessel length classes for trawlers or other fleet segments should be accepted to be recorded as below 24 m and above 24 m, and the code “-1” should be also accepted for allowing MS to submit data aggregated in other ways, in accordance with their national biological sampling designs).  </t>
  </si>
  <si>
    <t>Malta will follow this recommendation, which is an update of LM 2016 Recommendation LM 9.</t>
  </si>
  <si>
    <t xml:space="preserve">Data transmission failures </t>
  </si>
  <si>
    <t>Recommendation n. 6</t>
  </si>
  <si>
    <t>RCG Med&amp;BS recommends all end users (STECF, JRC and other end-users) that before reporting the DT failures to the COM, to contact the concerned MS to try to clarify the issues and avoid DT failures. RCG recommends to include the analysis and discussion of DT failures in RCG Terms of Reference.</t>
  </si>
  <si>
    <t>Recommendation n. 7</t>
  </si>
  <si>
    <t>RCG Med&amp;BS 2017 on the basis of the STECF (2016 evaluation of the WPs) comments, modified and agreed on changed dates in Table 6A. RCG Med&amp;BS 2017 agreed on common dates (See annex xxxxx) after which the data sets will be made available to the end users, and requests the relevant MS to refer to these when completing Table 6A – Data availability in their Work Plans. MS and end users are recommended to respect the relevant dates of availability, especially when official data calls are issued by DGMARE and deadlines are set. The agreed and modified Table 6A following the request by the STECF (2016 evaluation of the WPs) on data availability is part of the RCG Med&amp;BS 2017 report. 
RCG Med&amp;BS 2017 requested many times the JRC/DGMARE on maintaining the stable format of the official data calls, and requests that regional agreements on codes are respected.
With regards to the JRC/DGMARE proposal on setting the deadlines of official data calls for the Mediterranean and Black Sea at earlier dates than the current ones, for allowing the associated STECF EWG meetings to convene earlier in the year, the group expressed its concern on the ability of the MS to respect more strict deadlines and on the implications this would have to the quality of the data provided. As an alternative solution, RCG Med&amp;BS recommends DGMARE to shorten the data-handling procedure after the legal deadline of the data calls, for allowing the STECF EWG meetings associated with the data calls to convene no later than one calendar month after the deadline. Specifically, and in line with the data-handling procedure for STECF Expert Working Groups circulated by DGMARE, a two weeks period after the deadline (instead of two months in some cases) should be spent for data checks by JRC, followed by two weeks of operational deadline.</t>
  </si>
  <si>
    <t>Data-handling procedures</t>
  </si>
  <si>
    <t>Recommendation n. 8</t>
  </si>
  <si>
    <t>RCG Med&amp;BS 2017 decided to repeat last year recommendation regarding the maintenance of the stable format of the official data calls, and requests that regional agreements on codes are respected. 
With regards to the JRC/DGMARE proposal on setting the deadlines of official data calls for the Mediterranean and Black Sea at earlier dates than the current ones, for allowing the associated STECF EWG meetings to convene earlier in the year, the group expressed its concern on the ability of the MS to respect more strict deadlines and on the implications this would have to the quality of the data provided. As an alternative solution, RCG Med&amp;BS recommends DGMARE to shorten the data-handling procedure after the legal deadline of the data calls, for allowing the STECF EWG meetings associated with the data calls to convene no later than one calendar month after the deadline. Specifically, and in line with the data-handling procedure for STECF Expert Working Groups circulated by DGMARE, a two weeks period after the deadline (instead of two months in some cases) should be spent for data checks by JRC, followed by two weeks of operational deadline.</t>
  </si>
  <si>
    <t>Procedures for cost sharing under the EMFF</t>
  </si>
  <si>
    <t>Recommendation n. 9</t>
  </si>
  <si>
    <t>RCG Med&amp;BS 2017 recommends to introduce cost and task sharing opportunities or/and exploring other ways of co-funding the activities of the data collection under the EMFF OPs 2014-2020.</t>
  </si>
  <si>
    <t>Mediterranean and Black Sea</t>
  </si>
  <si>
    <t>Recommendation GFCM/40/2016/4 establishing a multiannual plan for the fisheries exploiting European hake and deep-water rose shrimp in the Strait of Sicily (GSAs 12 to 16)</t>
  </si>
  <si>
    <t>Multiannual plan</t>
  </si>
  <si>
    <t xml:space="preserve">GFCM/40/2016/4 </t>
  </si>
  <si>
    <t>Recommendation GFCM/40/2016/5 establishing a minimum conservation reference size for European hake in the Mediterranean Sea</t>
  </si>
  <si>
    <t>Minimum conservation reference size for European hake</t>
  </si>
  <si>
    <t xml:space="preserve">GFCM/40/2016/5 </t>
  </si>
  <si>
    <t>PGECON 2017</t>
  </si>
  <si>
    <t>III</t>
  </si>
  <si>
    <t>Social variables data collection</t>
  </si>
  <si>
    <t>Reference n. 4</t>
  </si>
  <si>
    <t>PGECON recommends to stratify employment data by supra region and major groups of fleets. It is suggested to follow three main AER group definitions as close as possible. However in cases where the link to fishing activity is missing groups based on the size of vessels, e.g. &lt;12m for small scale fleet (SSF), and fishing operation (distant water fleet) might be used.</t>
  </si>
  <si>
    <t>Reference n. 5</t>
  </si>
  <si>
    <t>PGECON recommends to follow Eurostat practice and separate social variable “Employment by gender” to the following groups:  
- “M – male”; 
- “F – female”; 
- “Unknown” (only if needed).</t>
  </si>
  <si>
    <t>Reference n. 6</t>
  </si>
  <si>
    <t>Taking into account national needs and EU requirements it is recommended to separate social variable “Employment by nationality” to at least the following groups: 
- “National”; 
- “EU”; 
- “EEA (non EU)”;  
- “Other” (Non-EU/EEA).</t>
  </si>
  <si>
    <t>Reference n. 7</t>
  </si>
  <si>
    <t>Taking into account needs of EMMF for monitoring of employment by age classes and Eurostat practice, PGECON recommends to separate social variable “Employment by age” at least into the following age classes: 
- &lt;15;
- 15-24;
- 25-39;
- 40-64;
- 65+.</t>
  </si>
  <si>
    <t>Reference n. 8</t>
  </si>
  <si>
    <t>PGECON recommends for data collection of social variable “Employment by employment status” to do separation at least between two categories: 
- “Owner/employer” (vessel owner involved in vessel activity/operation);
- “Employee” (all engaged workers on-board, excluding owners).</t>
  </si>
  <si>
    <t>Reference n. 9</t>
  </si>
  <si>
    <t>PGECON recommends to use the International Standard Classification of Education (ISCED 2011), defining social variable “Employment by education level”. Data collected under EUMAP by MS should allow to provide data at least for the following groups at EU level:
- “Low education” levels 0-2 (ISCED2011 and ISCED1997); 
- “Medium education: levels 3-4 (ISCED2011 and ISCED1997);
- “High education” levels 5-8 (ISCED2011), levels 5-6 (ISCED1997).</t>
  </si>
  <si>
    <t>Malta will follow this recommendation, if applicable, in 2018.</t>
  </si>
  <si>
    <t>February 27, 2018</t>
  </si>
  <si>
    <t>1A, 1B, 1C</t>
  </si>
  <si>
    <t>all</t>
  </si>
  <si>
    <t>Biological variables of required stocks</t>
  </si>
  <si>
    <t>Reference year 2015.
Data on fish processing is collected on a census basis. The enterprises are not obliged to participate in this data collection exercise, and for this reason any refusals will be of detriment to the achieved sample rate</t>
  </si>
  <si>
    <t>The aquaculture data call was not published in 2017.</t>
  </si>
  <si>
    <t>Social and economic data fish processing</t>
  </si>
  <si>
    <t>N+1, November 1</t>
  </si>
  <si>
    <t>November 3, 2017</t>
  </si>
  <si>
    <t>Recreational data - pilot study</t>
  </si>
  <si>
    <t>Ecosystem data impact of fisheries - pilot study</t>
  </si>
  <si>
    <t>Ecosystem data incidental by-catch - pilot study</t>
  </si>
  <si>
    <t>There was no data call since this is a pilot study.</t>
  </si>
  <si>
    <t xml:space="preserve">As highlighted in Pilot Study 2 of the WP 2017-2019, to date, no end-user indicated the need of such data, therefore there was no data call. </t>
  </si>
  <si>
    <t>This is a pilot study for 2017-2019. The results of the pilot study will be discussed regionally at the RCG Med&amp;BS in 2019.</t>
  </si>
  <si>
    <t>This is a pilot study for 2017-2019.</t>
  </si>
  <si>
    <t xml:space="preserve">There was no data call since this is a pilot study.
The results of the ongoing pilot study will be discussed regionally at the RCG Med&amp;BS in 2019. 
</t>
  </si>
  <si>
    <t>Economic data was submitted accordingly. Social data was collected but no information is known to when this data will be submitted and analysed.</t>
  </si>
  <si>
    <t>Fishing</t>
  </si>
  <si>
    <t>Processing</t>
  </si>
  <si>
    <t>Aquaculture</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</si>
</sst>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164" formatCode="0.0"/>
    <numFmt numFmtId="165" formatCode="0.000"/>
    <numFmt numFmtId="166" formatCode="0.0000"/>
    <numFmt numFmtId="167" formatCode="_-* #,##0.00\ _€_-;\-* #,##0.00\ _€_-;_-* &quot;-&quot;??\ _€_-;_-@_-"/>
    <numFmt numFmtId="168" formatCode="_-* #,##0.00\ _€_-;\-* #,##0.00\ _€_-;_-* \-??\ _€_-;_-@_-"/>
  </numFmts>
  <fonts count="106" x14ac:knownFonts="1">
    <font>
      <sz val="10"/>
      <name val="Arial"/>
      <family val="2"/>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color indexed="8"/>
      <name val="Arial"/>
      <family val="2"/>
    </font>
    <font>
      <sz val="11"/>
      <color indexed="8"/>
      <name val="Calibri"/>
      <family val="2"/>
    </font>
    <font>
      <sz val="10"/>
      <color indexed="9"/>
      <name val="Arial"/>
      <family val="2"/>
    </font>
    <font>
      <sz val="11"/>
      <color indexed="9"/>
      <name val="Calibri"/>
      <family val="2"/>
    </font>
    <font>
      <b/>
      <sz val="10"/>
      <color indexed="63"/>
      <name val="Arial"/>
      <family val="2"/>
    </font>
    <font>
      <b/>
      <sz val="10"/>
      <color indexed="52"/>
      <name val="Arial"/>
      <family val="2"/>
    </font>
    <font>
      <sz val="11"/>
      <color indexed="17"/>
      <name val="Calibri"/>
      <family val="2"/>
    </font>
    <font>
      <b/>
      <sz val="11"/>
      <color indexed="52"/>
      <name val="Calibri"/>
      <family val="2"/>
    </font>
    <font>
      <b/>
      <sz val="11"/>
      <color indexed="9"/>
      <name val="Calibri"/>
      <family val="2"/>
    </font>
    <font>
      <sz val="11"/>
      <color indexed="52"/>
      <name val="Calibri"/>
      <family val="2"/>
    </font>
    <font>
      <sz val="10"/>
      <color indexed="62"/>
      <name val="Arial"/>
      <family val="2"/>
    </font>
    <font>
      <b/>
      <sz val="11"/>
      <color indexed="62"/>
      <name val="Calibri"/>
      <family val="2"/>
    </font>
    <font>
      <sz val="11"/>
      <color indexed="62"/>
      <name val="Calibri"/>
      <family val="2"/>
    </font>
    <font>
      <b/>
      <sz val="10"/>
      <color indexed="8"/>
      <name val="Arial"/>
      <family val="2"/>
    </font>
    <font>
      <i/>
      <sz val="10"/>
      <color indexed="23"/>
      <name val="Arial"/>
      <family val="2"/>
    </font>
    <font>
      <sz val="11"/>
      <color indexed="20"/>
      <name val="Calibri"/>
      <family val="2"/>
    </font>
    <font>
      <b/>
      <sz val="11"/>
      <color indexed="63"/>
      <name val="Calibri"/>
      <family val="2"/>
    </font>
    <font>
      <sz val="11"/>
      <color indexed="10"/>
      <name val="Calibri"/>
      <family val="2"/>
    </font>
    <font>
      <i/>
      <sz val="11"/>
      <color indexed="23"/>
      <name val="Calibri"/>
      <family val="2"/>
    </font>
    <font>
      <b/>
      <sz val="18"/>
      <color indexed="62"/>
      <name val="Cambria"/>
      <family val="2"/>
    </font>
    <font>
      <b/>
      <sz val="15"/>
      <color indexed="62"/>
      <name val="Calibri"/>
      <family val="2"/>
    </font>
    <font>
      <b/>
      <sz val="13"/>
      <color indexed="62"/>
      <name val="Calibri"/>
      <family val="2"/>
    </font>
    <font>
      <b/>
      <sz val="18"/>
      <color indexed="56"/>
      <name val="Cambria"/>
      <family val="2"/>
    </font>
    <font>
      <sz val="10"/>
      <color indexed="10"/>
      <name val="Arial"/>
      <family val="2"/>
    </font>
    <font>
      <b/>
      <sz val="10"/>
      <name val="Arial"/>
      <family val="2"/>
    </font>
    <font>
      <sz val="10"/>
      <name val="Arial"/>
      <family val="2"/>
    </font>
    <font>
      <b/>
      <sz val="11"/>
      <name val="Arial"/>
      <family val="2"/>
    </font>
    <font>
      <i/>
      <sz val="10"/>
      <color indexed="8"/>
      <name val="Arial"/>
      <family val="2"/>
    </font>
    <font>
      <i/>
      <sz val="10"/>
      <name val="Arial"/>
      <family val="2"/>
    </font>
    <font>
      <sz val="11"/>
      <color theme="1"/>
      <name val="Calibri"/>
      <family val="2"/>
      <scheme val="minor"/>
    </font>
    <font>
      <sz val="10"/>
      <color theme="1"/>
      <name val="Arial"/>
      <family val="2"/>
    </font>
    <font>
      <sz val="8"/>
      <color theme="1"/>
      <name val="Arial"/>
      <family val="2"/>
    </font>
    <font>
      <sz val="10"/>
      <color rgb="FFFF0000"/>
      <name val="Arial"/>
      <family val="2"/>
    </font>
    <font>
      <b/>
      <sz val="10"/>
      <name val="Arial"/>
      <family val="2"/>
      <charset val="161"/>
    </font>
    <font>
      <sz val="10"/>
      <name val="Arial"/>
      <family val="2"/>
      <charset val="161"/>
    </font>
    <font>
      <i/>
      <sz val="10"/>
      <name val="Arial"/>
      <family val="2"/>
      <charset val="161"/>
    </font>
    <font>
      <sz val="9"/>
      <name val="Arial"/>
      <family val="2"/>
      <charset val="161"/>
    </font>
    <font>
      <b/>
      <sz val="8"/>
      <name val="Arial"/>
      <family val="2"/>
    </font>
    <font>
      <b/>
      <sz val="8"/>
      <name val="Arial"/>
      <family val="2"/>
      <charset val="161"/>
    </font>
    <font>
      <b/>
      <sz val="10"/>
      <color theme="1"/>
      <name val="Arial"/>
      <family val="2"/>
    </font>
    <font>
      <b/>
      <sz val="10"/>
      <color rgb="FFFF0000"/>
      <name val="Arial"/>
      <family val="2"/>
    </font>
    <font>
      <sz val="8"/>
      <color theme="1"/>
      <name val="Cambria"/>
      <family val="2"/>
      <scheme val="major"/>
    </font>
    <font>
      <b/>
      <sz val="10"/>
      <color rgb="FF000000"/>
      <name val="Arial"/>
      <family val="2"/>
    </font>
    <font>
      <sz val="8"/>
      <color rgb="FF000000"/>
      <name val="Arial"/>
      <family val="2"/>
    </font>
    <font>
      <b/>
      <sz val="12"/>
      <name val="Arial"/>
      <family val="2"/>
    </font>
    <font>
      <sz val="11"/>
      <name val="Calibri"/>
      <family val="2"/>
      <scheme val="minor"/>
    </font>
    <font>
      <b/>
      <sz val="10"/>
      <name val="Arial"/>
      <family val="2"/>
    </font>
    <font>
      <sz val="10"/>
      <name val="Arial"/>
      <family val="2"/>
    </font>
    <font>
      <b/>
      <sz val="10"/>
      <color indexed="8"/>
      <name val="Arial"/>
      <family val="2"/>
    </font>
    <font>
      <strike/>
      <sz val="10"/>
      <name val="Arial"/>
      <family val="2"/>
    </font>
    <font>
      <sz val="10"/>
      <color rgb="FF000000"/>
      <name val="Arial"/>
      <family val="2"/>
    </font>
    <font>
      <sz val="11"/>
      <color theme="1"/>
      <name val="Calibri"/>
      <family val="2"/>
      <charset val="238"/>
      <scheme val="minor"/>
    </font>
    <font>
      <sz val="11"/>
      <name val="Calibri"/>
      <family val="2"/>
    </font>
    <font>
      <i/>
      <sz val="10"/>
      <color theme="1"/>
      <name val="Arial"/>
      <family val="2"/>
    </font>
    <font>
      <i/>
      <sz val="11"/>
      <name val="Calibri"/>
      <family val="2"/>
      <scheme val="minor"/>
    </font>
    <font>
      <sz val="10"/>
      <color indexed="17"/>
      <name val="Arial"/>
      <family val="2"/>
    </font>
    <font>
      <sz val="10"/>
      <color indexed="20"/>
      <name val="Arial"/>
      <family val="2"/>
    </font>
    <font>
      <b/>
      <sz val="15"/>
      <color indexed="56"/>
      <name val="Arial"/>
      <family val="2"/>
    </font>
    <font>
      <b/>
      <sz val="13"/>
      <color indexed="56"/>
      <name val="Arial"/>
      <family val="2"/>
    </font>
    <font>
      <b/>
      <sz val="11"/>
      <color indexed="56"/>
      <name val="Arial"/>
      <family val="2"/>
    </font>
    <font>
      <sz val="10"/>
      <color indexed="52"/>
      <name val="Arial"/>
      <family val="2"/>
    </font>
    <font>
      <b/>
      <sz val="10"/>
      <color indexed="9"/>
      <name val="Arial"/>
      <family val="2"/>
    </font>
    <font>
      <sz val="11"/>
      <name val="Arial"/>
      <family val="2"/>
    </font>
    <font>
      <u/>
      <sz val="9"/>
      <color theme="10"/>
      <name val="Arial"/>
      <family val="2"/>
    </font>
    <font>
      <sz val="8.5"/>
      <name val="Verdana"/>
      <family val="2"/>
    </font>
    <font>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u/>
      <sz val="10"/>
      <color theme="10"/>
      <name val="Arial"/>
      <family val="2"/>
    </font>
    <font>
      <sz val="11"/>
      <color indexed="8"/>
      <name val="Calibri"/>
      <family val="2"/>
      <scheme val="minor"/>
    </font>
    <font>
      <sz val="10"/>
      <name val="Arial"/>
      <family val="2"/>
      <charset val="238"/>
    </font>
    <font>
      <sz val="12"/>
      <color theme="1"/>
      <name val="Arial"/>
      <family val="2"/>
    </font>
    <font>
      <b/>
      <sz val="18"/>
      <color theme="3"/>
      <name val="Cambria"/>
      <family val="2"/>
      <scheme val="major"/>
    </font>
    <font>
      <u/>
      <sz val="12"/>
      <color theme="10"/>
      <name val="Arial"/>
      <family val="2"/>
    </font>
    <font>
      <b/>
      <sz val="15"/>
      <color indexed="56"/>
      <name val="Calibri"/>
      <family val="2"/>
    </font>
    <font>
      <b/>
      <sz val="13"/>
      <color indexed="56"/>
      <name val="Calibri"/>
      <family val="2"/>
    </font>
    <font>
      <b/>
      <sz val="11"/>
      <color indexed="56"/>
      <name val="Calibri"/>
      <family val="2"/>
    </font>
    <font>
      <sz val="10"/>
      <color indexed="60"/>
      <name val="Arial"/>
      <family val="2"/>
    </font>
    <font>
      <sz val="11"/>
      <color indexed="60"/>
      <name val="Calibri"/>
      <family val="2"/>
    </font>
    <font>
      <sz val="10"/>
      <name val="MS Sans Serif"/>
      <family val="2"/>
    </font>
    <font>
      <b/>
      <sz val="11"/>
      <color indexed="8"/>
      <name val="Calibri"/>
      <family val="2"/>
    </font>
  </fonts>
  <fills count="87">
    <fill>
      <patternFill patternType="none"/>
    </fill>
    <fill>
      <patternFill patternType="gray125"/>
    </fill>
    <fill>
      <patternFill patternType="solid">
        <fgColor indexed="31"/>
        <bgColor indexed="22"/>
      </patternFill>
    </fill>
    <fill>
      <patternFill patternType="solid">
        <fgColor indexed="45"/>
        <bgColor indexed="29"/>
      </patternFill>
    </fill>
    <fill>
      <patternFill patternType="solid">
        <fgColor indexed="42"/>
        <bgColor indexed="27"/>
      </patternFill>
    </fill>
    <fill>
      <patternFill patternType="solid">
        <fgColor indexed="46"/>
        <bgColor indexed="45"/>
      </patternFill>
    </fill>
    <fill>
      <patternFill patternType="solid">
        <fgColor indexed="27"/>
        <bgColor indexed="42"/>
      </patternFill>
    </fill>
    <fill>
      <patternFill patternType="solid">
        <fgColor indexed="47"/>
        <bgColor indexed="24"/>
      </patternFill>
    </fill>
    <fill>
      <patternFill patternType="solid">
        <fgColor indexed="24"/>
        <bgColor indexed="41"/>
      </patternFill>
    </fill>
    <fill>
      <patternFill patternType="solid">
        <fgColor indexed="26"/>
        <bgColor indexed="9"/>
      </patternFill>
    </fill>
    <fill>
      <patternFill patternType="solid">
        <fgColor indexed="44"/>
        <bgColor indexed="31"/>
      </patternFill>
    </fill>
    <fill>
      <patternFill patternType="solid">
        <fgColor indexed="29"/>
        <bgColor indexed="45"/>
      </patternFill>
    </fill>
    <fill>
      <patternFill patternType="solid">
        <fgColor indexed="11"/>
        <bgColor indexed="49"/>
      </patternFill>
    </fill>
    <fill>
      <patternFill patternType="solid">
        <fgColor indexed="51"/>
        <bgColor indexed="13"/>
      </patternFill>
    </fill>
    <fill>
      <patternFill patternType="solid">
        <fgColor indexed="22"/>
        <bgColor indexed="31"/>
      </patternFill>
    </fill>
    <fill>
      <patternFill patternType="solid">
        <fgColor indexed="43"/>
        <bgColor indexed="26"/>
      </patternFill>
    </fill>
    <fill>
      <patternFill patternType="solid">
        <fgColor indexed="30"/>
        <bgColor indexed="21"/>
      </patternFill>
    </fill>
    <fill>
      <patternFill patternType="solid">
        <fgColor indexed="20"/>
        <bgColor indexed="36"/>
      </patternFill>
    </fill>
    <fill>
      <patternFill patternType="solid">
        <fgColor indexed="49"/>
        <bgColor indexed="40"/>
      </patternFill>
    </fill>
    <fill>
      <patternFill patternType="solid">
        <fgColor indexed="52"/>
        <bgColor indexed="51"/>
      </patternFill>
    </fill>
    <fill>
      <patternFill patternType="solid">
        <fgColor indexed="10"/>
        <bgColor indexed="60"/>
      </patternFill>
    </fill>
    <fill>
      <patternFill patternType="solid">
        <fgColor indexed="57"/>
        <bgColor indexed="21"/>
      </patternFill>
    </fill>
    <fill>
      <patternFill patternType="solid">
        <fgColor indexed="53"/>
        <bgColor indexed="52"/>
      </patternFill>
    </fill>
    <fill>
      <patternFill patternType="solid">
        <fgColor indexed="55"/>
        <bgColor indexed="23"/>
      </patternFill>
    </fill>
    <fill>
      <patternFill patternType="solid">
        <fgColor indexed="54"/>
        <bgColor indexed="19"/>
      </patternFill>
    </fill>
    <fill>
      <patternFill patternType="solid">
        <fgColor theme="0"/>
        <bgColor indexed="64"/>
      </patternFill>
    </fill>
    <fill>
      <patternFill patternType="solid">
        <fgColor theme="0" tint="-0.14999847407452621"/>
        <bgColor indexed="64"/>
      </patternFill>
    </fill>
    <fill>
      <patternFill patternType="solid">
        <fgColor theme="0"/>
        <bgColor indexed="26"/>
      </patternFill>
    </fill>
    <fill>
      <patternFill patternType="solid">
        <fgColor theme="0" tint="-0.34998626667073579"/>
        <bgColor indexed="64"/>
      </patternFill>
    </fill>
    <fill>
      <patternFill patternType="solid">
        <fgColor rgb="FFFFFF00"/>
        <bgColor indexed="64"/>
      </patternFill>
    </fill>
    <fill>
      <patternFill patternType="solid">
        <fgColor indexed="62"/>
        <bgColor indexed="56"/>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51"/>
        <bgColor indexed="34"/>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52"/>
        <bgColor indexed="50"/>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53"/>
        <bgColor indexed="50"/>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s>
  <borders count="149">
    <border>
      <left/>
      <right/>
      <top/>
      <bottom/>
      <diagonal/>
    </border>
    <border>
      <left style="thin">
        <color indexed="63"/>
      </left>
      <right style="thin">
        <color indexed="63"/>
      </right>
      <top style="thin">
        <color indexed="63"/>
      </top>
      <bottom style="thin">
        <color indexed="63"/>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right/>
      <top style="thin">
        <color indexed="62"/>
      </top>
      <bottom style="double">
        <color indexed="62"/>
      </bottom>
      <diagonal/>
    </border>
    <border>
      <left/>
      <right/>
      <top/>
      <bottom style="thick">
        <color indexed="22"/>
      </bottom>
      <diagonal/>
    </border>
    <border>
      <left style="thin">
        <color indexed="22"/>
      </left>
      <right style="thin">
        <color indexed="22"/>
      </right>
      <top style="thin">
        <color indexed="22"/>
      </top>
      <bottom style="thin">
        <color indexed="22"/>
      </bottom>
      <diagonal/>
    </border>
    <border>
      <left/>
      <right/>
      <top/>
      <bottom style="thick">
        <color indexed="49"/>
      </bottom>
      <diagonal/>
    </border>
    <border>
      <left/>
      <right/>
      <top/>
      <bottom style="medium">
        <color indexed="49"/>
      </bottom>
      <diagonal/>
    </border>
    <border>
      <left style="thin">
        <color indexed="64"/>
      </left>
      <right style="thin">
        <color indexed="64"/>
      </right>
      <top/>
      <bottom style="thin">
        <color indexed="64"/>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top/>
      <bottom style="thin">
        <color indexed="64"/>
      </bottom>
      <diagonal/>
    </border>
    <border>
      <left style="medium">
        <color indexed="64"/>
      </left>
      <right style="thin">
        <color indexed="64"/>
      </right>
      <top/>
      <bottom style="medium">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medium">
        <color indexed="64"/>
      </right>
      <top/>
      <bottom style="thin">
        <color indexed="64"/>
      </bottom>
      <diagonal/>
    </border>
    <border>
      <left style="thin">
        <color indexed="64"/>
      </left>
      <right/>
      <top/>
      <bottom/>
      <diagonal/>
    </border>
    <border>
      <left style="medium">
        <color indexed="8"/>
      </left>
      <right/>
      <top style="medium">
        <color indexed="8"/>
      </top>
      <bottom/>
      <diagonal/>
    </border>
    <border>
      <left style="thin">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thin">
        <color indexed="64"/>
      </bottom>
      <diagonal/>
    </border>
    <border>
      <left style="thin">
        <color auto="1"/>
      </left>
      <right style="thin">
        <color auto="1"/>
      </right>
      <top style="thin">
        <color auto="1"/>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style="thin">
        <color indexed="64"/>
      </left>
      <right/>
      <top style="thin">
        <color indexed="64"/>
      </top>
      <bottom style="medium">
        <color indexed="64"/>
      </bottom>
      <diagonal/>
    </border>
    <border>
      <left/>
      <right style="medium">
        <color indexed="64"/>
      </right>
      <top/>
      <bottom/>
      <diagonal/>
    </border>
    <border>
      <left style="medium">
        <color indexed="64"/>
      </left>
      <right/>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auto="1"/>
      </left>
      <right style="thin">
        <color auto="1"/>
      </right>
      <top style="thin">
        <color auto="1"/>
      </top>
      <bottom style="thin">
        <color auto="1"/>
      </bottom>
      <diagonal/>
    </border>
    <border>
      <left style="medium">
        <color indexed="64"/>
      </left>
      <right style="medium">
        <color indexed="64"/>
      </right>
      <top style="medium">
        <color indexed="64"/>
      </top>
      <bottom/>
      <diagonal/>
    </border>
    <border>
      <left/>
      <right style="medium">
        <color indexed="64"/>
      </right>
      <top style="medium">
        <color indexed="64"/>
      </top>
      <bottom style="thin">
        <color indexed="64"/>
      </bottom>
      <diagonal/>
    </border>
    <border>
      <left/>
      <right/>
      <top style="medium">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auto="1"/>
      </left>
      <right style="medium">
        <color auto="1"/>
      </right>
      <top style="thin">
        <color auto="1"/>
      </top>
      <bottom style="medium">
        <color auto="1"/>
      </bottom>
      <diagonal/>
    </border>
    <border>
      <left style="thin">
        <color indexed="64"/>
      </left>
      <right style="medium">
        <color indexed="64"/>
      </right>
      <top style="medium">
        <color indexed="64"/>
      </top>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medium">
        <color indexed="64"/>
      </left>
      <right style="thin">
        <color auto="1"/>
      </right>
      <top style="thin">
        <color auto="1"/>
      </top>
      <bottom style="thin">
        <color auto="1"/>
      </bottom>
      <diagonal/>
    </border>
    <border>
      <left style="thin">
        <color auto="1"/>
      </left>
      <right style="medium">
        <color indexed="64"/>
      </right>
      <top style="thin">
        <color auto="1"/>
      </top>
      <bottom style="thin">
        <color auto="1"/>
      </bottom>
      <diagonal/>
    </border>
    <border>
      <left style="thin">
        <color indexed="64"/>
      </left>
      <right style="medium">
        <color indexed="64"/>
      </right>
      <top/>
      <bottom/>
      <diagonal/>
    </border>
    <border>
      <left style="thin">
        <color indexed="64"/>
      </left>
      <right style="thin">
        <color indexed="64"/>
      </right>
      <top/>
      <bottom/>
      <diagonal/>
    </border>
    <border>
      <left style="thin">
        <color indexed="64"/>
      </left>
      <right/>
      <top style="medium">
        <color auto="1"/>
      </top>
      <bottom style="thin">
        <color indexed="64"/>
      </bottom>
      <diagonal/>
    </border>
    <border>
      <left/>
      <right/>
      <top style="medium">
        <color auto="1"/>
      </top>
      <bottom style="thin">
        <color indexed="64"/>
      </bottom>
      <diagonal/>
    </border>
    <border>
      <left style="medium">
        <color auto="1"/>
      </left>
      <right style="medium">
        <color auto="1"/>
      </right>
      <top style="thin">
        <color auto="1"/>
      </top>
      <bottom style="medium">
        <color auto="1"/>
      </bottom>
      <diagonal/>
    </border>
    <border>
      <left/>
      <right style="medium">
        <color indexed="64"/>
      </right>
      <top style="thin">
        <color indexed="64"/>
      </top>
      <bottom style="medium">
        <color indexed="64"/>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medium">
        <color indexed="64"/>
      </bottom>
      <diagonal/>
    </border>
    <border>
      <left style="medium">
        <color indexed="64"/>
      </left>
      <right style="thin">
        <color auto="1"/>
      </right>
      <top style="thin">
        <color auto="1"/>
      </top>
      <bottom style="thin">
        <color auto="1"/>
      </bottom>
      <diagonal/>
    </border>
    <border>
      <left style="thin">
        <color auto="1"/>
      </left>
      <right style="medium">
        <color indexed="64"/>
      </right>
      <top style="thin">
        <color auto="1"/>
      </top>
      <bottom style="thin">
        <color auto="1"/>
      </bottom>
      <diagonal/>
    </border>
    <border>
      <left style="medium">
        <color indexed="64"/>
      </left>
      <right style="thin">
        <color auto="1"/>
      </right>
      <top style="thin">
        <color auto="1"/>
      </top>
      <bottom style="medium">
        <color indexed="64"/>
      </bottom>
      <diagonal/>
    </border>
    <border>
      <left style="thin">
        <color auto="1"/>
      </left>
      <right style="medium">
        <color indexed="64"/>
      </right>
      <top style="thin">
        <color auto="1"/>
      </top>
      <bottom style="medium">
        <color indexed="64"/>
      </bottom>
      <diagonal/>
    </border>
    <border>
      <left style="medium">
        <color indexed="64"/>
      </left>
      <right style="thin">
        <color indexed="64"/>
      </right>
      <top style="thin">
        <color indexed="64"/>
      </top>
      <bottom/>
      <diagonal/>
    </border>
    <border>
      <left style="thin">
        <color auto="1"/>
      </left>
      <right style="thin">
        <color auto="1"/>
      </right>
      <top/>
      <bottom style="thin">
        <color auto="1"/>
      </bottom>
      <diagonal/>
    </border>
    <border>
      <left style="thin">
        <color auto="1"/>
      </left>
      <right style="medium">
        <color indexed="64"/>
      </right>
      <top/>
      <bottom style="thin">
        <color auto="1"/>
      </bottom>
      <diagonal/>
    </border>
    <border>
      <left style="thin">
        <color indexed="63"/>
      </left>
      <right style="thin">
        <color indexed="63"/>
      </right>
      <top style="thin">
        <color indexed="63"/>
      </top>
      <bottom style="thin">
        <color indexed="63"/>
      </bottom>
      <diagonal/>
    </border>
    <border>
      <left style="thin">
        <color indexed="23"/>
      </left>
      <right style="thin">
        <color indexed="23"/>
      </right>
      <top style="thin">
        <color indexed="23"/>
      </top>
      <bottom style="thin">
        <color indexed="23"/>
      </bottom>
      <diagonal/>
    </border>
    <border>
      <left/>
      <right/>
      <top style="thin">
        <color indexed="62"/>
      </top>
      <bottom style="double">
        <color indexed="62"/>
      </bottom>
      <diagonal/>
    </border>
    <border>
      <left style="thin">
        <color indexed="22"/>
      </left>
      <right style="thin">
        <color indexed="22"/>
      </right>
      <top style="thin">
        <color indexed="22"/>
      </top>
      <bottom style="thin">
        <color indexed="22"/>
      </bottom>
      <diagonal/>
    </border>
    <border>
      <left/>
      <right/>
      <top/>
      <bottom style="thick">
        <color indexed="62"/>
      </bottom>
      <diagonal/>
    </border>
    <border>
      <left/>
      <right/>
      <top/>
      <bottom style="medium">
        <color indexed="30"/>
      </bottom>
      <diagonal/>
    </border>
    <border>
      <left style="medium">
        <color indexed="64"/>
      </left>
      <right style="thin">
        <color indexed="64"/>
      </right>
      <top style="thin">
        <color indexed="64"/>
      </top>
      <bottom/>
      <diagonal/>
    </border>
    <border>
      <left style="thin">
        <color auto="1"/>
      </left>
      <right style="thin">
        <color auto="1"/>
      </right>
      <top style="thin">
        <color auto="1"/>
      </top>
      <bottom style="thin">
        <color auto="1"/>
      </bottom>
      <diagonal/>
    </border>
    <border>
      <left style="thin">
        <color auto="1"/>
      </left>
      <right style="medium">
        <color indexed="64"/>
      </right>
      <top style="thin">
        <color auto="1"/>
      </top>
      <bottom style="thin">
        <color auto="1"/>
      </bottom>
      <diagonal/>
    </border>
    <border>
      <left style="thin">
        <color auto="1"/>
      </left>
      <right style="thin">
        <color auto="1"/>
      </right>
      <top style="thin">
        <color auto="1"/>
      </top>
      <bottom style="medium">
        <color indexed="64"/>
      </bottom>
      <diagonal/>
    </border>
    <border>
      <left style="thin">
        <color auto="1"/>
      </left>
      <right style="medium">
        <color indexed="64"/>
      </right>
      <top style="thin">
        <color auto="1"/>
      </top>
      <bottom style="medium">
        <color indexed="64"/>
      </bottom>
      <diagonal/>
    </border>
    <border>
      <left style="medium">
        <color indexed="64"/>
      </left>
      <right style="thin">
        <color auto="1"/>
      </right>
      <top style="thin">
        <color auto="1"/>
      </top>
      <bottom style="thin">
        <color auto="1"/>
      </bottom>
      <diagonal/>
    </border>
    <border>
      <left style="medium">
        <color indexed="64"/>
      </left>
      <right style="thin">
        <color auto="1"/>
      </right>
      <top style="thin">
        <color auto="1"/>
      </top>
      <bottom style="medium">
        <color indexed="64"/>
      </bottom>
      <diagonal/>
    </border>
    <border>
      <left style="thin">
        <color indexed="64"/>
      </left>
      <right/>
      <top style="medium">
        <color indexed="64"/>
      </top>
      <bottom/>
      <diagonal/>
    </border>
    <border>
      <left/>
      <right style="thin">
        <color indexed="64"/>
      </right>
      <top style="medium">
        <color indexed="64"/>
      </top>
      <bottom/>
      <diagonal/>
    </border>
    <border>
      <left style="thin">
        <color auto="1"/>
      </left>
      <right style="thin">
        <color auto="1"/>
      </right>
      <top style="thin">
        <color auto="1"/>
      </top>
      <bottom/>
      <diagonal/>
    </border>
    <border>
      <left/>
      <right style="medium">
        <color indexed="64"/>
      </right>
      <top style="thin">
        <color indexed="64"/>
      </top>
      <bottom/>
      <diagonal/>
    </border>
    <border>
      <left style="thin">
        <color auto="1"/>
      </left>
      <right style="thin">
        <color auto="1"/>
      </right>
      <top style="medium">
        <color indexed="64"/>
      </top>
      <bottom style="thin">
        <color auto="1"/>
      </bottom>
      <diagonal/>
    </border>
    <border>
      <left style="thin">
        <color auto="1"/>
      </left>
      <right style="medium">
        <color indexed="64"/>
      </right>
      <top style="medium">
        <color indexed="64"/>
      </top>
      <bottom style="thin">
        <color auto="1"/>
      </bottom>
      <diagonal/>
    </border>
    <border>
      <left style="thin">
        <color auto="1"/>
      </left>
      <right style="thin">
        <color auto="1"/>
      </right>
      <top/>
      <bottom style="medium">
        <color indexed="64"/>
      </bottom>
      <diagonal/>
    </border>
    <border>
      <left style="thin">
        <color auto="1"/>
      </left>
      <right style="medium">
        <color indexed="64"/>
      </right>
      <top/>
      <bottom style="medium">
        <color indexed="64"/>
      </bottom>
      <diagonal/>
    </border>
    <border>
      <left style="medium">
        <color indexed="64"/>
      </left>
      <right style="thin">
        <color auto="1"/>
      </right>
      <top style="medium">
        <color indexed="64"/>
      </top>
      <bottom style="thin">
        <color auto="1"/>
      </bottom>
      <diagonal/>
    </border>
    <border>
      <left style="medium">
        <color indexed="64"/>
      </left>
      <right style="thin">
        <color auto="1"/>
      </right>
      <top/>
      <bottom style="thin">
        <color auto="1"/>
      </bottom>
      <diagonal/>
    </border>
    <border>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style="thin">
        <color indexed="64"/>
      </right>
      <top/>
      <bottom style="medium">
        <color indexed="64"/>
      </bottom>
      <diagonal/>
    </border>
    <border>
      <left style="thin">
        <color indexed="64"/>
      </left>
      <right/>
      <top/>
      <bottom style="medium">
        <color indexed="64"/>
      </bottom>
      <diagonal/>
    </border>
    <border>
      <left style="thin">
        <color auto="1"/>
      </left>
      <right style="medium">
        <color indexed="64"/>
      </right>
      <top/>
      <bottom style="thin">
        <color indexed="64"/>
      </bottom>
      <diagonal/>
    </border>
    <border>
      <left style="thin">
        <color indexed="64"/>
      </left>
      <right style="thin">
        <color indexed="64"/>
      </right>
      <top/>
      <bottom style="thin">
        <color indexed="64"/>
      </bottom>
      <diagonal/>
    </border>
    <border>
      <left/>
      <right/>
      <top style="thin">
        <color indexed="64"/>
      </top>
      <bottom/>
      <diagonal/>
    </border>
    <border>
      <left/>
      <right style="thin">
        <color indexed="64"/>
      </right>
      <top style="thin">
        <color indexed="64"/>
      </top>
      <bottom/>
      <diagonal/>
    </border>
    <border>
      <left style="thin">
        <color indexed="63"/>
      </left>
      <right style="thin">
        <color indexed="63"/>
      </right>
      <top style="thin">
        <color indexed="63"/>
      </top>
      <bottom style="thin">
        <color indexed="63"/>
      </bottom>
      <diagonal/>
    </border>
    <border>
      <left style="thin">
        <color indexed="23"/>
      </left>
      <right style="thin">
        <color indexed="23"/>
      </right>
      <top style="thin">
        <color indexed="23"/>
      </top>
      <bottom style="thin">
        <color indexed="23"/>
      </bottom>
      <diagonal/>
    </border>
    <border>
      <left/>
      <right/>
      <top style="thin">
        <color indexed="62"/>
      </top>
      <bottom style="double">
        <color indexed="62"/>
      </bottom>
      <diagonal/>
    </border>
    <border>
      <left style="thin">
        <color indexed="22"/>
      </left>
      <right style="thin">
        <color indexed="22"/>
      </right>
      <top style="thin">
        <color indexed="22"/>
      </top>
      <bottom style="thin">
        <color indexed="22"/>
      </bottom>
      <diagonal/>
    </border>
    <border>
      <left style="medium">
        <color indexed="64"/>
      </left>
      <right style="thin">
        <color auto="1"/>
      </right>
      <top style="thin">
        <color auto="1"/>
      </top>
      <bottom style="medium">
        <color indexed="64"/>
      </bottom>
      <diagonal/>
    </border>
    <border>
      <left style="thin">
        <color auto="1"/>
      </left>
      <right style="medium">
        <color indexed="64"/>
      </right>
      <top style="thin">
        <color auto="1"/>
      </top>
      <bottom style="medium">
        <color indexed="64"/>
      </bottom>
      <diagonal/>
    </border>
    <border>
      <left style="medium">
        <color indexed="64"/>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medium">
        <color indexed="64"/>
      </right>
      <top style="thin">
        <color auto="1"/>
      </top>
      <bottom style="thin">
        <color auto="1"/>
      </bottom>
      <diagonal/>
    </border>
    <border>
      <left style="thin">
        <color auto="1"/>
      </left>
      <right style="thin">
        <color auto="1"/>
      </right>
      <top style="thin">
        <color auto="1"/>
      </top>
      <bottom style="medium">
        <color indexed="64"/>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3"/>
      </left>
      <right style="thin">
        <color indexed="63"/>
      </right>
      <top style="thin">
        <color indexed="63"/>
      </top>
      <bottom style="thin">
        <color indexed="63"/>
      </bottom>
      <diagonal/>
    </border>
    <border>
      <left style="thin">
        <color indexed="23"/>
      </left>
      <right style="thin">
        <color indexed="23"/>
      </right>
      <top style="thin">
        <color indexed="23"/>
      </top>
      <bottom style="thin">
        <color indexed="23"/>
      </bottom>
      <diagonal/>
    </border>
    <border>
      <left/>
      <right/>
      <top style="thin">
        <color indexed="62"/>
      </top>
      <bottom style="double">
        <color indexed="6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style="thin">
        <color indexed="23"/>
      </left>
      <right style="thin">
        <color indexed="23"/>
      </right>
      <top style="thin">
        <color indexed="23"/>
      </top>
      <bottom style="thin">
        <color indexed="23"/>
      </bottom>
      <diagonal/>
    </border>
    <border>
      <left/>
      <right/>
      <top style="thin">
        <color indexed="62"/>
      </top>
      <bottom style="double">
        <color indexed="6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style="thin">
        <color indexed="23"/>
      </left>
      <right style="thin">
        <color indexed="23"/>
      </right>
      <top style="thin">
        <color indexed="23"/>
      </top>
      <bottom style="thin">
        <color indexed="23"/>
      </bottom>
      <diagonal/>
    </border>
    <border>
      <left/>
      <right/>
      <top style="thin">
        <color indexed="62"/>
      </top>
      <bottom style="double">
        <color indexed="6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style="thin">
        <color indexed="23"/>
      </left>
      <right style="thin">
        <color indexed="23"/>
      </right>
      <top style="thin">
        <color indexed="23"/>
      </top>
      <bottom style="thin">
        <color indexed="23"/>
      </bottom>
      <diagonal/>
    </border>
    <border>
      <left/>
      <right/>
      <top style="thin">
        <color indexed="62"/>
      </top>
      <bottom style="double">
        <color indexed="62"/>
      </bottom>
      <diagonal/>
    </border>
    <border>
      <left style="thin">
        <color indexed="22"/>
      </left>
      <right style="thin">
        <color indexed="22"/>
      </right>
      <top style="thin">
        <color indexed="22"/>
      </top>
      <bottom style="thin">
        <color indexed="22"/>
      </bottom>
      <diagonal/>
    </border>
    <border>
      <left/>
      <right/>
      <top style="thin">
        <color indexed="49"/>
      </top>
      <bottom style="double">
        <color indexed="49"/>
      </bottom>
      <diagonal/>
    </border>
    <border>
      <left style="thin">
        <color indexed="63"/>
      </left>
      <right style="thin">
        <color indexed="63"/>
      </right>
      <top style="thin">
        <color indexed="63"/>
      </top>
      <bottom style="thin">
        <color indexed="63"/>
      </bottom>
      <diagonal/>
    </border>
    <border>
      <left style="thin">
        <color indexed="23"/>
      </left>
      <right style="thin">
        <color indexed="23"/>
      </right>
      <top style="thin">
        <color indexed="23"/>
      </top>
      <bottom style="thin">
        <color indexed="23"/>
      </bottom>
      <diagonal/>
    </border>
    <border>
      <left/>
      <right/>
      <top style="thin">
        <color indexed="62"/>
      </top>
      <bottom style="double">
        <color indexed="62"/>
      </bottom>
      <diagonal/>
    </border>
    <border>
      <left style="thin">
        <color indexed="22"/>
      </left>
      <right style="thin">
        <color indexed="22"/>
      </right>
      <top style="thin">
        <color indexed="22"/>
      </top>
      <bottom style="thin">
        <color indexed="22"/>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s>
  <cellStyleXfs count="45863">
    <xf numFmtId="0" fontId="0" fillId="0" borderId="0"/>
    <xf numFmtId="0" fontId="12" fillId="2" borderId="0" applyNumberFormat="0" applyBorder="0" applyAlignment="0" applyProtection="0"/>
    <xf numFmtId="0" fontId="12" fillId="3"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3" fillId="8" borderId="0" applyNumberFormat="0" applyBorder="0" applyAlignment="0" applyProtection="0"/>
    <xf numFmtId="0" fontId="13" fillId="7" borderId="0" applyNumberFormat="0" applyBorder="0" applyAlignment="0" applyProtection="0"/>
    <xf numFmtId="0" fontId="13" fillId="9" borderId="0" applyNumberFormat="0" applyBorder="0" applyAlignment="0" applyProtection="0"/>
    <xf numFmtId="0" fontId="13" fillId="8"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5" borderId="0" applyNumberFormat="0" applyBorder="0" applyAlignment="0" applyProtection="0"/>
    <xf numFmtId="0" fontId="12" fillId="10" borderId="0" applyNumberFormat="0" applyBorder="0" applyAlignment="0" applyProtection="0"/>
    <xf numFmtId="0" fontId="12" fillId="13" borderId="0" applyNumberFormat="0" applyBorder="0" applyAlignment="0" applyProtection="0"/>
    <xf numFmtId="0" fontId="13" fillId="14" borderId="0" applyNumberFormat="0" applyBorder="0" applyAlignment="0" applyProtection="0"/>
    <xf numFmtId="0" fontId="13" fillId="11" borderId="0" applyNumberFormat="0" applyBorder="0" applyAlignment="0" applyProtection="0"/>
    <xf numFmtId="0" fontId="13" fillId="15" borderId="0" applyNumberFormat="0" applyBorder="0" applyAlignment="0" applyProtection="0"/>
    <xf numFmtId="0" fontId="13" fillId="14" borderId="0" applyNumberFormat="0" applyBorder="0" applyAlignment="0" applyProtection="0"/>
    <xf numFmtId="0" fontId="13" fillId="10" borderId="0" applyNumberFormat="0" applyBorder="0" applyAlignment="0" applyProtection="0"/>
    <xf numFmtId="0" fontId="13" fillId="7" borderId="0" applyNumberFormat="0" applyBorder="0" applyAlignment="0" applyProtection="0"/>
    <xf numFmtId="0" fontId="14" fillId="16" borderId="0" applyNumberFormat="0" applyBorder="0" applyAlignment="0" applyProtection="0"/>
    <xf numFmtId="0" fontId="14" fillId="11" borderId="0" applyNumberFormat="0" applyBorder="0" applyAlignment="0" applyProtection="0"/>
    <xf numFmtId="0" fontId="14" fillId="12" borderId="0" applyNumberFormat="0" applyBorder="0" applyAlignment="0" applyProtection="0"/>
    <xf numFmtId="0" fontId="14" fillId="17" borderId="0" applyNumberFormat="0" applyBorder="0" applyAlignment="0" applyProtection="0"/>
    <xf numFmtId="0" fontId="14" fillId="18" borderId="0" applyNumberFormat="0" applyBorder="0" applyAlignment="0" applyProtection="0"/>
    <xf numFmtId="0" fontId="14" fillId="19" borderId="0" applyNumberFormat="0" applyBorder="0" applyAlignment="0" applyProtection="0"/>
    <xf numFmtId="0" fontId="15" fillId="18" borderId="0" applyNumberFormat="0" applyBorder="0" applyAlignment="0" applyProtection="0"/>
    <xf numFmtId="0" fontId="15" fillId="11" borderId="0" applyNumberFormat="0" applyBorder="0" applyAlignment="0" applyProtection="0"/>
    <xf numFmtId="0" fontId="15" fillId="15" borderId="0" applyNumberFormat="0" applyBorder="0" applyAlignment="0" applyProtection="0"/>
    <xf numFmtId="0" fontId="15" fillId="14" borderId="0" applyNumberFormat="0" applyBorder="0" applyAlignment="0" applyProtection="0"/>
    <xf numFmtId="0" fontId="15" fillId="18" borderId="0" applyNumberFormat="0" applyBorder="0" applyAlignment="0" applyProtection="0"/>
    <xf numFmtId="0" fontId="15" fillId="7" borderId="0" applyNumberFormat="0" applyBorder="0" applyAlignment="0" applyProtection="0"/>
    <xf numFmtId="0" fontId="16" fillId="14" borderId="1" applyNumberFormat="0" applyAlignment="0" applyProtection="0"/>
    <xf numFmtId="0" fontId="17" fillId="14" borderId="2" applyNumberFormat="0" applyAlignment="0" applyProtection="0"/>
    <xf numFmtId="0" fontId="18" fillId="4" borderId="0" applyNumberFormat="0" applyBorder="0" applyAlignment="0" applyProtection="0"/>
    <xf numFmtId="0" fontId="19" fillId="8" borderId="2" applyNumberFormat="0" applyAlignment="0" applyProtection="0"/>
    <xf numFmtId="0" fontId="20" fillId="23" borderId="3" applyNumberFormat="0" applyAlignment="0" applyProtection="0"/>
    <xf numFmtId="0" fontId="21" fillId="0" borderId="4" applyNumberFormat="0" applyFill="0" applyAlignment="0" applyProtection="0"/>
    <xf numFmtId="0" fontId="22" fillId="7" borderId="2" applyNumberFormat="0" applyAlignment="0" applyProtection="0"/>
    <xf numFmtId="0" fontId="23" fillId="0" borderId="0" applyNumberFormat="0" applyFill="0" applyBorder="0" applyAlignment="0" applyProtection="0"/>
    <xf numFmtId="0" fontId="15" fillId="18" borderId="0" applyNumberFormat="0" applyBorder="0" applyAlignment="0" applyProtection="0"/>
    <xf numFmtId="0" fontId="15" fillId="20" borderId="0" applyNumberFormat="0" applyBorder="0" applyAlignment="0" applyProtection="0"/>
    <xf numFmtId="0" fontId="15" fillId="21" borderId="0" applyNumberFormat="0" applyBorder="0" applyAlignment="0" applyProtection="0"/>
    <xf numFmtId="0" fontId="15" fillId="24" borderId="0" applyNumberFormat="0" applyBorder="0" applyAlignment="0" applyProtection="0"/>
    <xf numFmtId="0" fontId="15" fillId="18" borderId="0" applyNumberFormat="0" applyBorder="0" applyAlignment="0" applyProtection="0"/>
    <xf numFmtId="0" fontId="15" fillId="22" borderId="0" applyNumberFormat="0" applyBorder="0" applyAlignment="0" applyProtection="0"/>
    <xf numFmtId="0" fontId="24" fillId="7" borderId="2" applyNumberFormat="0" applyAlignment="0" applyProtection="0"/>
    <xf numFmtId="0" fontId="25" fillId="0" borderId="5" applyNumberFormat="0" applyFill="0" applyAlignment="0" applyProtection="0"/>
    <xf numFmtId="0" fontId="26" fillId="0" borderId="0" applyNumberFormat="0" applyFill="0" applyBorder="0" applyAlignment="0" applyProtection="0"/>
    <xf numFmtId="0" fontId="27" fillId="3" borderId="0" applyNumberFormat="0" applyBorder="0" applyAlignment="0" applyProtection="0"/>
    <xf numFmtId="0" fontId="41" fillId="0" borderId="0"/>
    <xf numFmtId="0" fontId="37" fillId="0" borderId="0"/>
    <xf numFmtId="0" fontId="41" fillId="0" borderId="0"/>
    <xf numFmtId="0" fontId="37" fillId="0" borderId="0"/>
    <xf numFmtId="0" fontId="37" fillId="0" borderId="0"/>
    <xf numFmtId="0" fontId="37" fillId="0" borderId="0"/>
    <xf numFmtId="0" fontId="37" fillId="0" borderId="0"/>
    <xf numFmtId="0" fontId="37" fillId="0" borderId="0"/>
    <xf numFmtId="0" fontId="41" fillId="0" borderId="0"/>
    <xf numFmtId="0" fontId="37" fillId="9" borderId="7" applyNumberFormat="0" applyAlignment="0" applyProtection="0"/>
    <xf numFmtId="0" fontId="37" fillId="9" borderId="7" applyNumberFormat="0" applyAlignment="0" applyProtection="0"/>
    <xf numFmtId="0" fontId="28" fillId="8" borderId="1" applyNumberFormat="0" applyAlignment="0" applyProtection="0"/>
    <xf numFmtId="0" fontId="41" fillId="0" borderId="0"/>
    <xf numFmtId="0" fontId="41" fillId="0" borderId="0"/>
    <xf numFmtId="0" fontId="29" fillId="0" borderId="0" applyNumberFormat="0" applyFill="0" applyBorder="0" applyAlignment="0" applyProtection="0"/>
    <xf numFmtId="0" fontId="30" fillId="0" borderId="0" applyNumberFormat="0" applyFill="0" applyBorder="0" applyAlignment="0" applyProtection="0"/>
    <xf numFmtId="0" fontId="31" fillId="0" borderId="0" applyNumberFormat="0" applyFill="0" applyBorder="0" applyAlignment="0" applyProtection="0"/>
    <xf numFmtId="0" fontId="32" fillId="0" borderId="8" applyNumberFormat="0" applyFill="0" applyAlignment="0" applyProtection="0"/>
    <xf numFmtId="0" fontId="33" fillId="0" borderId="6" applyNumberFormat="0" applyFill="0" applyAlignment="0" applyProtection="0"/>
    <xf numFmtId="0" fontId="23" fillId="0" borderId="9" applyNumberFormat="0" applyFill="0" applyAlignment="0" applyProtection="0"/>
    <xf numFmtId="0" fontId="34" fillId="0" borderId="0" applyNumberFormat="0" applyFill="0" applyBorder="0" applyAlignment="0" applyProtection="0"/>
    <xf numFmtId="0" fontId="35" fillId="0" borderId="0" applyNumberFormat="0" applyFill="0" applyBorder="0" applyAlignment="0" applyProtection="0"/>
    <xf numFmtId="0" fontId="11" fillId="0" borderId="0"/>
    <xf numFmtId="0" fontId="11" fillId="0" borderId="0"/>
    <xf numFmtId="0" fontId="11" fillId="0" borderId="0"/>
    <xf numFmtId="0" fontId="11" fillId="0" borderId="0"/>
    <xf numFmtId="0" fontId="37" fillId="0" borderId="0"/>
    <xf numFmtId="0" fontId="63" fillId="0" borderId="0"/>
    <xf numFmtId="0" fontId="10" fillId="0" borderId="0"/>
    <xf numFmtId="0" fontId="9" fillId="0" borderId="0"/>
    <xf numFmtId="0" fontId="8" fillId="0" borderId="0"/>
    <xf numFmtId="0" fontId="7" fillId="0" borderId="0"/>
    <xf numFmtId="0" fontId="6" fillId="0" borderId="0"/>
    <xf numFmtId="0" fontId="6" fillId="0" borderId="0"/>
    <xf numFmtId="0" fontId="5" fillId="0" borderId="0"/>
    <xf numFmtId="0" fontId="14" fillId="30" borderId="0" applyNumberFormat="0" applyBorder="0" applyAlignment="0" applyProtection="0"/>
    <xf numFmtId="0" fontId="14" fillId="20" borderId="0" applyNumberFormat="0" applyBorder="0" applyAlignment="0" applyProtection="0"/>
    <xf numFmtId="0" fontId="14" fillId="21" borderId="0" applyNumberFormat="0" applyBorder="0" applyAlignment="0" applyProtection="0"/>
    <xf numFmtId="0" fontId="14" fillId="17" borderId="0" applyNumberFormat="0" applyBorder="0" applyAlignment="0" applyProtection="0"/>
    <xf numFmtId="0" fontId="14" fillId="18" borderId="0" applyNumberFormat="0" applyBorder="0" applyAlignment="0" applyProtection="0"/>
    <xf numFmtId="0" fontId="14" fillId="22" borderId="0" applyNumberFormat="0" applyBorder="0" applyAlignment="0" applyProtection="0"/>
    <xf numFmtId="0" fontId="16" fillId="14" borderId="74" applyNumberFormat="0" applyAlignment="0" applyProtection="0"/>
    <xf numFmtId="0" fontId="16" fillId="14" borderId="74" applyNumberFormat="0" applyAlignment="0" applyProtection="0"/>
    <xf numFmtId="0" fontId="16" fillId="14" borderId="74" applyNumberFormat="0" applyAlignment="0" applyProtection="0"/>
    <xf numFmtId="0" fontId="17" fillId="14" borderId="75" applyNumberFormat="0" applyAlignment="0" applyProtection="0"/>
    <xf numFmtId="0" fontId="17" fillId="14" borderId="75" applyNumberFormat="0" applyAlignment="0" applyProtection="0"/>
    <xf numFmtId="0" fontId="17" fillId="14" borderId="75" applyNumberFormat="0" applyAlignment="0" applyProtection="0"/>
    <xf numFmtId="0" fontId="19" fillId="8" borderId="75" applyNumberFormat="0" applyAlignment="0" applyProtection="0"/>
    <xf numFmtId="0" fontId="19" fillId="8" borderId="75" applyNumberFormat="0" applyAlignment="0" applyProtection="0"/>
    <xf numFmtId="0" fontId="19" fillId="8" borderId="75" applyNumberFormat="0" applyAlignment="0" applyProtection="0"/>
    <xf numFmtId="0" fontId="22" fillId="7" borderId="75" applyNumberFormat="0" applyAlignment="0" applyProtection="0"/>
    <xf numFmtId="0" fontId="22" fillId="7" borderId="75" applyNumberFormat="0" applyAlignment="0" applyProtection="0"/>
    <xf numFmtId="0" fontId="22" fillId="7" borderId="75" applyNumberFormat="0" applyAlignment="0" applyProtection="0"/>
    <xf numFmtId="0" fontId="24" fillId="7" borderId="75" applyNumberFormat="0" applyAlignment="0" applyProtection="0"/>
    <xf numFmtId="0" fontId="24" fillId="7" borderId="75" applyNumberFormat="0" applyAlignment="0" applyProtection="0"/>
    <xf numFmtId="0" fontId="24" fillId="7" borderId="75" applyNumberFormat="0" applyAlignment="0" applyProtection="0"/>
    <xf numFmtId="0" fontId="25" fillId="0" borderId="76" applyNumberFormat="0" applyFill="0" applyAlignment="0" applyProtection="0"/>
    <xf numFmtId="0" fontId="25" fillId="0" borderId="76" applyNumberFormat="0" applyFill="0" applyAlignment="0" applyProtection="0"/>
    <xf numFmtId="0" fontId="25" fillId="0" borderId="76" applyNumberFormat="0" applyFill="0" applyAlignment="0" applyProtection="0"/>
    <xf numFmtId="0" fontId="67" fillId="4" borderId="0" applyNumberFormat="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37" fillId="0" borderId="0"/>
    <xf numFmtId="0" fontId="63" fillId="0" borderId="0"/>
    <xf numFmtId="0" fontId="37" fillId="0" borderId="0"/>
    <xf numFmtId="0" fontId="37" fillId="0" borderId="0"/>
    <xf numFmtId="0" fontId="4" fillId="0" borderId="0"/>
    <xf numFmtId="0" fontId="4" fillId="0" borderId="0"/>
    <xf numFmtId="0" fontId="37" fillId="0" borderId="0"/>
    <xf numFmtId="0" fontId="37" fillId="9" borderId="77" applyNumberFormat="0" applyAlignment="0" applyProtection="0"/>
    <xf numFmtId="0" fontId="37" fillId="9" borderId="77" applyNumberFormat="0" applyAlignment="0" applyProtection="0"/>
    <xf numFmtId="0" fontId="37" fillId="9" borderId="77" applyNumberFormat="0" applyAlignment="0" applyProtection="0"/>
    <xf numFmtId="0" fontId="37" fillId="9" borderId="77" applyNumberFormat="0" applyAlignment="0" applyProtection="0"/>
    <xf numFmtId="0" fontId="37" fillId="9" borderId="77" applyNumberFormat="0" applyAlignment="0" applyProtection="0"/>
    <xf numFmtId="0" fontId="37" fillId="9" borderId="77" applyNumberFormat="0" applyAlignment="0" applyProtection="0"/>
    <xf numFmtId="9" fontId="37" fillId="0" borderId="0" applyFont="0" applyFill="0" applyBorder="0" applyAlignment="0" applyProtection="0"/>
    <xf numFmtId="0" fontId="28" fillId="8" borderId="74" applyNumberFormat="0" applyAlignment="0" applyProtection="0"/>
    <xf numFmtId="0" fontId="28" fillId="8" borderId="74" applyNumberFormat="0" applyAlignment="0" applyProtection="0"/>
    <xf numFmtId="0" fontId="28" fillId="8" borderId="74" applyNumberFormat="0" applyAlignment="0" applyProtection="0"/>
    <xf numFmtId="0" fontId="68" fillId="3" borderId="0" applyNumberFormat="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69" fillId="0" borderId="78" applyNumberFormat="0" applyFill="0" applyAlignment="0" applyProtection="0"/>
    <xf numFmtId="0" fontId="70" fillId="0" borderId="6" applyNumberFormat="0" applyFill="0" applyAlignment="0" applyProtection="0"/>
    <xf numFmtId="0" fontId="71" fillId="0" borderId="79" applyNumberFormat="0" applyFill="0" applyAlignment="0" applyProtection="0"/>
    <xf numFmtId="0" fontId="71" fillId="0" borderId="0" applyNumberFormat="0" applyFill="0" applyBorder="0" applyAlignment="0" applyProtection="0"/>
    <xf numFmtId="0" fontId="72" fillId="0" borderId="4" applyNumberFormat="0" applyFill="0" applyAlignment="0" applyProtection="0"/>
    <xf numFmtId="0" fontId="73" fillId="23" borderId="3" applyNumberFormat="0" applyAlignment="0" applyProtection="0"/>
    <xf numFmtId="0" fontId="75" fillId="0" borderId="0" applyNumberFormat="0" applyFill="0" applyBorder="0" applyAlignment="0" applyProtection="0">
      <alignment vertical="top"/>
      <protection locked="0"/>
    </xf>
    <xf numFmtId="0" fontId="16" fillId="14" borderId="107" applyNumberFormat="0" applyAlignment="0" applyProtection="0"/>
    <xf numFmtId="0" fontId="16" fillId="14" borderId="107" applyNumberFormat="0" applyAlignment="0" applyProtection="0"/>
    <xf numFmtId="0" fontId="16" fillId="14" borderId="107" applyNumberFormat="0" applyAlignment="0" applyProtection="0"/>
    <xf numFmtId="0" fontId="16" fillId="14" borderId="107" applyNumberFormat="0" applyAlignment="0" applyProtection="0"/>
    <xf numFmtId="0" fontId="16" fillId="14" borderId="107" applyNumberFormat="0" applyAlignment="0" applyProtection="0"/>
    <xf numFmtId="0" fontId="16" fillId="14" borderId="107" applyNumberFormat="0" applyAlignment="0" applyProtection="0"/>
    <xf numFmtId="0" fontId="16" fillId="14" borderId="107" applyNumberFormat="0" applyAlignment="0" applyProtection="0"/>
    <xf numFmtId="0" fontId="16" fillId="14" borderId="107" applyNumberFormat="0" applyAlignment="0" applyProtection="0"/>
    <xf numFmtId="0" fontId="17" fillId="14" borderId="108" applyNumberFormat="0" applyAlignment="0" applyProtection="0"/>
    <xf numFmtId="0" fontId="17" fillId="14" borderId="108" applyNumberFormat="0" applyAlignment="0" applyProtection="0"/>
    <xf numFmtId="0" fontId="17" fillId="14" borderId="108" applyNumberFormat="0" applyAlignment="0" applyProtection="0"/>
    <xf numFmtId="0" fontId="17" fillId="14" borderId="108" applyNumberFormat="0" applyAlignment="0" applyProtection="0"/>
    <xf numFmtId="0" fontId="17" fillId="14" borderId="108" applyNumberFormat="0" applyAlignment="0" applyProtection="0"/>
    <xf numFmtId="0" fontId="17" fillId="14" borderId="108" applyNumberFormat="0" applyAlignment="0" applyProtection="0"/>
    <xf numFmtId="0" fontId="17" fillId="14" borderId="108" applyNumberFormat="0" applyAlignment="0" applyProtection="0"/>
    <xf numFmtId="0" fontId="17" fillId="14" borderId="108" applyNumberFormat="0" applyAlignment="0" applyProtection="0"/>
    <xf numFmtId="0" fontId="19" fillId="8" borderId="108" applyNumberFormat="0" applyAlignment="0" applyProtection="0"/>
    <xf numFmtId="0" fontId="19" fillId="8" borderId="108" applyNumberFormat="0" applyAlignment="0" applyProtection="0"/>
    <xf numFmtId="0" fontId="19" fillId="8" borderId="108" applyNumberFormat="0" applyAlignment="0" applyProtection="0"/>
    <xf numFmtId="0" fontId="19" fillId="8" borderId="108" applyNumberFormat="0" applyAlignment="0" applyProtection="0"/>
    <xf numFmtId="0" fontId="19" fillId="8" borderId="108" applyNumberFormat="0" applyAlignment="0" applyProtection="0"/>
    <xf numFmtId="0" fontId="19" fillId="8" borderId="108" applyNumberFormat="0" applyAlignment="0" applyProtection="0"/>
    <xf numFmtId="0" fontId="19" fillId="8" borderId="108" applyNumberFormat="0" applyAlignment="0" applyProtection="0"/>
    <xf numFmtId="0" fontId="19" fillId="8" borderId="108" applyNumberFormat="0" applyAlignment="0" applyProtection="0"/>
    <xf numFmtId="0" fontId="22" fillId="7" borderId="108" applyNumberFormat="0" applyAlignment="0" applyProtection="0"/>
    <xf numFmtId="0" fontId="22" fillId="7" borderId="108" applyNumberFormat="0" applyAlignment="0" applyProtection="0"/>
    <xf numFmtId="0" fontId="22" fillId="7" borderId="108" applyNumberFormat="0" applyAlignment="0" applyProtection="0"/>
    <xf numFmtId="0" fontId="22" fillId="7" borderId="108" applyNumberFormat="0" applyAlignment="0" applyProtection="0"/>
    <xf numFmtId="0" fontId="22" fillId="7" borderId="108" applyNumberFormat="0" applyAlignment="0" applyProtection="0"/>
    <xf numFmtId="0" fontId="22" fillId="7" borderId="108" applyNumberFormat="0" applyAlignment="0" applyProtection="0"/>
    <xf numFmtId="0" fontId="22" fillId="7" borderId="108" applyNumberFormat="0" applyAlignment="0" applyProtection="0"/>
    <xf numFmtId="0" fontId="22" fillId="7" borderId="108" applyNumberFormat="0" applyAlignment="0" applyProtection="0"/>
    <xf numFmtId="0" fontId="24" fillId="7" borderId="108" applyNumberFormat="0" applyAlignment="0" applyProtection="0"/>
    <xf numFmtId="0" fontId="24" fillId="7" borderId="108" applyNumberFormat="0" applyAlignment="0" applyProtection="0"/>
    <xf numFmtId="0" fontId="24" fillId="7" borderId="108" applyNumberFormat="0" applyAlignment="0" applyProtection="0"/>
    <xf numFmtId="0" fontId="24" fillId="7" borderId="108" applyNumberFormat="0" applyAlignment="0" applyProtection="0"/>
    <xf numFmtId="0" fontId="24" fillId="7" borderId="108" applyNumberFormat="0" applyAlignment="0" applyProtection="0"/>
    <xf numFmtId="0" fontId="24" fillId="7" borderId="108" applyNumberFormat="0" applyAlignment="0" applyProtection="0"/>
    <xf numFmtId="0" fontId="24" fillId="7" borderId="108" applyNumberFormat="0" applyAlignment="0" applyProtection="0"/>
    <xf numFmtId="0" fontId="24" fillId="7" borderId="108" applyNumberFormat="0" applyAlignment="0" applyProtection="0"/>
    <xf numFmtId="0" fontId="25" fillId="0" borderId="109" applyNumberFormat="0" applyFill="0" applyAlignment="0" applyProtection="0"/>
    <xf numFmtId="0" fontId="25" fillId="0" borderId="109" applyNumberFormat="0" applyFill="0" applyAlignment="0" applyProtection="0"/>
    <xf numFmtId="0" fontId="25" fillId="0" borderId="109" applyNumberFormat="0" applyFill="0" applyAlignment="0" applyProtection="0"/>
    <xf numFmtId="0" fontId="25" fillId="0" borderId="109" applyNumberFormat="0" applyFill="0" applyAlignment="0" applyProtection="0"/>
    <xf numFmtId="0" fontId="25" fillId="0" borderId="109" applyNumberFormat="0" applyFill="0" applyAlignment="0" applyProtection="0"/>
    <xf numFmtId="0" fontId="25" fillId="0" borderId="109" applyNumberFormat="0" applyFill="0" applyAlignment="0" applyProtection="0"/>
    <xf numFmtId="0" fontId="25" fillId="0" borderId="109" applyNumberFormat="0" applyFill="0" applyAlignment="0" applyProtection="0"/>
    <xf numFmtId="0" fontId="25" fillId="0" borderId="109" applyNumberFormat="0" applyFill="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7" fillId="0" borderId="0"/>
    <xf numFmtId="0" fontId="3" fillId="0" borderId="0"/>
    <xf numFmtId="0" fontId="3" fillId="0" borderId="0"/>
    <xf numFmtId="0" fontId="3" fillId="0" borderId="0"/>
    <xf numFmtId="0" fontId="3" fillId="0" borderId="0"/>
    <xf numFmtId="0" fontId="37" fillId="9" borderId="110" applyNumberFormat="0" applyAlignment="0" applyProtection="0"/>
    <xf numFmtId="0" fontId="37" fillId="9" borderId="110" applyNumberFormat="0" applyAlignment="0" applyProtection="0"/>
    <xf numFmtId="0" fontId="37" fillId="9" borderId="110" applyNumberFormat="0" applyAlignment="0" applyProtection="0"/>
    <xf numFmtId="0" fontId="37" fillId="9" borderId="110" applyNumberFormat="0" applyAlignment="0" applyProtection="0"/>
    <xf numFmtId="0" fontId="37" fillId="9" borderId="110" applyNumberFormat="0" applyAlignment="0" applyProtection="0"/>
    <xf numFmtId="0" fontId="37" fillId="9" borderId="110" applyNumberFormat="0" applyAlignment="0" applyProtection="0"/>
    <xf numFmtId="0" fontId="37" fillId="9" borderId="110" applyNumberFormat="0" applyAlignment="0" applyProtection="0"/>
    <xf numFmtId="0" fontId="37" fillId="9" borderId="110" applyNumberFormat="0" applyAlignment="0" applyProtection="0"/>
    <xf numFmtId="0" fontId="37" fillId="9" borderId="110" applyNumberFormat="0" applyAlignment="0" applyProtection="0"/>
    <xf numFmtId="0" fontId="37" fillId="9" borderId="110" applyNumberFormat="0" applyAlignment="0" applyProtection="0"/>
    <xf numFmtId="0" fontId="37" fillId="9" borderId="110" applyNumberFormat="0" applyAlignment="0" applyProtection="0"/>
    <xf numFmtId="0" fontId="37" fillId="9" borderId="110" applyNumberFormat="0" applyAlignment="0" applyProtection="0"/>
    <xf numFmtId="0" fontId="37" fillId="9" borderId="110" applyNumberFormat="0" applyAlignment="0" applyProtection="0"/>
    <xf numFmtId="0" fontId="37" fillId="9" borderId="110" applyNumberFormat="0" applyAlignment="0" applyProtection="0"/>
    <xf numFmtId="0" fontId="37" fillId="9" borderId="110" applyNumberFormat="0" applyAlignment="0" applyProtection="0"/>
    <xf numFmtId="0" fontId="37" fillId="9" borderId="110" applyNumberFormat="0" applyAlignment="0" applyProtection="0"/>
    <xf numFmtId="0" fontId="28" fillId="8" borderId="107" applyNumberFormat="0" applyAlignment="0" applyProtection="0"/>
    <xf numFmtId="0" fontId="28" fillId="8" borderId="107" applyNumberFormat="0" applyAlignment="0" applyProtection="0"/>
    <xf numFmtId="0" fontId="28" fillId="8" borderId="107" applyNumberFormat="0" applyAlignment="0" applyProtection="0"/>
    <xf numFmtId="0" fontId="28" fillId="8" borderId="107" applyNumberFormat="0" applyAlignment="0" applyProtection="0"/>
    <xf numFmtId="0" fontId="28" fillId="8" borderId="107" applyNumberFormat="0" applyAlignment="0" applyProtection="0"/>
    <xf numFmtId="0" fontId="28" fillId="8" borderId="107" applyNumberFormat="0" applyAlignment="0" applyProtection="0"/>
    <xf numFmtId="0" fontId="28" fillId="8" borderId="107" applyNumberFormat="0" applyAlignment="0" applyProtection="0"/>
    <xf numFmtId="0" fontId="28" fillId="8" borderId="107" applyNumberFormat="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78" fillId="0" borderId="117" applyNumberFormat="0" applyFill="0" applyAlignment="0" applyProtection="0"/>
    <xf numFmtId="0" fontId="79" fillId="0" borderId="118" applyNumberFormat="0" applyFill="0" applyAlignment="0" applyProtection="0"/>
    <xf numFmtId="0" fontId="80" fillId="0" borderId="119" applyNumberFormat="0" applyFill="0" applyAlignment="0" applyProtection="0"/>
    <xf numFmtId="0" fontId="80" fillId="0" borderId="0" applyNumberFormat="0" applyFill="0" applyBorder="0" applyAlignment="0" applyProtection="0"/>
    <xf numFmtId="0" fontId="81" fillId="31" borderId="0" applyNumberFormat="0" applyBorder="0" applyAlignment="0" applyProtection="0"/>
    <xf numFmtId="0" fontId="82" fillId="32" borderId="0" applyNumberFormat="0" applyBorder="0" applyAlignment="0" applyProtection="0"/>
    <xf numFmtId="0" fontId="83" fillId="33" borderId="0" applyNumberFormat="0" applyBorder="0" applyAlignment="0" applyProtection="0"/>
    <xf numFmtId="0" fontId="84" fillId="34" borderId="120" applyNumberFormat="0" applyAlignment="0" applyProtection="0"/>
    <xf numFmtId="0" fontId="85" fillId="35" borderId="121" applyNumberFormat="0" applyAlignment="0" applyProtection="0"/>
    <xf numFmtId="0" fontId="86" fillId="35" borderId="120" applyNumberFormat="0" applyAlignment="0" applyProtection="0"/>
    <xf numFmtId="0" fontId="87" fillId="0" borderId="122" applyNumberFormat="0" applyFill="0" applyAlignment="0" applyProtection="0"/>
    <xf numFmtId="0" fontId="88" fillId="36" borderId="123" applyNumberFormat="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91" fillId="0" borderId="125" applyNumberFormat="0" applyFill="0" applyAlignment="0" applyProtection="0"/>
    <xf numFmtId="0" fontId="92" fillId="38" borderId="0" applyNumberFormat="0" applyBorder="0" applyAlignment="0" applyProtection="0"/>
    <xf numFmtId="0" fontId="2" fillId="39" borderId="0" applyNumberFormat="0" applyBorder="0" applyAlignment="0" applyProtection="0"/>
    <xf numFmtId="0" fontId="2" fillId="40" borderId="0" applyNumberFormat="0" applyBorder="0" applyAlignment="0" applyProtection="0"/>
    <xf numFmtId="0" fontId="92" fillId="41" borderId="0" applyNumberFormat="0" applyBorder="0" applyAlignment="0" applyProtection="0"/>
    <xf numFmtId="0" fontId="92" fillId="42" borderId="0" applyNumberFormat="0" applyBorder="0" applyAlignment="0" applyProtection="0"/>
    <xf numFmtId="0" fontId="2" fillId="43" borderId="0" applyNumberFormat="0" applyBorder="0" applyAlignment="0" applyProtection="0"/>
    <xf numFmtId="0" fontId="2" fillId="44" borderId="0" applyNumberFormat="0" applyBorder="0" applyAlignment="0" applyProtection="0"/>
    <xf numFmtId="0" fontId="92" fillId="45" borderId="0" applyNumberFormat="0" applyBorder="0" applyAlignment="0" applyProtection="0"/>
    <xf numFmtId="0" fontId="92" fillId="46" borderId="0" applyNumberFormat="0" applyBorder="0" applyAlignment="0" applyProtection="0"/>
    <xf numFmtId="0" fontId="2" fillId="47" borderId="0" applyNumberFormat="0" applyBorder="0" applyAlignment="0" applyProtection="0"/>
    <xf numFmtId="0" fontId="2" fillId="48" borderId="0" applyNumberFormat="0" applyBorder="0" applyAlignment="0" applyProtection="0"/>
    <xf numFmtId="0" fontId="92" fillId="49" borderId="0" applyNumberFormat="0" applyBorder="0" applyAlignment="0" applyProtection="0"/>
    <xf numFmtId="0" fontId="92" fillId="50" borderId="0" applyNumberFormat="0" applyBorder="0" applyAlignment="0" applyProtection="0"/>
    <xf numFmtId="0" fontId="2" fillId="51" borderId="0" applyNumberFormat="0" applyBorder="0" applyAlignment="0" applyProtection="0"/>
    <xf numFmtId="0" fontId="2" fillId="52" borderId="0" applyNumberFormat="0" applyBorder="0" applyAlignment="0" applyProtection="0"/>
    <xf numFmtId="0" fontId="92" fillId="53" borderId="0" applyNumberFormat="0" applyBorder="0" applyAlignment="0" applyProtection="0"/>
    <xf numFmtId="0" fontId="92" fillId="54" borderId="0" applyNumberFormat="0" applyBorder="0" applyAlignment="0" applyProtection="0"/>
    <xf numFmtId="0" fontId="2" fillId="55" borderId="0" applyNumberFormat="0" applyBorder="0" applyAlignment="0" applyProtection="0"/>
    <xf numFmtId="0" fontId="2" fillId="56" borderId="0" applyNumberFormat="0" applyBorder="0" applyAlignment="0" applyProtection="0"/>
    <xf numFmtId="0" fontId="92" fillId="57" borderId="0" applyNumberFormat="0" applyBorder="0" applyAlignment="0" applyProtection="0"/>
    <xf numFmtId="0" fontId="92" fillId="58" borderId="0" applyNumberFormat="0" applyBorder="0" applyAlignment="0" applyProtection="0"/>
    <xf numFmtId="0" fontId="2" fillId="59" borderId="0" applyNumberFormat="0" applyBorder="0" applyAlignment="0" applyProtection="0"/>
    <xf numFmtId="0" fontId="2" fillId="60" borderId="0" applyNumberFormat="0" applyBorder="0" applyAlignment="0" applyProtection="0"/>
    <xf numFmtId="0" fontId="92" fillId="61" borderId="0" applyNumberFormat="0" applyBorder="0" applyAlignment="0" applyProtection="0"/>
    <xf numFmtId="0" fontId="37" fillId="9" borderId="137" applyNumberFormat="0" applyAlignment="0" applyProtection="0"/>
    <xf numFmtId="0" fontId="16" fillId="14" borderId="134" applyNumberFormat="0" applyAlignment="0" applyProtection="0"/>
    <xf numFmtId="0" fontId="17" fillId="14" borderId="135" applyNumberFormat="0" applyAlignment="0" applyProtection="0"/>
    <xf numFmtId="0" fontId="19" fillId="8" borderId="135" applyNumberFormat="0" applyAlignment="0" applyProtection="0"/>
    <xf numFmtId="0" fontId="22" fillId="7" borderId="135" applyNumberFormat="0" applyAlignment="0" applyProtection="0"/>
    <xf numFmtId="0" fontId="24" fillId="7" borderId="135" applyNumberFormat="0" applyAlignment="0" applyProtection="0"/>
    <xf numFmtId="0" fontId="16" fillId="14" borderId="126" applyNumberFormat="0" applyAlignment="0" applyProtection="0"/>
    <xf numFmtId="0" fontId="17" fillId="14" borderId="127" applyNumberFormat="0" applyAlignment="0" applyProtection="0"/>
    <xf numFmtId="0" fontId="25" fillId="0" borderId="136" applyNumberFormat="0" applyFill="0" applyAlignment="0" applyProtection="0"/>
    <xf numFmtId="0" fontId="19" fillId="8" borderId="127" applyNumberFormat="0" applyAlignment="0" applyProtection="0"/>
    <xf numFmtId="0" fontId="22" fillId="7" borderId="127" applyNumberFormat="0" applyAlignment="0" applyProtection="0"/>
    <xf numFmtId="0" fontId="24" fillId="7" borderId="127" applyNumberFormat="0" applyAlignment="0" applyProtection="0"/>
    <xf numFmtId="0" fontId="25" fillId="0" borderId="128" applyNumberFormat="0" applyFill="0" applyAlignment="0" applyProtection="0"/>
    <xf numFmtId="0" fontId="2" fillId="0" borderId="0"/>
    <xf numFmtId="0" fontId="37" fillId="9" borderId="137" applyNumberFormat="0" applyAlignment="0" applyProtection="0"/>
    <xf numFmtId="0" fontId="2" fillId="0" borderId="0"/>
    <xf numFmtId="0" fontId="2" fillId="0" borderId="0"/>
    <xf numFmtId="0" fontId="37" fillId="9" borderId="129" applyNumberFormat="0" applyAlignment="0" applyProtection="0"/>
    <xf numFmtId="0" fontId="37" fillId="9" borderId="129" applyNumberFormat="0" applyAlignment="0" applyProtection="0"/>
    <xf numFmtId="0" fontId="28" fillId="8" borderId="126" applyNumberFormat="0" applyAlignment="0" applyProtection="0"/>
    <xf numFmtId="0" fontId="2" fillId="0" borderId="0"/>
    <xf numFmtId="0" fontId="2" fillId="0" borderId="0"/>
    <xf numFmtId="0" fontId="2" fillId="0" borderId="0"/>
    <xf numFmtId="0" fontId="2" fillId="0" borderId="0"/>
    <xf numFmtId="0" fontId="93" fillId="0" borderId="0" applyNumberFormat="0" applyFill="0" applyBorder="0" applyAlignment="0" applyProtection="0"/>
    <xf numFmtId="0" fontId="2" fillId="0" borderId="0"/>
    <xf numFmtId="0" fontId="2" fillId="0" borderId="0"/>
    <xf numFmtId="0" fontId="2" fillId="0" borderId="0"/>
    <xf numFmtId="0" fontId="2" fillId="0" borderId="0"/>
    <xf numFmtId="0" fontId="2" fillId="0" borderId="0"/>
    <xf numFmtId="0" fontId="28" fillId="8" borderId="134" applyNumberFormat="0" applyAlignment="0" applyProtection="0"/>
    <xf numFmtId="0" fontId="94" fillId="0" borderId="0"/>
    <xf numFmtId="0" fontId="2" fillId="0" borderId="0"/>
    <xf numFmtId="0" fontId="37" fillId="9" borderId="129" applyNumberFormat="0" applyAlignment="0" applyProtection="0"/>
    <xf numFmtId="0" fontId="28" fillId="8" borderId="126" applyNumberFormat="0" applyAlignment="0" applyProtection="0"/>
    <xf numFmtId="0" fontId="37" fillId="9" borderId="129" applyNumberFormat="0" applyAlignment="0" applyProtection="0"/>
    <xf numFmtId="0" fontId="22" fillId="7" borderId="127" applyNumberFormat="0" applyAlignment="0" applyProtection="0"/>
    <xf numFmtId="0" fontId="13" fillId="8" borderId="0" applyNumberFormat="0" applyBorder="0" applyAlignment="0" applyProtection="0"/>
    <xf numFmtId="0" fontId="13" fillId="7" borderId="0" applyNumberFormat="0" applyBorder="0" applyAlignment="0" applyProtection="0"/>
    <xf numFmtId="0" fontId="13" fillId="9" borderId="0" applyNumberFormat="0" applyBorder="0" applyAlignment="0" applyProtection="0"/>
    <xf numFmtId="0" fontId="13" fillId="8"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24" fillId="7" borderId="127" applyNumberFormat="0" applyAlignment="0" applyProtection="0"/>
    <xf numFmtId="0" fontId="13" fillId="14" borderId="0" applyNumberFormat="0" applyBorder="0" applyAlignment="0" applyProtection="0"/>
    <xf numFmtId="0" fontId="13" fillId="11" borderId="0" applyNumberFormat="0" applyBorder="0" applyAlignment="0" applyProtection="0"/>
    <xf numFmtId="0" fontId="13" fillId="15" borderId="0" applyNumberFormat="0" applyBorder="0" applyAlignment="0" applyProtection="0"/>
    <xf numFmtId="0" fontId="13" fillId="14" borderId="0" applyNumberFormat="0" applyBorder="0" applyAlignment="0" applyProtection="0"/>
    <xf numFmtId="0" fontId="13" fillId="10" borderId="0" applyNumberFormat="0" applyBorder="0" applyAlignment="0" applyProtection="0"/>
    <xf numFmtId="0" fontId="13" fillId="7" borderId="0" applyNumberFormat="0" applyBorder="0" applyAlignment="0" applyProtection="0"/>
    <xf numFmtId="0" fontId="22" fillId="7" borderId="127" applyNumberFormat="0" applyAlignment="0" applyProtection="0"/>
    <xf numFmtId="0" fontId="15" fillId="18" borderId="0" applyNumberFormat="0" applyBorder="0" applyAlignment="0" applyProtection="0"/>
    <xf numFmtId="0" fontId="15" fillId="11" borderId="0" applyNumberFormat="0" applyBorder="0" applyAlignment="0" applyProtection="0"/>
    <xf numFmtId="0" fontId="15" fillId="15" borderId="0" applyNumberFormat="0" applyBorder="0" applyAlignment="0" applyProtection="0"/>
    <xf numFmtId="0" fontId="15" fillId="14" borderId="0" applyNumberFormat="0" applyBorder="0" applyAlignment="0" applyProtection="0"/>
    <xf numFmtId="0" fontId="15" fillId="18" borderId="0" applyNumberFormat="0" applyBorder="0" applyAlignment="0" applyProtection="0"/>
    <xf numFmtId="0" fontId="15" fillId="7" borderId="0" applyNumberFormat="0" applyBorder="0" applyAlignment="0" applyProtection="0"/>
    <xf numFmtId="0" fontId="16" fillId="14" borderId="130" applyNumberFormat="0" applyAlignment="0" applyProtection="0"/>
    <xf numFmtId="0" fontId="17" fillId="14" borderId="131" applyNumberFormat="0" applyAlignment="0" applyProtection="0"/>
    <xf numFmtId="0" fontId="18" fillId="4" borderId="0" applyNumberFormat="0" applyBorder="0" applyAlignment="0" applyProtection="0"/>
    <xf numFmtId="0" fontId="19" fillId="8" borderId="131" applyNumberFormat="0" applyAlignment="0" applyProtection="0"/>
    <xf numFmtId="0" fontId="20" fillId="23" borderId="3" applyNumberFormat="0" applyAlignment="0" applyProtection="0"/>
    <xf numFmtId="0" fontId="21" fillId="0" borderId="4" applyNumberFormat="0" applyFill="0" applyAlignment="0" applyProtection="0"/>
    <xf numFmtId="0" fontId="22" fillId="7" borderId="131" applyNumberFormat="0" applyAlignment="0" applyProtection="0"/>
    <xf numFmtId="0" fontId="23" fillId="0" borderId="0" applyNumberFormat="0" applyFill="0" applyBorder="0" applyAlignment="0" applyProtection="0"/>
    <xf numFmtId="0" fontId="15" fillId="18" borderId="0" applyNumberFormat="0" applyBorder="0" applyAlignment="0" applyProtection="0"/>
    <xf numFmtId="0" fontId="15" fillId="20" borderId="0" applyNumberFormat="0" applyBorder="0" applyAlignment="0" applyProtection="0"/>
    <xf numFmtId="0" fontId="15" fillId="21" borderId="0" applyNumberFormat="0" applyBorder="0" applyAlignment="0" applyProtection="0"/>
    <xf numFmtId="0" fontId="15" fillId="24" borderId="0" applyNumberFormat="0" applyBorder="0" applyAlignment="0" applyProtection="0"/>
    <xf numFmtId="0" fontId="15" fillId="18" borderId="0" applyNumberFormat="0" applyBorder="0" applyAlignment="0" applyProtection="0"/>
    <xf numFmtId="0" fontId="15" fillId="22" borderId="0" applyNumberFormat="0" applyBorder="0" applyAlignment="0" applyProtection="0"/>
    <xf numFmtId="0" fontId="24" fillId="7" borderId="131" applyNumberFormat="0" applyAlignment="0" applyProtection="0"/>
    <xf numFmtId="0" fontId="25" fillId="0" borderId="132" applyNumberFormat="0" applyFill="0" applyAlignment="0" applyProtection="0"/>
    <xf numFmtId="0" fontId="25" fillId="0" borderId="128" applyNumberFormat="0" applyFill="0" applyAlignment="0" applyProtection="0"/>
    <xf numFmtId="0" fontId="27" fillId="3" borderId="0" applyNumberFormat="0" applyBorder="0" applyAlignment="0" applyProtection="0"/>
    <xf numFmtId="0" fontId="2" fillId="0" borderId="0"/>
    <xf numFmtId="0" fontId="2" fillId="0" borderId="0"/>
    <xf numFmtId="0" fontId="2" fillId="0" borderId="0"/>
    <xf numFmtId="0" fontId="37" fillId="9" borderId="133" applyNumberFormat="0" applyAlignment="0" applyProtection="0"/>
    <xf numFmtId="0" fontId="37" fillId="9" borderId="133" applyNumberFormat="0" applyAlignment="0" applyProtection="0"/>
    <xf numFmtId="0" fontId="28" fillId="8" borderId="130" applyNumberFormat="0" applyAlignment="0" applyProtection="0"/>
    <xf numFmtId="0" fontId="2" fillId="0" borderId="0"/>
    <xf numFmtId="0" fontId="2" fillId="0" borderId="0"/>
    <xf numFmtId="0" fontId="29" fillId="0" borderId="0" applyNumberFormat="0" applyFill="0" applyBorder="0" applyAlignment="0" applyProtection="0"/>
    <xf numFmtId="0" fontId="30" fillId="0" borderId="0" applyNumberFormat="0" applyFill="0" applyBorder="0" applyAlignment="0" applyProtection="0"/>
    <xf numFmtId="0" fontId="31" fillId="0" borderId="0" applyNumberFormat="0" applyFill="0" applyBorder="0" applyAlignment="0" applyProtection="0"/>
    <xf numFmtId="0" fontId="32" fillId="0" borderId="8" applyNumberFormat="0" applyFill="0" applyAlignment="0" applyProtection="0"/>
    <xf numFmtId="0" fontId="33" fillId="0" borderId="6" applyNumberFormat="0" applyFill="0" applyAlignment="0" applyProtection="0"/>
    <xf numFmtId="0" fontId="23" fillId="0" borderId="9" applyNumberFormat="0" applyFill="0" applyAlignment="0" applyProtection="0"/>
    <xf numFmtId="9" fontId="37"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37" fillId="9" borderId="129" applyNumberFormat="0" applyAlignment="0" applyProtection="0"/>
    <xf numFmtId="0" fontId="22" fillId="7" borderId="127" applyNumberFormat="0" applyAlignment="0" applyProtection="0"/>
    <xf numFmtId="0" fontId="16" fillId="14" borderId="126" applyNumberFormat="0" applyAlignment="0" applyProtection="0"/>
    <xf numFmtId="0" fontId="17" fillId="14" borderId="127" applyNumberFormat="0" applyAlignment="0" applyProtection="0"/>
    <xf numFmtId="0" fontId="16" fillId="14" borderId="126" applyNumberFormat="0" applyAlignment="0" applyProtection="0"/>
    <xf numFmtId="0" fontId="19" fillId="8" borderId="127" applyNumberFormat="0" applyAlignment="0" applyProtection="0"/>
    <xf numFmtId="0" fontId="19" fillId="8" borderId="127" applyNumberFormat="0" applyAlignment="0" applyProtection="0"/>
    <xf numFmtId="0" fontId="17" fillId="14" borderId="127" applyNumberFormat="0" applyAlignment="0" applyProtection="0"/>
    <xf numFmtId="0" fontId="22" fillId="7" borderId="127" applyNumberFormat="0" applyAlignment="0" applyProtection="0"/>
    <xf numFmtId="0" fontId="17" fillId="14" borderId="127" applyNumberFormat="0" applyAlignment="0" applyProtection="0"/>
    <xf numFmtId="0" fontId="16" fillId="14" borderId="126" applyNumberFormat="0" applyAlignment="0" applyProtection="0"/>
    <xf numFmtId="0" fontId="19" fillId="8" borderId="127" applyNumberFormat="0" applyAlignment="0" applyProtection="0"/>
    <xf numFmtId="0" fontId="22" fillId="7" borderId="127" applyNumberFormat="0" applyAlignment="0" applyProtection="0"/>
    <xf numFmtId="0" fontId="24" fillId="7" borderId="127" applyNumberFormat="0" applyAlignment="0" applyProtection="0"/>
    <xf numFmtId="0" fontId="25" fillId="0" borderId="128" applyNumberFormat="0" applyFill="0" applyAlignment="0" applyProtection="0"/>
    <xf numFmtId="0" fontId="37" fillId="9" borderId="129" applyNumberFormat="0" applyAlignment="0" applyProtection="0"/>
    <xf numFmtId="0" fontId="37" fillId="9" borderId="129" applyNumberFormat="0" applyAlignment="0" applyProtection="0"/>
    <xf numFmtId="0" fontId="28" fillId="8" borderId="126" applyNumberFormat="0" applyAlignment="0" applyProtection="0"/>
    <xf numFmtId="0" fontId="37" fillId="9" borderId="129" applyNumberFormat="0" applyAlignment="0" applyProtection="0"/>
    <xf numFmtId="0" fontId="28" fillId="8" borderId="126" applyNumberFormat="0" applyAlignment="0" applyProtection="0"/>
    <xf numFmtId="0" fontId="37" fillId="9" borderId="129" applyNumberFormat="0" applyAlignment="0" applyProtection="0"/>
    <xf numFmtId="0" fontId="25" fillId="0" borderId="128" applyNumberFormat="0" applyFill="0" applyAlignment="0" applyProtection="0"/>
    <xf numFmtId="0" fontId="24" fillId="7" borderId="127" applyNumberFormat="0" applyAlignment="0" applyProtection="0"/>
    <xf numFmtId="0" fontId="28" fillId="8" borderId="126" applyNumberFormat="0" applyAlignment="0" applyProtection="0"/>
    <xf numFmtId="0" fontId="37" fillId="9" borderId="129" applyNumberFormat="0" applyAlignment="0" applyProtection="0"/>
    <xf numFmtId="0" fontId="28" fillId="8" borderId="126" applyNumberFormat="0" applyAlignment="0" applyProtection="0"/>
    <xf numFmtId="0" fontId="37" fillId="9" borderId="129" applyNumberFormat="0" applyAlignment="0" applyProtection="0"/>
    <xf numFmtId="0" fontId="28" fillId="8" borderId="126" applyNumberFormat="0" applyAlignment="0" applyProtection="0"/>
    <xf numFmtId="0" fontId="37" fillId="9" borderId="129" applyNumberFormat="0" applyAlignment="0" applyProtection="0"/>
    <xf numFmtId="0" fontId="37" fillId="9" borderId="129" applyNumberFormat="0" applyAlignment="0" applyProtection="0"/>
    <xf numFmtId="0" fontId="37" fillId="9" borderId="129" applyNumberFormat="0" applyAlignment="0" applyProtection="0"/>
    <xf numFmtId="0" fontId="37" fillId="9" borderId="129" applyNumberFormat="0" applyAlignment="0" applyProtection="0"/>
    <xf numFmtId="0" fontId="24" fillId="7" borderId="127" applyNumberFormat="0" applyAlignment="0" applyProtection="0"/>
    <xf numFmtId="0" fontId="16" fillId="14" borderId="126" applyNumberFormat="0" applyAlignment="0" applyProtection="0"/>
    <xf numFmtId="0" fontId="25" fillId="0" borderId="128" applyNumberFormat="0" applyFill="0" applyAlignment="0" applyProtection="0"/>
    <xf numFmtId="0" fontId="24" fillId="7" borderId="127" applyNumberFormat="0" applyAlignment="0" applyProtection="0"/>
    <xf numFmtId="0" fontId="17" fillId="14" borderId="127" applyNumberFormat="0" applyAlignment="0" applyProtection="0"/>
    <xf numFmtId="0" fontId="22" fillId="7" borderId="127" applyNumberFormat="0" applyAlignment="0" applyProtection="0"/>
    <xf numFmtId="0" fontId="22" fillId="7" borderId="127" applyNumberFormat="0" applyAlignment="0" applyProtection="0"/>
    <xf numFmtId="0" fontId="16" fillId="14" borderId="126" applyNumberFormat="0" applyAlignment="0" applyProtection="0"/>
    <xf numFmtId="0" fontId="16" fillId="14" borderId="126" applyNumberFormat="0" applyAlignment="0" applyProtection="0"/>
    <xf numFmtId="0" fontId="17" fillId="14" borderId="127" applyNumberFormat="0" applyAlignment="0" applyProtection="0"/>
    <xf numFmtId="0" fontId="22" fillId="7" borderId="127" applyNumberFormat="0" applyAlignment="0" applyProtection="0"/>
    <xf numFmtId="0" fontId="17" fillId="14" borderId="127" applyNumberFormat="0" applyAlignment="0" applyProtection="0"/>
    <xf numFmtId="0" fontId="16" fillId="14" borderId="126" applyNumberFormat="0" applyAlignment="0" applyProtection="0"/>
    <xf numFmtId="0" fontId="17" fillId="14" borderId="127" applyNumberFormat="0" applyAlignment="0" applyProtection="0"/>
    <xf numFmtId="0" fontId="19" fillId="8" borderId="127" applyNumberFormat="0" applyAlignment="0" applyProtection="0"/>
    <xf numFmtId="0" fontId="19" fillId="8" borderId="127" applyNumberFormat="0" applyAlignment="0" applyProtection="0"/>
    <xf numFmtId="0" fontId="19" fillId="8" borderId="127" applyNumberFormat="0" applyAlignment="0" applyProtection="0"/>
    <xf numFmtId="0" fontId="19" fillId="8" borderId="127" applyNumberFormat="0" applyAlignment="0" applyProtection="0"/>
    <xf numFmtId="0" fontId="22" fillId="7" borderId="127" applyNumberFormat="0" applyAlignment="0" applyProtection="0"/>
    <xf numFmtId="0" fontId="17" fillId="14" borderId="127" applyNumberFormat="0" applyAlignment="0" applyProtection="0"/>
    <xf numFmtId="0" fontId="16" fillId="14" borderId="126" applyNumberFormat="0" applyAlignment="0" applyProtection="0"/>
    <xf numFmtId="0" fontId="19" fillId="8" borderId="127" applyNumberFormat="0" applyAlignment="0" applyProtection="0"/>
    <xf numFmtId="0" fontId="22" fillId="7" borderId="127" applyNumberFormat="0" applyAlignment="0" applyProtection="0"/>
    <xf numFmtId="0" fontId="17" fillId="14" borderId="127" applyNumberFormat="0" applyAlignment="0" applyProtection="0"/>
    <xf numFmtId="0" fontId="16" fillId="14" borderId="126" applyNumberFormat="0" applyAlignment="0" applyProtection="0"/>
    <xf numFmtId="0" fontId="19" fillId="8" borderId="127" applyNumberFormat="0" applyAlignment="0" applyProtection="0"/>
    <xf numFmtId="0" fontId="24" fillId="7" borderId="127" applyNumberFormat="0" applyAlignment="0" applyProtection="0"/>
    <xf numFmtId="0" fontId="25" fillId="0" borderId="128" applyNumberFormat="0" applyFill="0" applyAlignment="0" applyProtection="0"/>
    <xf numFmtId="0" fontId="19" fillId="8" borderId="127" applyNumberFormat="0" applyAlignment="0" applyProtection="0"/>
    <xf numFmtId="0" fontId="19" fillId="8" borderId="127" applyNumberFormat="0" applyAlignment="0" applyProtection="0"/>
    <xf numFmtId="0" fontId="17" fillId="14" borderId="127" applyNumberFormat="0" applyAlignment="0" applyProtection="0"/>
    <xf numFmtId="0" fontId="24" fillId="7" borderId="127" applyNumberFormat="0" applyAlignment="0" applyProtection="0"/>
    <xf numFmtId="0" fontId="16" fillId="14" borderId="126" applyNumberFormat="0" applyAlignment="0" applyProtection="0"/>
    <xf numFmtId="0" fontId="24" fillId="7" borderId="127" applyNumberFormat="0" applyAlignment="0" applyProtection="0"/>
    <xf numFmtId="0" fontId="37" fillId="9" borderId="129" applyNumberFormat="0" applyAlignment="0" applyProtection="0"/>
    <xf numFmtId="0" fontId="37" fillId="9" borderId="129" applyNumberFormat="0" applyAlignment="0" applyProtection="0"/>
    <xf numFmtId="0" fontId="28" fillId="8" borderId="126" applyNumberFormat="0" applyAlignment="0" applyProtection="0"/>
    <xf numFmtId="0" fontId="37" fillId="9" borderId="129" applyNumberFormat="0" applyAlignment="0" applyProtection="0"/>
    <xf numFmtId="0" fontId="28" fillId="8" borderId="126" applyNumberFormat="0" applyAlignment="0" applyProtection="0"/>
    <xf numFmtId="0" fontId="24" fillId="7" borderId="127" applyNumberFormat="0" applyAlignment="0" applyProtection="0"/>
    <xf numFmtId="0" fontId="22" fillId="7" borderId="127" applyNumberFormat="0" applyAlignment="0" applyProtection="0"/>
    <xf numFmtId="0" fontId="37" fillId="9" borderId="129" applyNumberFormat="0" applyAlignment="0" applyProtection="0"/>
    <xf numFmtId="0" fontId="16" fillId="14" borderId="126" applyNumberFormat="0" applyAlignment="0" applyProtection="0"/>
    <xf numFmtId="0" fontId="24" fillId="7" borderId="127" applyNumberFormat="0" applyAlignment="0" applyProtection="0"/>
    <xf numFmtId="0" fontId="37" fillId="9" borderId="129" applyNumberFormat="0" applyAlignment="0" applyProtection="0"/>
    <xf numFmtId="0" fontId="17" fillId="14" borderId="127" applyNumberFormat="0" applyAlignment="0" applyProtection="0"/>
    <xf numFmtId="0" fontId="25" fillId="0" borderId="128" applyNumberFormat="0" applyFill="0" applyAlignment="0" applyProtection="0"/>
    <xf numFmtId="0" fontId="37" fillId="9" borderId="129" applyNumberFormat="0" applyAlignment="0" applyProtection="0"/>
    <xf numFmtId="0" fontId="28" fillId="8" borderId="126" applyNumberFormat="0" applyAlignment="0" applyProtection="0"/>
    <xf numFmtId="0" fontId="25" fillId="0" borderId="128" applyNumberFormat="0" applyFill="0" applyAlignment="0" applyProtection="0"/>
    <xf numFmtId="0" fontId="25" fillId="0" borderId="128" applyNumberFormat="0" applyFill="0" applyAlignment="0" applyProtection="0"/>
    <xf numFmtId="0" fontId="25" fillId="0" borderId="128" applyNumberFormat="0" applyFill="0" applyAlignment="0" applyProtection="0"/>
    <xf numFmtId="0" fontId="37" fillId="9" borderId="129" applyNumberFormat="0" applyAlignment="0" applyProtection="0"/>
    <xf numFmtId="0" fontId="28" fillId="8" borderId="126" applyNumberFormat="0" applyAlignment="0" applyProtection="0"/>
    <xf numFmtId="0" fontId="37" fillId="9" borderId="129" applyNumberFormat="0" applyAlignment="0" applyProtection="0"/>
    <xf numFmtId="0" fontId="28" fillId="8" borderId="126" applyNumberFormat="0" applyAlignment="0" applyProtection="0"/>
    <xf numFmtId="0" fontId="24" fillId="7" borderId="127" applyNumberFormat="0" applyAlignment="0" applyProtection="0"/>
    <xf numFmtId="0" fontId="37" fillId="9" borderId="129" applyNumberFormat="0" applyAlignment="0" applyProtection="0"/>
    <xf numFmtId="0" fontId="25" fillId="0" borderId="128" applyNumberFormat="0" applyFill="0" applyAlignment="0" applyProtection="0"/>
    <xf numFmtId="0" fontId="25" fillId="0" borderId="128" applyNumberFormat="0" applyFill="0" applyAlignment="0" applyProtection="0"/>
    <xf numFmtId="0" fontId="95" fillId="0" borderId="0"/>
    <xf numFmtId="9" fontId="37"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4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6" fillId="14" borderId="134" applyNumberFormat="0" applyAlignment="0" applyProtection="0"/>
    <xf numFmtId="0" fontId="17" fillId="14" borderId="135" applyNumberFormat="0" applyAlignment="0" applyProtection="0"/>
    <xf numFmtId="0" fontId="19" fillId="8" borderId="135" applyNumberFormat="0" applyAlignment="0" applyProtection="0"/>
    <xf numFmtId="0" fontId="22" fillId="7" borderId="135" applyNumberFormat="0" applyAlignment="0" applyProtection="0"/>
    <xf numFmtId="0" fontId="24" fillId="7" borderId="135" applyNumberFormat="0" applyAlignment="0" applyProtection="0"/>
    <xf numFmtId="0" fontId="25" fillId="0" borderId="136" applyNumberFormat="0" applyFill="0" applyAlignment="0" applyProtection="0"/>
    <xf numFmtId="0" fontId="2" fillId="0" borderId="0"/>
    <xf numFmtId="0" fontId="2" fillId="0" borderId="0"/>
    <xf numFmtId="0" fontId="37" fillId="9" borderId="137" applyNumberFormat="0" applyAlignment="0" applyProtection="0"/>
    <xf numFmtId="0" fontId="37" fillId="9" borderId="137" applyNumberFormat="0" applyAlignment="0" applyProtection="0"/>
    <xf numFmtId="0" fontId="28" fillId="8" borderId="134" applyNumberFormat="0" applyAlignment="0" applyProtection="0"/>
    <xf numFmtId="0" fontId="37" fillId="9" borderId="141" applyNumberFormat="0" applyAlignment="0" applyProtection="0"/>
    <xf numFmtId="0" fontId="37" fillId="9" borderId="141" applyNumberFormat="0" applyAlignment="0" applyProtection="0"/>
    <xf numFmtId="0" fontId="24" fillId="7" borderId="139" applyNumberFormat="0" applyAlignment="0" applyProtection="0"/>
    <xf numFmtId="0" fontId="19" fillId="8" borderId="139" applyNumberFormat="0" applyAlignment="0" applyProtection="0"/>
    <xf numFmtId="0" fontId="28" fillId="8" borderId="138" applyNumberFormat="0" applyAlignment="0" applyProtection="0"/>
    <xf numFmtId="0" fontId="37" fillId="9" borderId="141" applyNumberFormat="0" applyAlignment="0" applyProtection="0"/>
    <xf numFmtId="0" fontId="37" fillId="9" borderId="141" applyNumberFormat="0" applyAlignment="0" applyProtection="0"/>
    <xf numFmtId="0" fontId="25" fillId="0" borderId="140" applyNumberFormat="0" applyFill="0" applyAlignment="0" applyProtection="0"/>
    <xf numFmtId="0" fontId="28" fillId="8" borderId="138" applyNumberFormat="0" applyAlignment="0" applyProtection="0"/>
    <xf numFmtId="0" fontId="16" fillId="14" borderId="138" applyNumberFormat="0" applyAlignment="0" applyProtection="0"/>
    <xf numFmtId="0" fontId="25" fillId="0" borderId="140" applyNumberFormat="0" applyFill="0" applyAlignment="0" applyProtection="0"/>
    <xf numFmtId="0" fontId="24" fillId="7" borderId="139" applyNumberFormat="0" applyAlignment="0" applyProtection="0"/>
    <xf numFmtId="0" fontId="22" fillId="7" borderId="139" applyNumberFormat="0" applyAlignment="0" applyProtection="0"/>
    <xf numFmtId="0" fontId="19" fillId="8" borderId="139" applyNumberFormat="0" applyAlignment="0" applyProtection="0"/>
    <xf numFmtId="0" fontId="17" fillId="14" borderId="139" applyNumberFormat="0" applyAlignment="0" applyProtection="0"/>
    <xf numFmtId="0" fontId="16" fillId="14" borderId="138" applyNumberFormat="0" applyAlignment="0" applyProtection="0"/>
    <xf numFmtId="0" fontId="25" fillId="0" borderId="140" applyNumberFormat="0" applyFill="0" applyAlignment="0" applyProtection="0"/>
    <xf numFmtId="0" fontId="2" fillId="0" borderId="0"/>
    <xf numFmtId="0" fontId="22" fillId="7" borderId="139" applyNumberFormat="0" applyAlignment="0" applyProtection="0"/>
    <xf numFmtId="0" fontId="37" fillId="9" borderId="141" applyNumberFormat="0" applyAlignment="0" applyProtection="0"/>
    <xf numFmtId="0" fontId="17" fillId="14" borderId="139" applyNumberFormat="0" applyAlignment="0" applyProtection="0"/>
    <xf numFmtId="0" fontId="2" fillId="0" borderId="0"/>
    <xf numFmtId="0" fontId="28" fillId="8" borderId="138" applyNumberFormat="0" applyAlignment="0" applyProtection="0"/>
    <xf numFmtId="0" fontId="2" fillId="0" borderId="0"/>
    <xf numFmtId="0" fontId="2" fillId="0" borderId="0"/>
    <xf numFmtId="0" fontId="2" fillId="0" borderId="0"/>
    <xf numFmtId="0" fontId="2" fillId="0" borderId="0"/>
    <xf numFmtId="0" fontId="17" fillId="14" borderId="139" applyNumberFormat="0" applyAlignment="0" applyProtection="0"/>
    <xf numFmtId="0" fontId="2" fillId="0" borderId="0"/>
    <xf numFmtId="0" fontId="2" fillId="0" borderId="0"/>
    <xf numFmtId="0" fontId="2" fillId="0" borderId="0"/>
    <xf numFmtId="0" fontId="2" fillId="0" borderId="0"/>
    <xf numFmtId="0" fontId="16" fillId="14" borderId="138" applyNumberFormat="0" applyAlignment="0" applyProtection="0"/>
    <xf numFmtId="0" fontId="17" fillId="14" borderId="139" applyNumberFormat="0" applyAlignment="0" applyProtection="0"/>
    <xf numFmtId="0" fontId="19" fillId="8" borderId="139" applyNumberFormat="0" applyAlignment="0" applyProtection="0"/>
    <xf numFmtId="0" fontId="22" fillId="7" borderId="139" applyNumberFormat="0" applyAlignment="0" applyProtection="0"/>
    <xf numFmtId="0" fontId="24" fillId="7" borderId="139" applyNumberFormat="0" applyAlignment="0" applyProtection="0"/>
    <xf numFmtId="0" fontId="25" fillId="0" borderId="140" applyNumberFormat="0" applyFill="0" applyAlignment="0" applyProtection="0"/>
    <xf numFmtId="0" fontId="37" fillId="9" borderId="141" applyNumberFormat="0" applyAlignment="0" applyProtection="0"/>
    <xf numFmtId="0" fontId="37" fillId="9" borderId="141" applyNumberFormat="0" applyAlignment="0" applyProtection="0"/>
    <xf numFmtId="0" fontId="37" fillId="9" borderId="141" applyNumberFormat="0" applyAlignment="0" applyProtection="0"/>
    <xf numFmtId="0" fontId="28" fillId="8" borderId="138" applyNumberFormat="0" applyAlignment="0" applyProtection="0"/>
    <xf numFmtId="0" fontId="24" fillId="7" borderId="139" applyNumberFormat="0" applyAlignment="0" applyProtection="0"/>
    <xf numFmtId="0" fontId="16" fillId="14" borderId="138" applyNumberFormat="0" applyAlignment="0" applyProtection="0"/>
    <xf numFmtId="0" fontId="16" fillId="14" borderId="138" applyNumberFormat="0" applyAlignment="0" applyProtection="0"/>
    <xf numFmtId="0" fontId="19" fillId="8" borderId="139" applyNumberFormat="0" applyAlignment="0" applyProtection="0"/>
    <xf numFmtId="0" fontId="17" fillId="14" borderId="139" applyNumberFormat="0" applyAlignment="0" applyProtection="0"/>
    <xf numFmtId="0" fontId="19" fillId="8" borderId="139" applyNumberFormat="0" applyAlignment="0" applyProtection="0"/>
    <xf numFmtId="0" fontId="22" fillId="7" borderId="139" applyNumberFormat="0" applyAlignment="0" applyProtection="0"/>
    <xf numFmtId="0" fontId="24" fillId="7" borderId="139" applyNumberFormat="0" applyAlignment="0" applyProtection="0"/>
    <xf numFmtId="0" fontId="25" fillId="0" borderId="140" applyNumberFormat="0" applyFill="0" applyAlignment="0" applyProtection="0"/>
    <xf numFmtId="0" fontId="37" fillId="9" borderId="141" applyNumberFormat="0" applyAlignment="0" applyProtection="0"/>
    <xf numFmtId="0" fontId="37" fillId="9" borderId="141" applyNumberFormat="0" applyAlignment="0" applyProtection="0"/>
    <xf numFmtId="0" fontId="28" fillId="8" borderId="138" applyNumberFormat="0" applyAlignment="0" applyProtection="0"/>
    <xf numFmtId="0" fontId="22" fillId="7" borderId="139" applyNumberFormat="0" applyAlignment="0" applyProtection="0"/>
    <xf numFmtId="0" fontId="16" fillId="14" borderId="138" applyNumberFormat="0" applyAlignment="0" applyProtection="0"/>
    <xf numFmtId="0" fontId="17" fillId="14" borderId="139" applyNumberFormat="0" applyAlignment="0" applyProtection="0"/>
    <xf numFmtId="0" fontId="19" fillId="8" borderId="139" applyNumberFormat="0" applyAlignment="0" applyProtection="0"/>
    <xf numFmtId="0" fontId="22" fillId="7" borderId="139" applyNumberFormat="0" applyAlignment="0" applyProtection="0"/>
    <xf numFmtId="0" fontId="24" fillId="7" borderId="139" applyNumberFormat="0" applyAlignment="0" applyProtection="0"/>
    <xf numFmtId="0" fontId="25" fillId="0" borderId="140" applyNumberFormat="0" applyFill="0" applyAlignment="0" applyProtection="0"/>
    <xf numFmtId="0" fontId="37" fillId="9" borderId="141" applyNumberFormat="0" applyAlignment="0" applyProtection="0"/>
    <xf numFmtId="0" fontId="37" fillId="9" borderId="141" applyNumberFormat="0" applyAlignment="0" applyProtection="0"/>
    <xf numFmtId="0" fontId="28" fillId="8" borderId="138" applyNumberFormat="0" applyAlignment="0" applyProtection="0"/>
    <xf numFmtId="0" fontId="17" fillId="14" borderId="139" applyNumberFormat="0" applyAlignment="0" applyProtection="0"/>
    <xf numFmtId="0" fontId="17" fillId="14" borderId="139" applyNumberFormat="0" applyAlignment="0" applyProtection="0"/>
    <xf numFmtId="0" fontId="16" fillId="14" borderId="138" applyNumberFormat="0" applyAlignment="0" applyProtection="0"/>
    <xf numFmtId="0" fontId="28" fillId="8" borderId="138" applyNumberFormat="0" applyAlignment="0" applyProtection="0"/>
    <xf numFmtId="0" fontId="37" fillId="9" borderId="141" applyNumberFormat="0" applyAlignment="0" applyProtection="0"/>
    <xf numFmtId="0" fontId="19" fillId="8" borderId="139" applyNumberFormat="0" applyAlignment="0" applyProtection="0"/>
    <xf numFmtId="0" fontId="28" fillId="8" borderId="138" applyNumberFormat="0" applyAlignment="0" applyProtection="0"/>
    <xf numFmtId="0" fontId="37" fillId="9" borderId="141" applyNumberFormat="0" applyAlignment="0" applyProtection="0"/>
    <xf numFmtId="0" fontId="16" fillId="14" borderId="138" applyNumberFormat="0" applyAlignment="0" applyProtection="0"/>
    <xf numFmtId="0" fontId="17" fillId="14" borderId="139" applyNumberFormat="0" applyAlignment="0" applyProtection="0"/>
    <xf numFmtId="0" fontId="19" fillId="8" borderId="139" applyNumberFormat="0" applyAlignment="0" applyProtection="0"/>
    <xf numFmtId="0" fontId="22" fillId="7" borderId="139" applyNumberFormat="0" applyAlignment="0" applyProtection="0"/>
    <xf numFmtId="0" fontId="16" fillId="14" borderId="138" applyNumberFormat="0" applyAlignment="0" applyProtection="0"/>
    <xf numFmtId="0" fontId="19" fillId="8" borderId="139" applyNumberFormat="0" applyAlignment="0" applyProtection="0"/>
    <xf numFmtId="0" fontId="22" fillId="7" borderId="139" applyNumberFormat="0" applyAlignment="0" applyProtection="0"/>
    <xf numFmtId="0" fontId="25" fillId="0" borderId="140" applyNumberFormat="0" applyFill="0" applyAlignment="0" applyProtection="0"/>
    <xf numFmtId="0" fontId="24" fillId="7" borderId="139" applyNumberFormat="0" applyAlignment="0" applyProtection="0"/>
    <xf numFmtId="0" fontId="25" fillId="0" borderId="140" applyNumberFormat="0" applyFill="0" applyAlignment="0" applyProtection="0"/>
    <xf numFmtId="0" fontId="37" fillId="9" borderId="141" applyNumberFormat="0" applyAlignment="0" applyProtection="0"/>
    <xf numFmtId="0" fontId="16" fillId="14" borderId="138" applyNumberFormat="0" applyAlignment="0" applyProtection="0"/>
    <xf numFmtId="0" fontId="25" fillId="0" borderId="140" applyNumberFormat="0" applyFill="0" applyAlignment="0" applyProtection="0"/>
    <xf numFmtId="0" fontId="37" fillId="9" borderId="141" applyNumberFormat="0" applyAlignment="0" applyProtection="0"/>
    <xf numFmtId="0" fontId="37" fillId="9" borderId="141" applyNumberFormat="0" applyAlignment="0" applyProtection="0"/>
    <xf numFmtId="0" fontId="28" fillId="8" borderId="138" applyNumberFormat="0" applyAlignment="0" applyProtection="0"/>
    <xf numFmtId="0" fontId="37" fillId="9" borderId="141" applyNumberFormat="0" applyAlignment="0" applyProtection="0"/>
    <xf numFmtId="0" fontId="17" fillId="14" borderId="139" applyNumberFormat="0" applyAlignment="0" applyProtection="0"/>
    <xf numFmtId="0" fontId="24" fillId="7" borderId="139" applyNumberFormat="0" applyAlignment="0" applyProtection="0"/>
    <xf numFmtId="0" fontId="19" fillId="8" borderId="139" applyNumberFormat="0" applyAlignment="0" applyProtection="0"/>
    <xf numFmtId="0" fontId="17" fillId="14" borderId="139" applyNumberFormat="0" applyAlignment="0" applyProtection="0"/>
    <xf numFmtId="0" fontId="24" fillId="7" borderId="139" applyNumberFormat="0" applyAlignment="0" applyProtection="0"/>
    <xf numFmtId="0" fontId="37" fillId="9" borderId="141" applyNumberFormat="0" applyAlignment="0" applyProtection="0"/>
    <xf numFmtId="0" fontId="16" fillId="14" borderId="138" applyNumberFormat="0" applyAlignment="0" applyProtection="0"/>
    <xf numFmtId="0" fontId="17" fillId="14" borderId="139" applyNumberFormat="0" applyAlignment="0" applyProtection="0"/>
    <xf numFmtId="0" fontId="19" fillId="8" borderId="139" applyNumberFormat="0" applyAlignment="0" applyProtection="0"/>
    <xf numFmtId="0" fontId="22" fillId="7" borderId="139" applyNumberFormat="0" applyAlignment="0" applyProtection="0"/>
    <xf numFmtId="0" fontId="24" fillId="7" borderId="139" applyNumberFormat="0" applyAlignment="0" applyProtection="0"/>
    <xf numFmtId="0" fontId="25" fillId="0" borderId="140" applyNumberFormat="0" applyFill="0" applyAlignment="0" applyProtection="0"/>
    <xf numFmtId="0" fontId="24" fillId="7" borderId="139" applyNumberFormat="0" applyAlignment="0" applyProtection="0"/>
    <xf numFmtId="0" fontId="37" fillId="9" borderId="141" applyNumberFormat="0" applyAlignment="0" applyProtection="0"/>
    <xf numFmtId="0" fontId="37" fillId="9" borderId="141" applyNumberFormat="0" applyAlignment="0" applyProtection="0"/>
    <xf numFmtId="0" fontId="28" fillId="8" borderId="138" applyNumberFormat="0" applyAlignment="0" applyProtection="0"/>
    <xf numFmtId="0" fontId="22" fillId="7" borderId="139" applyNumberFormat="0" applyAlignment="0" applyProtection="0"/>
    <xf numFmtId="0" fontId="25" fillId="0" borderId="140" applyNumberFormat="0" applyFill="0" applyAlignment="0" applyProtection="0"/>
    <xf numFmtId="0" fontId="16" fillId="14" borderId="138" applyNumberFormat="0" applyAlignment="0" applyProtection="0"/>
    <xf numFmtId="0" fontId="19" fillId="8" borderId="139" applyNumberFormat="0" applyAlignment="0" applyProtection="0"/>
    <xf numFmtId="0" fontId="37" fillId="9" borderId="141" applyNumberFormat="0" applyAlignment="0" applyProtection="0"/>
    <xf numFmtId="0" fontId="22" fillId="7" borderId="139" applyNumberFormat="0" applyAlignment="0" applyProtection="0"/>
    <xf numFmtId="0" fontId="28" fillId="8" borderId="138" applyNumberFormat="0" applyAlignment="0" applyProtection="0"/>
    <xf numFmtId="0" fontId="22" fillId="7" borderId="139" applyNumberFormat="0" applyAlignment="0" applyProtection="0"/>
    <xf numFmtId="0" fontId="16" fillId="14" borderId="138" applyNumberFormat="0" applyAlignment="0" applyProtection="0"/>
    <xf numFmtId="0" fontId="17" fillId="14" borderId="139" applyNumberFormat="0" applyAlignment="0" applyProtection="0"/>
    <xf numFmtId="0" fontId="19" fillId="8" borderId="139" applyNumberFormat="0" applyAlignment="0" applyProtection="0"/>
    <xf numFmtId="0" fontId="22" fillId="7" borderId="139" applyNumberFormat="0" applyAlignment="0" applyProtection="0"/>
    <xf numFmtId="0" fontId="24" fillId="7" borderId="139" applyNumberFormat="0" applyAlignment="0" applyProtection="0"/>
    <xf numFmtId="0" fontId="25" fillId="0" borderId="140" applyNumberFormat="0" applyFill="0" applyAlignment="0" applyProtection="0"/>
    <xf numFmtId="0" fontId="37" fillId="9" borderId="141" applyNumberFormat="0" applyAlignment="0" applyProtection="0"/>
    <xf numFmtId="0" fontId="37" fillId="9" borderId="141" applyNumberFormat="0" applyAlignment="0" applyProtection="0"/>
    <xf numFmtId="0" fontId="28" fillId="8" borderId="138" applyNumberFormat="0" applyAlignment="0" applyProtection="0"/>
    <xf numFmtId="0" fontId="25" fillId="0" borderId="140" applyNumberFormat="0" applyFill="0" applyAlignment="0" applyProtection="0"/>
    <xf numFmtId="0" fontId="28" fillId="8" borderId="138" applyNumberFormat="0" applyAlignment="0" applyProtection="0"/>
    <xf numFmtId="0" fontId="37" fillId="9" borderId="141" applyNumberFormat="0" applyAlignment="0" applyProtection="0"/>
    <xf numFmtId="0" fontId="16" fillId="14" borderId="138" applyNumberFormat="0" applyAlignment="0" applyProtection="0"/>
    <xf numFmtId="0" fontId="17" fillId="14" borderId="139" applyNumberFormat="0" applyAlignment="0" applyProtection="0"/>
    <xf numFmtId="0" fontId="19" fillId="8" borderId="139" applyNumberFormat="0" applyAlignment="0" applyProtection="0"/>
    <xf numFmtId="0" fontId="22" fillId="7" borderId="139" applyNumberFormat="0" applyAlignment="0" applyProtection="0"/>
    <xf numFmtId="0" fontId="24" fillId="7" borderId="139" applyNumberFormat="0" applyAlignment="0" applyProtection="0"/>
    <xf numFmtId="0" fontId="25" fillId="0" borderId="140" applyNumberFormat="0" applyFill="0" applyAlignment="0" applyProtection="0"/>
    <xf numFmtId="0" fontId="24" fillId="7" borderId="139" applyNumberFormat="0" applyAlignment="0" applyProtection="0"/>
    <xf numFmtId="0" fontId="37" fillId="9" borderId="141" applyNumberFormat="0" applyAlignment="0" applyProtection="0"/>
    <xf numFmtId="0" fontId="37" fillId="9" borderId="141" applyNumberFormat="0" applyAlignment="0" applyProtection="0"/>
    <xf numFmtId="0" fontId="28" fillId="8" borderId="138" applyNumberFormat="0" applyAlignment="0" applyProtection="0"/>
    <xf numFmtId="0" fontId="37" fillId="9" borderId="141" applyNumberFormat="0" applyAlignment="0" applyProtection="0"/>
    <xf numFmtId="0" fontId="37" fillId="9" borderId="141" applyNumberFormat="0" applyAlignment="0" applyProtection="0"/>
    <xf numFmtId="0" fontId="37" fillId="9" borderId="141" applyNumberFormat="0" applyAlignment="0" applyProtection="0"/>
    <xf numFmtId="0" fontId="24" fillId="7" borderId="139" applyNumberFormat="0" applyAlignment="0" applyProtection="0"/>
    <xf numFmtId="0" fontId="19" fillId="8" borderId="139" applyNumberFormat="0" applyAlignment="0" applyProtection="0"/>
    <xf numFmtId="0" fontId="28" fillId="8" borderId="138" applyNumberFormat="0" applyAlignment="0" applyProtection="0"/>
    <xf numFmtId="0" fontId="37" fillId="9" borderId="141" applyNumberFormat="0" applyAlignment="0" applyProtection="0"/>
    <xf numFmtId="0" fontId="37" fillId="9" borderId="141" applyNumberFormat="0" applyAlignment="0" applyProtection="0"/>
    <xf numFmtId="0" fontId="25" fillId="0" borderId="140" applyNumberFormat="0" applyFill="0" applyAlignment="0" applyProtection="0"/>
    <xf numFmtId="0" fontId="28" fillId="8" borderId="138" applyNumberFormat="0" applyAlignment="0" applyProtection="0"/>
    <xf numFmtId="0" fontId="16" fillId="14" borderId="138" applyNumberFormat="0" applyAlignment="0" applyProtection="0"/>
    <xf numFmtId="0" fontId="25" fillId="0" borderId="140" applyNumberFormat="0" applyFill="0" applyAlignment="0" applyProtection="0"/>
    <xf numFmtId="0" fontId="24" fillId="7" borderId="139" applyNumberFormat="0" applyAlignment="0" applyProtection="0"/>
    <xf numFmtId="0" fontId="22" fillId="7" borderId="139" applyNumberFormat="0" applyAlignment="0" applyProtection="0"/>
    <xf numFmtId="0" fontId="19" fillId="8" borderId="139" applyNumberFormat="0" applyAlignment="0" applyProtection="0"/>
    <xf numFmtId="0" fontId="17" fillId="14" borderId="139" applyNumberFormat="0" applyAlignment="0" applyProtection="0"/>
    <xf numFmtId="0" fontId="16" fillId="14" borderId="138" applyNumberFormat="0" applyAlignment="0" applyProtection="0"/>
    <xf numFmtId="0" fontId="25" fillId="0" borderId="140" applyNumberFormat="0" applyFill="0" applyAlignment="0" applyProtection="0"/>
    <xf numFmtId="0" fontId="22" fillId="7" borderId="139" applyNumberFormat="0" applyAlignment="0" applyProtection="0"/>
    <xf numFmtId="0" fontId="37" fillId="9" borderId="141" applyNumberFormat="0" applyAlignment="0" applyProtection="0"/>
    <xf numFmtId="0" fontId="17" fillId="14" borderId="139" applyNumberFormat="0" applyAlignment="0" applyProtection="0"/>
    <xf numFmtId="0" fontId="28" fillId="8" borderId="138" applyNumberFormat="0" applyAlignment="0" applyProtection="0"/>
    <xf numFmtId="0" fontId="17" fillId="14" borderId="139" applyNumberFormat="0" applyAlignment="0" applyProtection="0"/>
    <xf numFmtId="0" fontId="16" fillId="14" borderId="138" applyNumberFormat="0" applyAlignment="0" applyProtection="0"/>
    <xf numFmtId="0" fontId="17" fillId="14" borderId="139" applyNumberFormat="0" applyAlignment="0" applyProtection="0"/>
    <xf numFmtId="0" fontId="19" fillId="8" borderId="139" applyNumberFormat="0" applyAlignment="0" applyProtection="0"/>
    <xf numFmtId="0" fontId="22" fillId="7" borderId="139" applyNumberFormat="0" applyAlignment="0" applyProtection="0"/>
    <xf numFmtId="0" fontId="24" fillId="7" borderId="139" applyNumberFormat="0" applyAlignment="0" applyProtection="0"/>
    <xf numFmtId="0" fontId="25" fillId="0" borderId="140" applyNumberFormat="0" applyFill="0" applyAlignment="0" applyProtection="0"/>
    <xf numFmtId="0" fontId="37" fillId="9" borderId="141" applyNumberFormat="0" applyAlignment="0" applyProtection="0"/>
    <xf numFmtId="0" fontId="37" fillId="9" borderId="141" applyNumberFormat="0" applyAlignment="0" applyProtection="0"/>
    <xf numFmtId="0" fontId="37" fillId="9" borderId="141" applyNumberFormat="0" applyAlignment="0" applyProtection="0"/>
    <xf numFmtId="0" fontId="28" fillId="8" borderId="138" applyNumberFormat="0" applyAlignment="0" applyProtection="0"/>
    <xf numFmtId="0" fontId="24" fillId="7" borderId="139" applyNumberFormat="0" applyAlignment="0" applyProtection="0"/>
    <xf numFmtId="0" fontId="16" fillId="14" borderId="138" applyNumberFormat="0" applyAlignment="0" applyProtection="0"/>
    <xf numFmtId="0" fontId="16" fillId="14" borderId="138" applyNumberFormat="0" applyAlignment="0" applyProtection="0"/>
    <xf numFmtId="0" fontId="19" fillId="8" borderId="139" applyNumberFormat="0" applyAlignment="0" applyProtection="0"/>
    <xf numFmtId="0" fontId="17" fillId="14" borderId="139" applyNumberFormat="0" applyAlignment="0" applyProtection="0"/>
    <xf numFmtId="0" fontId="19" fillId="8" borderId="139" applyNumberFormat="0" applyAlignment="0" applyProtection="0"/>
    <xf numFmtId="0" fontId="22" fillId="7" borderId="139" applyNumberFormat="0" applyAlignment="0" applyProtection="0"/>
    <xf numFmtId="0" fontId="24" fillId="7" borderId="139" applyNumberFormat="0" applyAlignment="0" applyProtection="0"/>
    <xf numFmtId="0" fontId="25" fillId="0" borderId="140" applyNumberFormat="0" applyFill="0" applyAlignment="0" applyProtection="0"/>
    <xf numFmtId="0" fontId="37" fillId="9" borderId="141" applyNumberFormat="0" applyAlignment="0" applyProtection="0"/>
    <xf numFmtId="0" fontId="37" fillId="9" borderId="141" applyNumberFormat="0" applyAlignment="0" applyProtection="0"/>
    <xf numFmtId="0" fontId="28" fillId="8" borderId="138" applyNumberFormat="0" applyAlignment="0" applyProtection="0"/>
    <xf numFmtId="0" fontId="22" fillId="7" borderId="139" applyNumberFormat="0" applyAlignment="0" applyProtection="0"/>
    <xf numFmtId="0" fontId="16" fillId="14" borderId="138" applyNumberFormat="0" applyAlignment="0" applyProtection="0"/>
    <xf numFmtId="0" fontId="17" fillId="14" borderId="139" applyNumberFormat="0" applyAlignment="0" applyProtection="0"/>
    <xf numFmtId="0" fontId="19" fillId="8" borderId="139" applyNumberFormat="0" applyAlignment="0" applyProtection="0"/>
    <xf numFmtId="0" fontId="22" fillId="7" borderId="139" applyNumberFormat="0" applyAlignment="0" applyProtection="0"/>
    <xf numFmtId="0" fontId="24" fillId="7" borderId="139" applyNumberFormat="0" applyAlignment="0" applyProtection="0"/>
    <xf numFmtId="0" fontId="25" fillId="0" borderId="140" applyNumberFormat="0" applyFill="0" applyAlignment="0" applyProtection="0"/>
    <xf numFmtId="0" fontId="37" fillId="9" borderId="141" applyNumberFormat="0" applyAlignment="0" applyProtection="0"/>
    <xf numFmtId="0" fontId="37" fillId="9" borderId="141" applyNumberFormat="0" applyAlignment="0" applyProtection="0"/>
    <xf numFmtId="0" fontId="28" fillId="8" borderId="138" applyNumberFormat="0" applyAlignment="0" applyProtection="0"/>
    <xf numFmtId="0" fontId="17" fillId="14" borderId="139" applyNumberFormat="0" applyAlignment="0" applyProtection="0"/>
    <xf numFmtId="0" fontId="17" fillId="14" borderId="139" applyNumberFormat="0" applyAlignment="0" applyProtection="0"/>
    <xf numFmtId="0" fontId="16" fillId="14" borderId="138" applyNumberFormat="0" applyAlignment="0" applyProtection="0"/>
    <xf numFmtId="0" fontId="28" fillId="8" borderId="138" applyNumberFormat="0" applyAlignment="0" applyProtection="0"/>
    <xf numFmtId="0" fontId="37" fillId="9" borderId="141" applyNumberFormat="0" applyAlignment="0" applyProtection="0"/>
    <xf numFmtId="0" fontId="19" fillId="8" borderId="139" applyNumberFormat="0" applyAlignment="0" applyProtection="0"/>
    <xf numFmtId="0" fontId="28" fillId="8" borderId="138" applyNumberFormat="0" applyAlignment="0" applyProtection="0"/>
    <xf numFmtId="0" fontId="37" fillId="9" borderId="141" applyNumberFormat="0" applyAlignment="0" applyProtection="0"/>
    <xf numFmtId="0" fontId="16" fillId="14" borderId="138" applyNumberFormat="0" applyAlignment="0" applyProtection="0"/>
    <xf numFmtId="0" fontId="17" fillId="14" borderId="139" applyNumberFormat="0" applyAlignment="0" applyProtection="0"/>
    <xf numFmtId="0" fontId="19" fillId="8" borderId="139" applyNumberFormat="0" applyAlignment="0" applyProtection="0"/>
    <xf numFmtId="0" fontId="22" fillId="7" borderId="139" applyNumberFormat="0" applyAlignment="0" applyProtection="0"/>
    <xf numFmtId="0" fontId="16" fillId="14" borderId="138" applyNumberFormat="0" applyAlignment="0" applyProtection="0"/>
    <xf numFmtId="0" fontId="19" fillId="8" borderId="139" applyNumberFormat="0" applyAlignment="0" applyProtection="0"/>
    <xf numFmtId="0" fontId="22" fillId="7" borderId="139" applyNumberFormat="0" applyAlignment="0" applyProtection="0"/>
    <xf numFmtId="0" fontId="25" fillId="0" borderId="140" applyNumberFormat="0" applyFill="0" applyAlignment="0" applyProtection="0"/>
    <xf numFmtId="0" fontId="24" fillId="7" borderId="139" applyNumberFormat="0" applyAlignment="0" applyProtection="0"/>
    <xf numFmtId="0" fontId="25" fillId="0" borderId="140" applyNumberFormat="0" applyFill="0" applyAlignment="0" applyProtection="0"/>
    <xf numFmtId="0" fontId="37" fillId="9" borderId="141" applyNumberFormat="0" applyAlignment="0" applyProtection="0"/>
    <xf numFmtId="0" fontId="16" fillId="14" borderId="138" applyNumberFormat="0" applyAlignment="0" applyProtection="0"/>
    <xf numFmtId="0" fontId="25" fillId="0" borderId="140" applyNumberFormat="0" applyFill="0" applyAlignment="0" applyProtection="0"/>
    <xf numFmtId="0" fontId="37" fillId="9" borderId="141" applyNumberFormat="0" applyAlignment="0" applyProtection="0"/>
    <xf numFmtId="0" fontId="37" fillId="9" borderId="141" applyNumberFormat="0" applyAlignment="0" applyProtection="0"/>
    <xf numFmtId="0" fontId="28" fillId="8" borderId="138" applyNumberFormat="0" applyAlignment="0" applyProtection="0"/>
    <xf numFmtId="0" fontId="37" fillId="9" borderId="141" applyNumberFormat="0" applyAlignment="0" applyProtection="0"/>
    <xf numFmtId="0" fontId="17" fillId="14" borderId="139" applyNumberFormat="0" applyAlignment="0" applyProtection="0"/>
    <xf numFmtId="0" fontId="24" fillId="7" borderId="139" applyNumberFormat="0" applyAlignment="0" applyProtection="0"/>
    <xf numFmtId="0" fontId="19" fillId="8" borderId="139" applyNumberFormat="0" applyAlignment="0" applyProtection="0"/>
    <xf numFmtId="0" fontId="17" fillId="14" borderId="139" applyNumberFormat="0" applyAlignment="0" applyProtection="0"/>
    <xf numFmtId="0" fontId="24" fillId="7" borderId="139" applyNumberFormat="0" applyAlignment="0" applyProtection="0"/>
    <xf numFmtId="0" fontId="37" fillId="9" borderId="141" applyNumberFormat="0" applyAlignment="0" applyProtection="0"/>
    <xf numFmtId="0" fontId="16" fillId="14" borderId="138" applyNumberFormat="0" applyAlignment="0" applyProtection="0"/>
    <xf numFmtId="0" fontId="17" fillId="14" borderId="139" applyNumberFormat="0" applyAlignment="0" applyProtection="0"/>
    <xf numFmtId="0" fontId="19" fillId="8" borderId="139" applyNumberFormat="0" applyAlignment="0" applyProtection="0"/>
    <xf numFmtId="0" fontId="22" fillId="7" borderId="139" applyNumberFormat="0" applyAlignment="0" applyProtection="0"/>
    <xf numFmtId="0" fontId="24" fillId="7" borderId="139" applyNumberFormat="0" applyAlignment="0" applyProtection="0"/>
    <xf numFmtId="0" fontId="25" fillId="0" borderId="140" applyNumberFormat="0" applyFill="0" applyAlignment="0" applyProtection="0"/>
    <xf numFmtId="0" fontId="24" fillId="7" borderId="139" applyNumberFormat="0" applyAlignment="0" applyProtection="0"/>
    <xf numFmtId="0" fontId="37" fillId="9" borderId="141" applyNumberFormat="0" applyAlignment="0" applyProtection="0"/>
    <xf numFmtId="0" fontId="37" fillId="9" borderId="141" applyNumberFormat="0" applyAlignment="0" applyProtection="0"/>
    <xf numFmtId="0" fontId="28" fillId="8" borderId="138" applyNumberFormat="0" applyAlignment="0" applyProtection="0"/>
    <xf numFmtId="0" fontId="22" fillId="7" borderId="139" applyNumberFormat="0" applyAlignment="0" applyProtection="0"/>
    <xf numFmtId="0" fontId="25" fillId="0" borderId="140" applyNumberFormat="0" applyFill="0" applyAlignment="0" applyProtection="0"/>
    <xf numFmtId="0" fontId="16" fillId="14" borderId="138" applyNumberFormat="0" applyAlignment="0" applyProtection="0"/>
    <xf numFmtId="0" fontId="19" fillId="8" borderId="139" applyNumberFormat="0" applyAlignment="0" applyProtection="0"/>
    <xf numFmtId="0" fontId="37" fillId="9" borderId="141" applyNumberFormat="0" applyAlignment="0" applyProtection="0"/>
    <xf numFmtId="0" fontId="22" fillId="7" borderId="139" applyNumberFormat="0" applyAlignment="0" applyProtection="0"/>
    <xf numFmtId="0" fontId="28" fillId="8" borderId="138" applyNumberFormat="0" applyAlignment="0" applyProtection="0"/>
    <xf numFmtId="0" fontId="22" fillId="7" borderId="139" applyNumberFormat="0" applyAlignment="0" applyProtection="0"/>
    <xf numFmtId="0" fontId="16" fillId="14" borderId="138" applyNumberFormat="0" applyAlignment="0" applyProtection="0"/>
    <xf numFmtId="0" fontId="17" fillId="14" borderId="139" applyNumberFormat="0" applyAlignment="0" applyProtection="0"/>
    <xf numFmtId="0" fontId="19" fillId="8" borderId="139" applyNumberFormat="0" applyAlignment="0" applyProtection="0"/>
    <xf numFmtId="0" fontId="22" fillId="7" borderId="139" applyNumberFormat="0" applyAlignment="0" applyProtection="0"/>
    <xf numFmtId="0" fontId="24" fillId="7" borderId="139" applyNumberFormat="0" applyAlignment="0" applyProtection="0"/>
    <xf numFmtId="0" fontId="25" fillId="0" borderId="140" applyNumberFormat="0" applyFill="0" applyAlignment="0" applyProtection="0"/>
    <xf numFmtId="0" fontId="37" fillId="9" borderId="141" applyNumberFormat="0" applyAlignment="0" applyProtection="0"/>
    <xf numFmtId="0" fontId="37" fillId="9" borderId="141" applyNumberFormat="0" applyAlignment="0" applyProtection="0"/>
    <xf numFmtId="0" fontId="28" fillId="8" borderId="138" applyNumberFormat="0" applyAlignment="0" applyProtection="0"/>
    <xf numFmtId="0" fontId="25" fillId="0" borderId="140" applyNumberFormat="0" applyFill="0" applyAlignment="0" applyProtection="0"/>
    <xf numFmtId="0" fontId="28" fillId="8" borderId="138" applyNumberFormat="0" applyAlignment="0" applyProtection="0"/>
    <xf numFmtId="0" fontId="37" fillId="9" borderId="141" applyNumberFormat="0" applyAlignment="0" applyProtection="0"/>
    <xf numFmtId="0" fontId="16" fillId="14" borderId="138" applyNumberFormat="0" applyAlignment="0" applyProtection="0"/>
    <xf numFmtId="0" fontId="17" fillId="14" borderId="139" applyNumberFormat="0" applyAlignment="0" applyProtection="0"/>
    <xf numFmtId="0" fontId="19" fillId="8" borderId="139" applyNumberFormat="0" applyAlignment="0" applyProtection="0"/>
    <xf numFmtId="0" fontId="22" fillId="7" borderId="139" applyNumberFormat="0" applyAlignment="0" applyProtection="0"/>
    <xf numFmtId="0" fontId="24" fillId="7" borderId="139" applyNumberFormat="0" applyAlignment="0" applyProtection="0"/>
    <xf numFmtId="0" fontId="25" fillId="0" borderId="140" applyNumberFormat="0" applyFill="0" applyAlignment="0" applyProtection="0"/>
    <xf numFmtId="0" fontId="24" fillId="7" borderId="139" applyNumberFormat="0" applyAlignment="0" applyProtection="0"/>
    <xf numFmtId="0" fontId="37" fillId="9" borderId="141" applyNumberFormat="0" applyAlignment="0" applyProtection="0"/>
    <xf numFmtId="0" fontId="37" fillId="9" borderId="141" applyNumberFormat="0" applyAlignment="0" applyProtection="0"/>
    <xf numFmtId="0" fontId="28" fillId="8" borderId="138" applyNumberFormat="0" applyAlignment="0" applyProtection="0"/>
    <xf numFmtId="0" fontId="37" fillId="9" borderId="141" applyNumberFormat="0" applyAlignment="0" applyProtection="0"/>
    <xf numFmtId="0" fontId="97" fillId="0" borderId="0" applyNumberFormat="0" applyFill="0" applyBorder="0" applyAlignment="0" applyProtection="0"/>
    <xf numFmtId="0" fontId="2" fillId="0" borderId="0"/>
    <xf numFmtId="0" fontId="74" fillId="0" borderId="0"/>
    <xf numFmtId="0" fontId="42" fillId="0" borderId="0"/>
    <xf numFmtId="0" fontId="2" fillId="0" borderId="0"/>
    <xf numFmtId="0" fontId="2" fillId="0" borderId="0"/>
    <xf numFmtId="0" fontId="2" fillId="0" borderId="0"/>
    <xf numFmtId="0" fontId="2" fillId="37" borderId="124" applyNumberFormat="0" applyFont="0" applyAlignment="0" applyProtection="0"/>
    <xf numFmtId="0" fontId="96" fillId="0" borderId="0"/>
    <xf numFmtId="0" fontId="37" fillId="0" borderId="0"/>
    <xf numFmtId="0" fontId="96" fillId="0" borderId="0"/>
    <xf numFmtId="0" fontId="2" fillId="0" borderId="0"/>
    <xf numFmtId="0" fontId="98" fillId="0" borderId="0" applyNumberFormat="0" applyFill="0" applyBorder="0" applyAlignment="0" applyProtection="0"/>
    <xf numFmtId="0" fontId="42" fillId="0" borderId="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77" fillId="0" borderId="0" applyNumberFormat="0" applyFill="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13" fillId="62"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13" fillId="62" borderId="0" applyNumberFormat="0" applyBorder="0" applyAlignment="0" applyProtection="0"/>
    <xf numFmtId="0" fontId="2" fillId="39"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13" fillId="6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13" fillId="63" borderId="0" applyNumberFormat="0" applyBorder="0" applyAlignment="0" applyProtection="0"/>
    <xf numFmtId="0" fontId="2" fillId="43"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13" fillId="64"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13" fillId="64" borderId="0" applyNumberFormat="0" applyBorder="0" applyAlignment="0" applyProtection="0"/>
    <xf numFmtId="0" fontId="2" fillId="47"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13" fillId="65"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13" fillId="65" borderId="0" applyNumberFormat="0" applyBorder="0" applyAlignment="0" applyProtection="0"/>
    <xf numFmtId="0" fontId="2" fillId="51"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13" fillId="66"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13" fillId="66" borderId="0" applyNumberFormat="0" applyBorder="0" applyAlignment="0" applyProtection="0"/>
    <xf numFmtId="0" fontId="2" fillId="55"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13" fillId="67"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13" fillId="67" borderId="0" applyNumberFormat="0" applyBorder="0" applyAlignment="0" applyProtection="0"/>
    <xf numFmtId="0" fontId="2" fillId="59"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7" borderId="0" applyNumberFormat="0" applyBorder="0" applyAlignment="0" applyProtection="0"/>
    <xf numFmtId="0" fontId="13" fillId="7" borderId="0" applyNumberFormat="0" applyBorder="0" applyAlignment="0" applyProtection="0"/>
    <xf numFmtId="0" fontId="13" fillId="7" borderId="0" applyNumberFormat="0" applyBorder="0" applyAlignment="0" applyProtection="0"/>
    <xf numFmtId="0" fontId="13" fillId="7" borderId="0" applyNumberFormat="0" applyBorder="0" applyAlignment="0" applyProtection="0"/>
    <xf numFmtId="0" fontId="13" fillId="7" borderId="0" applyNumberFormat="0" applyBorder="0" applyAlignment="0" applyProtection="0"/>
    <xf numFmtId="0" fontId="13" fillId="7"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6" borderId="0" applyNumberFormat="0" applyBorder="0" applyAlignment="0" applyProtection="0"/>
    <xf numFmtId="0" fontId="13" fillId="6" borderId="0" applyNumberFormat="0" applyBorder="0" applyAlignment="0" applyProtection="0"/>
    <xf numFmtId="0" fontId="13" fillId="6" borderId="0" applyNumberFormat="0" applyBorder="0" applyAlignment="0" applyProtection="0"/>
    <xf numFmtId="0" fontId="13" fillId="6" borderId="0" applyNumberFormat="0" applyBorder="0" applyAlignment="0" applyProtection="0"/>
    <xf numFmtId="0" fontId="13" fillId="6"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7" borderId="0" applyNumberFormat="0" applyBorder="0" applyAlignment="0" applyProtection="0"/>
    <xf numFmtId="0" fontId="13" fillId="7" borderId="0" applyNumberFormat="0" applyBorder="0" applyAlignment="0" applyProtection="0"/>
    <xf numFmtId="0" fontId="13" fillId="7" borderId="0" applyNumberFormat="0" applyBorder="0" applyAlignment="0" applyProtection="0"/>
    <xf numFmtId="0" fontId="13" fillId="7" borderId="0" applyNumberFormat="0" applyBorder="0" applyAlignment="0" applyProtection="0"/>
    <xf numFmtId="0" fontId="13" fillId="7"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13" fillId="68"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13" fillId="68" borderId="0" applyNumberFormat="0" applyBorder="0" applyAlignment="0" applyProtection="0"/>
    <xf numFmtId="0" fontId="2" fillId="40"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13" fillId="69"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13" fillId="69" borderId="0" applyNumberFormat="0" applyBorder="0" applyAlignment="0" applyProtection="0"/>
    <xf numFmtId="0" fontId="2" fillId="44"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13" fillId="70"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13" fillId="70" borderId="0" applyNumberFormat="0" applyBorder="0" applyAlignment="0" applyProtection="0"/>
    <xf numFmtId="0" fontId="2" fillId="48"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13" fillId="65"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13" fillId="65" borderId="0" applyNumberFormat="0" applyBorder="0" applyAlignment="0" applyProtection="0"/>
    <xf numFmtId="0" fontId="2" fillId="52"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13" fillId="68"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13" fillId="68" borderId="0" applyNumberFormat="0" applyBorder="0" applyAlignment="0" applyProtection="0"/>
    <xf numFmtId="0" fontId="2" fillId="56"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13" fillId="71"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13" fillId="71" borderId="0" applyNumberFormat="0" applyBorder="0" applyAlignment="0" applyProtection="0"/>
    <xf numFmtId="0" fontId="2" fillId="60" borderId="0" applyNumberFormat="0" applyBorder="0" applyAlignment="0" applyProtection="0"/>
    <xf numFmtId="0" fontId="12" fillId="13" borderId="0" applyNumberFormat="0" applyBorder="0" applyAlignment="0" applyProtection="0"/>
    <xf numFmtId="0" fontId="12" fillId="72"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7" borderId="0" applyNumberFormat="0" applyBorder="0" applyAlignment="0" applyProtection="0"/>
    <xf numFmtId="0" fontId="13" fillId="7" borderId="0" applyNumberFormat="0" applyBorder="0" applyAlignment="0" applyProtection="0"/>
    <xf numFmtId="0" fontId="13" fillId="7" borderId="0" applyNumberFormat="0" applyBorder="0" applyAlignment="0" applyProtection="0"/>
    <xf numFmtId="0" fontId="13" fillId="7" borderId="0" applyNumberFormat="0" applyBorder="0" applyAlignment="0" applyProtection="0"/>
    <xf numFmtId="0" fontId="13" fillId="7" borderId="0" applyNumberFormat="0" applyBorder="0" applyAlignment="0" applyProtection="0"/>
    <xf numFmtId="0" fontId="13" fillId="7" borderId="0" applyNumberFormat="0" applyBorder="0" applyAlignment="0" applyProtection="0"/>
    <xf numFmtId="0" fontId="92" fillId="41" borderId="0" applyNumberFormat="0" applyBorder="0" applyAlignment="0" applyProtection="0"/>
    <xf numFmtId="0" fontId="15" fillId="73" borderId="0" applyNumberFormat="0" applyBorder="0" applyAlignment="0" applyProtection="0"/>
    <xf numFmtId="0" fontId="15" fillId="73" borderId="0" applyNumberFormat="0" applyBorder="0" applyAlignment="0" applyProtection="0"/>
    <xf numFmtId="0" fontId="92" fillId="45" borderId="0" applyNumberFormat="0" applyBorder="0" applyAlignment="0" applyProtection="0"/>
    <xf numFmtId="0" fontId="15" fillId="69" borderId="0" applyNumberFormat="0" applyBorder="0" applyAlignment="0" applyProtection="0"/>
    <xf numFmtId="0" fontId="15" fillId="69" borderId="0" applyNumberFormat="0" applyBorder="0" applyAlignment="0" applyProtection="0"/>
    <xf numFmtId="0" fontId="92" fillId="49" borderId="0" applyNumberFormat="0" applyBorder="0" applyAlignment="0" applyProtection="0"/>
    <xf numFmtId="0" fontId="15" fillId="70" borderId="0" applyNumberFormat="0" applyBorder="0" applyAlignment="0" applyProtection="0"/>
    <xf numFmtId="0" fontId="15" fillId="70" borderId="0" applyNumberFormat="0" applyBorder="0" applyAlignment="0" applyProtection="0"/>
    <xf numFmtId="0" fontId="92" fillId="53" borderId="0" applyNumberFormat="0" applyBorder="0" applyAlignment="0" applyProtection="0"/>
    <xf numFmtId="0" fontId="15" fillId="74" borderId="0" applyNumberFormat="0" applyBorder="0" applyAlignment="0" applyProtection="0"/>
    <xf numFmtId="0" fontId="15" fillId="74" borderId="0" applyNumberFormat="0" applyBorder="0" applyAlignment="0" applyProtection="0"/>
    <xf numFmtId="0" fontId="92" fillId="57" borderId="0" applyNumberFormat="0" applyBorder="0" applyAlignment="0" applyProtection="0"/>
    <xf numFmtId="0" fontId="15" fillId="75" borderId="0" applyNumberFormat="0" applyBorder="0" applyAlignment="0" applyProtection="0"/>
    <xf numFmtId="0" fontId="15" fillId="75" borderId="0" applyNumberFormat="0" applyBorder="0" applyAlignment="0" applyProtection="0"/>
    <xf numFmtId="0" fontId="92" fillId="61" borderId="0" applyNumberFormat="0" applyBorder="0" applyAlignment="0" applyProtection="0"/>
    <xf numFmtId="0" fontId="15" fillId="76" borderId="0" applyNumberFormat="0" applyBorder="0" applyAlignment="0" applyProtection="0"/>
    <xf numFmtId="0" fontId="15" fillId="76" borderId="0" applyNumberFormat="0" applyBorder="0" applyAlignment="0" applyProtection="0"/>
    <xf numFmtId="0" fontId="14" fillId="19" borderId="0" applyNumberFormat="0" applyBorder="0" applyAlignment="0" applyProtection="0"/>
    <xf numFmtId="0" fontId="14" fillId="77" borderId="0" applyNumberFormat="0" applyBorder="0" applyAlignment="0" applyProtection="0"/>
    <xf numFmtId="0" fontId="92" fillId="38" borderId="0" applyNumberFormat="0" applyBorder="0" applyAlignment="0" applyProtection="0"/>
    <xf numFmtId="0" fontId="15" fillId="78" borderId="0" applyNumberFormat="0" applyBorder="0" applyAlignment="0" applyProtection="0"/>
    <xf numFmtId="0" fontId="15" fillId="78" borderId="0" applyNumberFormat="0" applyBorder="0" applyAlignment="0" applyProtection="0"/>
    <xf numFmtId="0" fontId="92" fillId="38" borderId="0" applyNumberFormat="0" applyBorder="0" applyAlignment="0" applyProtection="0"/>
    <xf numFmtId="0" fontId="92" fillId="42" borderId="0" applyNumberFormat="0" applyBorder="0" applyAlignment="0" applyProtection="0"/>
    <xf numFmtId="0" fontId="15" fillId="79" borderId="0" applyNumberFormat="0" applyBorder="0" applyAlignment="0" applyProtection="0"/>
    <xf numFmtId="0" fontId="15" fillId="79" borderId="0" applyNumberFormat="0" applyBorder="0" applyAlignment="0" applyProtection="0"/>
    <xf numFmtId="0" fontId="92" fillId="42" borderId="0" applyNumberFormat="0" applyBorder="0" applyAlignment="0" applyProtection="0"/>
    <xf numFmtId="0" fontId="92" fillId="46" borderId="0" applyNumberFormat="0" applyBorder="0" applyAlignment="0" applyProtection="0"/>
    <xf numFmtId="0" fontId="15" fillId="80" borderId="0" applyNumberFormat="0" applyBorder="0" applyAlignment="0" applyProtection="0"/>
    <xf numFmtId="0" fontId="15" fillId="80" borderId="0" applyNumberFormat="0" applyBorder="0" applyAlignment="0" applyProtection="0"/>
    <xf numFmtId="0" fontId="92" fillId="46" borderId="0" applyNumberFormat="0" applyBorder="0" applyAlignment="0" applyProtection="0"/>
    <xf numFmtId="0" fontId="92" fillId="50" borderId="0" applyNumberFormat="0" applyBorder="0" applyAlignment="0" applyProtection="0"/>
    <xf numFmtId="0" fontId="15" fillId="74" borderId="0" applyNumberFormat="0" applyBorder="0" applyAlignment="0" applyProtection="0"/>
    <xf numFmtId="0" fontId="15" fillId="74" borderId="0" applyNumberFormat="0" applyBorder="0" applyAlignment="0" applyProtection="0"/>
    <xf numFmtId="0" fontId="92" fillId="50" borderId="0" applyNumberFormat="0" applyBorder="0" applyAlignment="0" applyProtection="0"/>
    <xf numFmtId="0" fontId="92" fillId="54" borderId="0" applyNumberFormat="0" applyBorder="0" applyAlignment="0" applyProtection="0"/>
    <xf numFmtId="0" fontId="15" fillId="75" borderId="0" applyNumberFormat="0" applyBorder="0" applyAlignment="0" applyProtection="0"/>
    <xf numFmtId="0" fontId="15" fillId="75" borderId="0" applyNumberFormat="0" applyBorder="0" applyAlignment="0" applyProtection="0"/>
    <xf numFmtId="0" fontId="92" fillId="54" borderId="0" applyNumberFormat="0" applyBorder="0" applyAlignment="0" applyProtection="0"/>
    <xf numFmtId="0" fontId="92" fillId="58" borderId="0" applyNumberFormat="0" applyBorder="0" applyAlignment="0" applyProtection="0"/>
    <xf numFmtId="0" fontId="15" fillId="81" borderId="0" applyNumberFormat="0" applyBorder="0" applyAlignment="0" applyProtection="0"/>
    <xf numFmtId="0" fontId="15" fillId="81" borderId="0" applyNumberFormat="0" applyBorder="0" applyAlignment="0" applyProtection="0"/>
    <xf numFmtId="0" fontId="92" fillId="58" borderId="0" applyNumberFormat="0" applyBorder="0" applyAlignment="0" applyProtection="0"/>
    <xf numFmtId="0" fontId="92" fillId="38" borderId="0" applyNumberFormat="0" applyBorder="0" applyAlignment="0" applyProtection="0"/>
    <xf numFmtId="0" fontId="92" fillId="38" borderId="0" applyNumberFormat="0" applyBorder="0" applyAlignment="0" applyProtection="0"/>
    <xf numFmtId="0" fontId="92" fillId="38" borderId="0" applyNumberFormat="0" applyBorder="0" applyAlignment="0" applyProtection="0"/>
    <xf numFmtId="0" fontId="92" fillId="42" borderId="0" applyNumberFormat="0" applyBorder="0" applyAlignment="0" applyProtection="0"/>
    <xf numFmtId="0" fontId="92" fillId="42" borderId="0" applyNumberFormat="0" applyBorder="0" applyAlignment="0" applyProtection="0"/>
    <xf numFmtId="0" fontId="92" fillId="42" borderId="0" applyNumberFormat="0" applyBorder="0" applyAlignment="0" applyProtection="0"/>
    <xf numFmtId="0" fontId="92" fillId="46" borderId="0" applyNumberFormat="0" applyBorder="0" applyAlignment="0" applyProtection="0"/>
    <xf numFmtId="0" fontId="92" fillId="46" borderId="0" applyNumberFormat="0" applyBorder="0" applyAlignment="0" applyProtection="0"/>
    <xf numFmtId="0" fontId="92" fillId="46" borderId="0" applyNumberFormat="0" applyBorder="0" applyAlignment="0" applyProtection="0"/>
    <xf numFmtId="0" fontId="92" fillId="50" borderId="0" applyNumberFormat="0" applyBorder="0" applyAlignment="0" applyProtection="0"/>
    <xf numFmtId="0" fontId="92" fillId="50" borderId="0" applyNumberFormat="0" applyBorder="0" applyAlignment="0" applyProtection="0"/>
    <xf numFmtId="0" fontId="92" fillId="50" borderId="0" applyNumberFormat="0" applyBorder="0" applyAlignment="0" applyProtection="0"/>
    <xf numFmtId="0" fontId="92" fillId="54" borderId="0" applyNumberFormat="0" applyBorder="0" applyAlignment="0" applyProtection="0"/>
    <xf numFmtId="0" fontId="92" fillId="54" borderId="0" applyNumberFormat="0" applyBorder="0" applyAlignment="0" applyProtection="0"/>
    <xf numFmtId="0" fontId="92" fillId="54" borderId="0" applyNumberFormat="0" applyBorder="0" applyAlignment="0" applyProtection="0"/>
    <xf numFmtId="0" fontId="14" fillId="82" borderId="0" applyNumberFormat="0" applyBorder="0" applyAlignment="0" applyProtection="0"/>
    <xf numFmtId="0" fontId="14" fillId="22" borderId="0" applyNumberFormat="0" applyBorder="0" applyAlignment="0" applyProtection="0"/>
    <xf numFmtId="0" fontId="92" fillId="58" borderId="0" applyNumberFormat="0" applyBorder="0" applyAlignment="0" applyProtection="0"/>
    <xf numFmtId="0" fontId="92" fillId="58" borderId="0" applyNumberFormat="0" applyBorder="0" applyAlignment="0" applyProtection="0"/>
    <xf numFmtId="0" fontId="92" fillId="58" borderId="0" applyNumberFormat="0" applyBorder="0" applyAlignment="0" applyProtection="0"/>
    <xf numFmtId="0" fontId="16" fillId="14" borderId="138" applyNumberFormat="0" applyAlignment="0" applyProtection="0"/>
    <xf numFmtId="0" fontId="16" fillId="14" borderId="138" applyNumberFormat="0" applyAlignment="0" applyProtection="0"/>
    <xf numFmtId="0" fontId="16" fillId="14" borderId="138" applyNumberFormat="0" applyAlignment="0" applyProtection="0"/>
    <xf numFmtId="0" fontId="85" fillId="35" borderId="121" applyNumberFormat="0" applyAlignment="0" applyProtection="0"/>
    <xf numFmtId="0" fontId="85" fillId="35" borderId="121" applyNumberFormat="0" applyAlignment="0" applyProtection="0"/>
    <xf numFmtId="0" fontId="16" fillId="14" borderId="138" applyNumberFormat="0" applyAlignment="0" applyProtection="0"/>
    <xf numFmtId="0" fontId="16" fillId="14" borderId="138" applyNumberFormat="0" applyAlignment="0" applyProtection="0"/>
    <xf numFmtId="0" fontId="16" fillId="14" borderId="138" applyNumberFormat="0" applyAlignment="0" applyProtection="0"/>
    <xf numFmtId="0" fontId="16" fillId="14" borderId="138" applyNumberFormat="0" applyAlignment="0" applyProtection="0"/>
    <xf numFmtId="0" fontId="16" fillId="14" borderId="138" applyNumberFormat="0" applyAlignment="0" applyProtection="0"/>
    <xf numFmtId="0" fontId="16" fillId="14" borderId="138" applyNumberFormat="0" applyAlignment="0" applyProtection="0"/>
    <xf numFmtId="0" fontId="16" fillId="14" borderId="138" applyNumberFormat="0" applyAlignment="0" applyProtection="0"/>
    <xf numFmtId="0" fontId="16" fillId="14" borderId="138" applyNumberFormat="0" applyAlignment="0" applyProtection="0"/>
    <xf numFmtId="0" fontId="16" fillId="14" borderId="138" applyNumberFormat="0" applyAlignment="0" applyProtection="0"/>
    <xf numFmtId="0" fontId="16" fillId="14" borderId="138" applyNumberFormat="0" applyAlignment="0" applyProtection="0"/>
    <xf numFmtId="0" fontId="16" fillId="14" borderId="138" applyNumberFormat="0" applyAlignment="0" applyProtection="0"/>
    <xf numFmtId="0" fontId="16" fillId="14" borderId="138" applyNumberFormat="0" applyAlignment="0" applyProtection="0"/>
    <xf numFmtId="0" fontId="16" fillId="14" borderId="138" applyNumberFormat="0" applyAlignment="0" applyProtection="0"/>
    <xf numFmtId="0" fontId="16" fillId="14" borderId="138" applyNumberFormat="0" applyAlignment="0" applyProtection="0"/>
    <xf numFmtId="0" fontId="16" fillId="14" borderId="138" applyNumberFormat="0" applyAlignment="0" applyProtection="0"/>
    <xf numFmtId="0" fontId="16" fillId="14" borderId="138" applyNumberFormat="0" applyAlignment="0" applyProtection="0"/>
    <xf numFmtId="0" fontId="16" fillId="14" borderId="138" applyNumberFormat="0" applyAlignment="0" applyProtection="0"/>
    <xf numFmtId="0" fontId="16" fillId="14" borderId="138" applyNumberFormat="0" applyAlignment="0" applyProtection="0"/>
    <xf numFmtId="0" fontId="16" fillId="14" borderId="138" applyNumberFormat="0" applyAlignment="0" applyProtection="0"/>
    <xf numFmtId="0" fontId="16" fillId="14" borderId="138" applyNumberFormat="0" applyAlignment="0" applyProtection="0"/>
    <xf numFmtId="0" fontId="16" fillId="14" borderId="138" applyNumberFormat="0" applyAlignment="0" applyProtection="0"/>
    <xf numFmtId="0" fontId="16" fillId="14" borderId="138" applyNumberFormat="0" applyAlignment="0" applyProtection="0"/>
    <xf numFmtId="0" fontId="16" fillId="14" borderId="138" applyNumberFormat="0" applyAlignment="0" applyProtection="0"/>
    <xf numFmtId="0" fontId="16" fillId="14" borderId="138" applyNumberFormat="0" applyAlignment="0" applyProtection="0"/>
    <xf numFmtId="0" fontId="16" fillId="14" borderId="138" applyNumberFormat="0" applyAlignment="0" applyProtection="0"/>
    <xf numFmtId="0" fontId="16" fillId="14" borderId="138" applyNumberFormat="0" applyAlignment="0" applyProtection="0"/>
    <xf numFmtId="0" fontId="16" fillId="14" borderId="138" applyNumberFormat="0" applyAlignment="0" applyProtection="0"/>
    <xf numFmtId="0" fontId="85" fillId="35" borderId="121" applyNumberFormat="0" applyAlignment="0" applyProtection="0"/>
    <xf numFmtId="0" fontId="85" fillId="35" borderId="121" applyNumberFormat="0" applyAlignment="0" applyProtection="0"/>
    <xf numFmtId="0" fontId="16" fillId="14" borderId="138" applyNumberFormat="0" applyAlignment="0" applyProtection="0"/>
    <xf numFmtId="0" fontId="16" fillId="14" borderId="138" applyNumberFormat="0" applyAlignment="0" applyProtection="0"/>
    <xf numFmtId="0" fontId="16" fillId="14" borderId="138" applyNumberFormat="0" applyAlignment="0" applyProtection="0"/>
    <xf numFmtId="0" fontId="16" fillId="14" borderId="138" applyNumberFormat="0" applyAlignment="0" applyProtection="0"/>
    <xf numFmtId="0" fontId="16" fillId="14" borderId="138" applyNumberFormat="0" applyAlignment="0" applyProtection="0"/>
    <xf numFmtId="0" fontId="16" fillId="14" borderId="138" applyNumberFormat="0" applyAlignment="0" applyProtection="0"/>
    <xf numFmtId="0" fontId="16" fillId="14" borderId="138" applyNumberFormat="0" applyAlignment="0" applyProtection="0"/>
    <xf numFmtId="0" fontId="16" fillId="14" borderId="138" applyNumberFormat="0" applyAlignment="0" applyProtection="0"/>
    <xf numFmtId="0" fontId="16" fillId="14" borderId="138" applyNumberFormat="0" applyAlignment="0" applyProtection="0"/>
    <xf numFmtId="0" fontId="16" fillId="14" borderId="138" applyNumberFormat="0" applyAlignment="0" applyProtection="0"/>
    <xf numFmtId="0" fontId="16" fillId="14" borderId="138" applyNumberFormat="0" applyAlignment="0" applyProtection="0"/>
    <xf numFmtId="0" fontId="16" fillId="14" borderId="138" applyNumberFormat="0" applyAlignment="0" applyProtection="0"/>
    <xf numFmtId="0" fontId="16" fillId="14" borderId="138" applyNumberFormat="0" applyAlignment="0" applyProtection="0"/>
    <xf numFmtId="0" fontId="16" fillId="14" borderId="138" applyNumberFormat="0" applyAlignment="0" applyProtection="0"/>
    <xf numFmtId="0" fontId="16" fillId="14" borderId="138" applyNumberFormat="0" applyAlignment="0" applyProtection="0"/>
    <xf numFmtId="0" fontId="16" fillId="14" borderId="138" applyNumberFormat="0" applyAlignment="0" applyProtection="0"/>
    <xf numFmtId="0" fontId="16" fillId="14" borderId="138" applyNumberFormat="0" applyAlignment="0" applyProtection="0"/>
    <xf numFmtId="0" fontId="16" fillId="14" borderId="138" applyNumberFormat="0" applyAlignment="0" applyProtection="0"/>
    <xf numFmtId="0" fontId="16" fillId="14" borderId="138" applyNumberFormat="0" applyAlignment="0" applyProtection="0"/>
    <xf numFmtId="0" fontId="16" fillId="14" borderId="138" applyNumberFormat="0" applyAlignment="0" applyProtection="0"/>
    <xf numFmtId="0" fontId="16" fillId="14" borderId="138" applyNumberFormat="0" applyAlignment="0" applyProtection="0"/>
    <xf numFmtId="0" fontId="16" fillId="14" borderId="138" applyNumberFormat="0" applyAlignment="0" applyProtection="0"/>
    <xf numFmtId="0" fontId="16" fillId="14" borderId="138" applyNumberFormat="0" applyAlignment="0" applyProtection="0"/>
    <xf numFmtId="0" fontId="16" fillId="14" borderId="138" applyNumberFormat="0" applyAlignment="0" applyProtection="0"/>
    <xf numFmtId="0" fontId="16" fillId="14" borderId="138" applyNumberFormat="0" applyAlignment="0" applyProtection="0"/>
    <xf numFmtId="0" fontId="16" fillId="14" borderId="138" applyNumberFormat="0" applyAlignment="0" applyProtection="0"/>
    <xf numFmtId="0" fontId="16" fillId="14" borderId="138" applyNumberFormat="0" applyAlignment="0" applyProtection="0"/>
    <xf numFmtId="0" fontId="16" fillId="14" borderId="138" applyNumberFormat="0" applyAlignment="0" applyProtection="0"/>
    <xf numFmtId="0" fontId="85" fillId="35" borderId="121" applyNumberFormat="0" applyAlignment="0" applyProtection="0"/>
    <xf numFmtId="0" fontId="16" fillId="14" borderId="138" applyNumberFormat="0" applyAlignment="0" applyProtection="0"/>
    <xf numFmtId="0" fontId="16" fillId="14" borderId="138" applyNumberFormat="0" applyAlignment="0" applyProtection="0"/>
    <xf numFmtId="0" fontId="85" fillId="35" borderId="121" applyNumberFormat="0" applyAlignment="0" applyProtection="0"/>
    <xf numFmtId="0" fontId="16" fillId="14" borderId="138" applyNumberFormat="0" applyAlignment="0" applyProtection="0"/>
    <xf numFmtId="0" fontId="16" fillId="14" borderId="138" applyNumberFormat="0" applyAlignment="0" applyProtection="0"/>
    <xf numFmtId="0" fontId="82" fillId="32" borderId="0" applyNumberFormat="0" applyBorder="0" applyAlignment="0" applyProtection="0"/>
    <xf numFmtId="0" fontId="27" fillId="63" borderId="0" applyNumberFormat="0" applyBorder="0" applyAlignment="0" applyProtection="0"/>
    <xf numFmtId="0" fontId="27" fillId="63" borderId="0" applyNumberFormat="0" applyBorder="0" applyAlignment="0" applyProtection="0"/>
    <xf numFmtId="0" fontId="82" fillId="32" borderId="0" applyNumberFormat="0" applyBorder="0" applyAlignment="0" applyProtection="0"/>
    <xf numFmtId="0" fontId="17" fillId="14" borderId="139" applyNumberFormat="0" applyAlignment="0" applyProtection="0"/>
    <xf numFmtId="0" fontId="17" fillId="14" borderId="139" applyNumberFormat="0" applyAlignment="0" applyProtection="0"/>
    <xf numFmtId="0" fontId="17" fillId="14" borderId="139" applyNumberFormat="0" applyAlignment="0" applyProtection="0"/>
    <xf numFmtId="0" fontId="86" fillId="35" borderId="120" applyNumberFormat="0" applyAlignment="0" applyProtection="0"/>
    <xf numFmtId="0" fontId="86" fillId="35" borderId="120" applyNumberFormat="0" applyAlignment="0" applyProtection="0"/>
    <xf numFmtId="0" fontId="17" fillId="14" borderId="139" applyNumberFormat="0" applyAlignment="0" applyProtection="0"/>
    <xf numFmtId="0" fontId="17" fillId="14" borderId="139" applyNumberFormat="0" applyAlignment="0" applyProtection="0"/>
    <xf numFmtId="0" fontId="17" fillId="14" borderId="139" applyNumberFormat="0" applyAlignment="0" applyProtection="0"/>
    <xf numFmtId="0" fontId="17" fillId="14" borderId="139" applyNumberFormat="0" applyAlignment="0" applyProtection="0"/>
    <xf numFmtId="0" fontId="17" fillId="14" borderId="139" applyNumberFormat="0" applyAlignment="0" applyProtection="0"/>
    <xf numFmtId="0" fontId="17" fillId="14" borderId="139" applyNumberFormat="0" applyAlignment="0" applyProtection="0"/>
    <xf numFmtId="0" fontId="17" fillId="14" borderId="139" applyNumberFormat="0" applyAlignment="0" applyProtection="0"/>
    <xf numFmtId="0" fontId="17" fillId="14" borderId="139" applyNumberFormat="0" applyAlignment="0" applyProtection="0"/>
    <xf numFmtId="0" fontId="17" fillId="14" borderId="139" applyNumberFormat="0" applyAlignment="0" applyProtection="0"/>
    <xf numFmtId="0" fontId="17" fillId="14" borderId="139" applyNumberFormat="0" applyAlignment="0" applyProtection="0"/>
    <xf numFmtId="0" fontId="17" fillId="14" borderId="139" applyNumberFormat="0" applyAlignment="0" applyProtection="0"/>
    <xf numFmtId="0" fontId="17" fillId="14" borderId="139" applyNumberFormat="0" applyAlignment="0" applyProtection="0"/>
    <xf numFmtId="0" fontId="17" fillId="14" borderId="139" applyNumberFormat="0" applyAlignment="0" applyProtection="0"/>
    <xf numFmtId="0" fontId="17" fillId="14" borderId="139" applyNumberFormat="0" applyAlignment="0" applyProtection="0"/>
    <xf numFmtId="0" fontId="17" fillId="14" borderId="139" applyNumberFormat="0" applyAlignment="0" applyProtection="0"/>
    <xf numFmtId="0" fontId="17" fillId="14" borderId="139" applyNumberFormat="0" applyAlignment="0" applyProtection="0"/>
    <xf numFmtId="0" fontId="17" fillId="14" borderId="139" applyNumberFormat="0" applyAlignment="0" applyProtection="0"/>
    <xf numFmtId="0" fontId="17" fillId="14" borderId="139" applyNumberFormat="0" applyAlignment="0" applyProtection="0"/>
    <xf numFmtId="0" fontId="17" fillId="14" borderId="139" applyNumberFormat="0" applyAlignment="0" applyProtection="0"/>
    <xf numFmtId="0" fontId="17" fillId="14" borderId="139" applyNumberFormat="0" applyAlignment="0" applyProtection="0"/>
    <xf numFmtId="0" fontId="17" fillId="14" borderId="139" applyNumberFormat="0" applyAlignment="0" applyProtection="0"/>
    <xf numFmtId="0" fontId="17" fillId="14" borderId="139" applyNumberFormat="0" applyAlignment="0" applyProtection="0"/>
    <xf numFmtId="0" fontId="17" fillId="14" borderId="139" applyNumberFormat="0" applyAlignment="0" applyProtection="0"/>
    <xf numFmtId="0" fontId="17" fillId="14" borderId="139" applyNumberFormat="0" applyAlignment="0" applyProtection="0"/>
    <xf numFmtId="0" fontId="17" fillId="14" borderId="139" applyNumberFormat="0" applyAlignment="0" applyProtection="0"/>
    <xf numFmtId="0" fontId="17" fillId="14" borderId="139" applyNumberFormat="0" applyAlignment="0" applyProtection="0"/>
    <xf numFmtId="0" fontId="17" fillId="14" borderId="139" applyNumberFormat="0" applyAlignment="0" applyProtection="0"/>
    <xf numFmtId="0" fontId="86" fillId="35" borderId="120" applyNumberFormat="0" applyAlignment="0" applyProtection="0"/>
    <xf numFmtId="0" fontId="86" fillId="35" borderId="120" applyNumberFormat="0" applyAlignment="0" applyProtection="0"/>
    <xf numFmtId="0" fontId="17" fillId="14" borderId="139" applyNumberFormat="0" applyAlignment="0" applyProtection="0"/>
    <xf numFmtId="0" fontId="17" fillId="14" borderId="139" applyNumberFormat="0" applyAlignment="0" applyProtection="0"/>
    <xf numFmtId="0" fontId="17" fillId="14" borderId="139" applyNumberFormat="0" applyAlignment="0" applyProtection="0"/>
    <xf numFmtId="0" fontId="17" fillId="14" borderId="139" applyNumberFormat="0" applyAlignment="0" applyProtection="0"/>
    <xf numFmtId="0" fontId="17" fillId="14" borderId="139" applyNumberFormat="0" applyAlignment="0" applyProtection="0"/>
    <xf numFmtId="0" fontId="17" fillId="14" borderId="139" applyNumberFormat="0" applyAlignment="0" applyProtection="0"/>
    <xf numFmtId="0" fontId="17" fillId="14" borderId="139" applyNumberFormat="0" applyAlignment="0" applyProtection="0"/>
    <xf numFmtId="0" fontId="17" fillId="14" borderId="139" applyNumberFormat="0" applyAlignment="0" applyProtection="0"/>
    <xf numFmtId="0" fontId="17" fillId="14" borderId="139" applyNumberFormat="0" applyAlignment="0" applyProtection="0"/>
    <xf numFmtId="0" fontId="17" fillId="14" borderId="139" applyNumberFormat="0" applyAlignment="0" applyProtection="0"/>
    <xf numFmtId="0" fontId="17" fillId="14" borderId="139" applyNumberFormat="0" applyAlignment="0" applyProtection="0"/>
    <xf numFmtId="0" fontId="17" fillId="14" borderId="139" applyNumberFormat="0" applyAlignment="0" applyProtection="0"/>
    <xf numFmtId="0" fontId="17" fillId="14" borderId="139" applyNumberFormat="0" applyAlignment="0" applyProtection="0"/>
    <xf numFmtId="0" fontId="17" fillId="14" borderId="139" applyNumberFormat="0" applyAlignment="0" applyProtection="0"/>
    <xf numFmtId="0" fontId="17" fillId="14" borderId="139" applyNumberFormat="0" applyAlignment="0" applyProtection="0"/>
    <xf numFmtId="0" fontId="17" fillId="14" borderId="139" applyNumberFormat="0" applyAlignment="0" applyProtection="0"/>
    <xf numFmtId="0" fontId="17" fillId="14" borderId="139" applyNumberFormat="0" applyAlignment="0" applyProtection="0"/>
    <xf numFmtId="0" fontId="17" fillId="14" borderId="139" applyNumberFormat="0" applyAlignment="0" applyProtection="0"/>
    <xf numFmtId="0" fontId="17" fillId="14" borderId="139" applyNumberFormat="0" applyAlignment="0" applyProtection="0"/>
    <xf numFmtId="0" fontId="17" fillId="14" borderId="139" applyNumberFormat="0" applyAlignment="0" applyProtection="0"/>
    <xf numFmtId="0" fontId="17" fillId="14" borderId="139" applyNumberFormat="0" applyAlignment="0" applyProtection="0"/>
    <xf numFmtId="0" fontId="17" fillId="14" borderId="139" applyNumberFormat="0" applyAlignment="0" applyProtection="0"/>
    <xf numFmtId="0" fontId="17" fillId="14" borderId="139" applyNumberFormat="0" applyAlignment="0" applyProtection="0"/>
    <xf numFmtId="0" fontId="17" fillId="14" borderId="139" applyNumberFormat="0" applyAlignment="0" applyProtection="0"/>
    <xf numFmtId="0" fontId="17" fillId="14" borderId="139" applyNumberFormat="0" applyAlignment="0" applyProtection="0"/>
    <xf numFmtId="0" fontId="17" fillId="14" borderId="139" applyNumberFormat="0" applyAlignment="0" applyProtection="0"/>
    <xf numFmtId="0" fontId="86" fillId="35" borderId="120" applyNumberFormat="0" applyAlignment="0" applyProtection="0"/>
    <xf numFmtId="0" fontId="17" fillId="14" borderId="139" applyNumberFormat="0" applyAlignment="0" applyProtection="0"/>
    <xf numFmtId="0" fontId="17" fillId="14" borderId="139" applyNumberFormat="0" applyAlignment="0" applyProtection="0"/>
    <xf numFmtId="0" fontId="86" fillId="35" borderId="120" applyNumberFormat="0" applyAlignment="0" applyProtection="0"/>
    <xf numFmtId="0" fontId="17" fillId="14" borderId="139" applyNumberFormat="0" applyAlignment="0" applyProtection="0"/>
    <xf numFmtId="0" fontId="17" fillId="14" borderId="139" applyNumberFormat="0" applyAlignment="0" applyProtection="0"/>
    <xf numFmtId="0" fontId="86" fillId="35" borderId="120" applyNumberFormat="0" applyAlignment="0" applyProtection="0"/>
    <xf numFmtId="0" fontId="19" fillId="83" borderId="139" applyNumberFormat="0" applyAlignment="0" applyProtection="0"/>
    <xf numFmtId="0" fontId="19" fillId="83" borderId="139" applyNumberFormat="0" applyAlignment="0" applyProtection="0"/>
    <xf numFmtId="0" fontId="19" fillId="83" borderId="139" applyNumberFormat="0" applyAlignment="0" applyProtection="0"/>
    <xf numFmtId="0" fontId="19" fillId="83" borderId="139" applyNumberFormat="0" applyAlignment="0" applyProtection="0"/>
    <xf numFmtId="0" fontId="19" fillId="83" borderId="139" applyNumberFormat="0" applyAlignment="0" applyProtection="0"/>
    <xf numFmtId="0" fontId="19" fillId="83" borderId="139" applyNumberFormat="0" applyAlignment="0" applyProtection="0"/>
    <xf numFmtId="0" fontId="19" fillId="83" borderId="139" applyNumberFormat="0" applyAlignment="0" applyProtection="0"/>
    <xf numFmtId="0" fontId="19" fillId="83" borderId="139" applyNumberFormat="0" applyAlignment="0" applyProtection="0"/>
    <xf numFmtId="0" fontId="19" fillId="83" borderId="139" applyNumberFormat="0" applyAlignment="0" applyProtection="0"/>
    <xf numFmtId="0" fontId="19" fillId="83" borderId="139" applyNumberFormat="0" applyAlignment="0" applyProtection="0"/>
    <xf numFmtId="0" fontId="19" fillId="83" borderId="139" applyNumberFormat="0" applyAlignment="0" applyProtection="0"/>
    <xf numFmtId="0" fontId="19" fillId="83" borderId="139" applyNumberFormat="0" applyAlignment="0" applyProtection="0"/>
    <xf numFmtId="0" fontId="19" fillId="83" borderId="139" applyNumberFormat="0" applyAlignment="0" applyProtection="0"/>
    <xf numFmtId="0" fontId="19" fillId="83" borderId="139" applyNumberFormat="0" applyAlignment="0" applyProtection="0"/>
    <xf numFmtId="0" fontId="19" fillId="83" borderId="139" applyNumberFormat="0" applyAlignment="0" applyProtection="0"/>
    <xf numFmtId="0" fontId="19" fillId="83" borderId="139" applyNumberFormat="0" applyAlignment="0" applyProtection="0"/>
    <xf numFmtId="0" fontId="19" fillId="83" borderId="139" applyNumberFormat="0" applyAlignment="0" applyProtection="0"/>
    <xf numFmtId="0" fontId="19" fillId="83" borderId="139" applyNumberFormat="0" applyAlignment="0" applyProtection="0"/>
    <xf numFmtId="0" fontId="19" fillId="83" borderId="139" applyNumberFormat="0" applyAlignment="0" applyProtection="0"/>
    <xf numFmtId="0" fontId="19" fillId="83" borderId="139" applyNumberFormat="0" applyAlignment="0" applyProtection="0"/>
    <xf numFmtId="0" fontId="19" fillId="83" borderId="139" applyNumberFormat="0" applyAlignment="0" applyProtection="0"/>
    <xf numFmtId="0" fontId="19" fillId="83" borderId="139" applyNumberFormat="0" applyAlignment="0" applyProtection="0"/>
    <xf numFmtId="0" fontId="19" fillId="83" borderId="139" applyNumberFormat="0" applyAlignment="0" applyProtection="0"/>
    <xf numFmtId="0" fontId="19" fillId="83" borderId="139" applyNumberFormat="0" applyAlignment="0" applyProtection="0"/>
    <xf numFmtId="0" fontId="19" fillId="83" borderId="139" applyNumberFormat="0" applyAlignment="0" applyProtection="0"/>
    <xf numFmtId="0" fontId="19" fillId="83" borderId="139" applyNumberFormat="0" applyAlignment="0" applyProtection="0"/>
    <xf numFmtId="0" fontId="19" fillId="83" borderId="139" applyNumberFormat="0" applyAlignment="0" applyProtection="0"/>
    <xf numFmtId="0" fontId="19" fillId="83" borderId="139" applyNumberFormat="0" applyAlignment="0" applyProtection="0"/>
    <xf numFmtId="0" fontId="19" fillId="83" borderId="139" applyNumberFormat="0" applyAlignment="0" applyProtection="0"/>
    <xf numFmtId="0" fontId="19" fillId="83" borderId="139" applyNumberFormat="0" applyAlignment="0" applyProtection="0"/>
    <xf numFmtId="0" fontId="19" fillId="8" borderId="139" applyNumberFormat="0" applyAlignment="0" applyProtection="0"/>
    <xf numFmtId="0" fontId="19" fillId="8" borderId="139" applyNumberFormat="0" applyAlignment="0" applyProtection="0"/>
    <xf numFmtId="0" fontId="19" fillId="8" borderId="139" applyNumberFormat="0" applyAlignment="0" applyProtection="0"/>
    <xf numFmtId="0" fontId="19" fillId="8" borderId="139" applyNumberFormat="0" applyAlignment="0" applyProtection="0"/>
    <xf numFmtId="0" fontId="19" fillId="8" borderId="139" applyNumberFormat="0" applyAlignment="0" applyProtection="0"/>
    <xf numFmtId="0" fontId="19" fillId="8" borderId="139" applyNumberFormat="0" applyAlignment="0" applyProtection="0"/>
    <xf numFmtId="0" fontId="19" fillId="8" borderId="139" applyNumberFormat="0" applyAlignment="0" applyProtection="0"/>
    <xf numFmtId="0" fontId="19" fillId="8" borderId="139" applyNumberFormat="0" applyAlignment="0" applyProtection="0"/>
    <xf numFmtId="0" fontId="19" fillId="8" borderId="139" applyNumberFormat="0" applyAlignment="0" applyProtection="0"/>
    <xf numFmtId="0" fontId="19" fillId="8" borderId="139" applyNumberFormat="0" applyAlignment="0" applyProtection="0"/>
    <xf numFmtId="0" fontId="19" fillId="8" borderId="139" applyNumberFormat="0" applyAlignment="0" applyProtection="0"/>
    <xf numFmtId="0" fontId="19" fillId="8" borderId="139" applyNumberFormat="0" applyAlignment="0" applyProtection="0"/>
    <xf numFmtId="0" fontId="19" fillId="8" borderId="139" applyNumberFormat="0" applyAlignment="0" applyProtection="0"/>
    <xf numFmtId="0" fontId="19" fillId="8" borderId="139" applyNumberFormat="0" applyAlignment="0" applyProtection="0"/>
    <xf numFmtId="0" fontId="19" fillId="8" borderId="139" applyNumberFormat="0" applyAlignment="0" applyProtection="0"/>
    <xf numFmtId="0" fontId="19" fillId="8" borderId="139" applyNumberFormat="0" applyAlignment="0" applyProtection="0"/>
    <xf numFmtId="0" fontId="19" fillId="8" borderId="139" applyNumberFormat="0" applyAlignment="0" applyProtection="0"/>
    <xf numFmtId="0" fontId="19" fillId="8" borderId="139" applyNumberFormat="0" applyAlignment="0" applyProtection="0"/>
    <xf numFmtId="0" fontId="19" fillId="8" borderId="139" applyNumberFormat="0" applyAlignment="0" applyProtection="0"/>
    <xf numFmtId="0" fontId="19" fillId="8" borderId="139" applyNumberFormat="0" applyAlignment="0" applyProtection="0"/>
    <xf numFmtId="0" fontId="19" fillId="8" borderId="139" applyNumberFormat="0" applyAlignment="0" applyProtection="0"/>
    <xf numFmtId="0" fontId="19" fillId="8" borderId="139" applyNumberFormat="0" applyAlignment="0" applyProtection="0"/>
    <xf numFmtId="0" fontId="19" fillId="8" borderId="139" applyNumberFormat="0" applyAlignment="0" applyProtection="0"/>
    <xf numFmtId="0" fontId="19" fillId="8" borderId="139" applyNumberFormat="0" applyAlignment="0" applyProtection="0"/>
    <xf numFmtId="0" fontId="19" fillId="8" borderId="139" applyNumberFormat="0" applyAlignment="0" applyProtection="0"/>
    <xf numFmtId="0" fontId="19" fillId="8" borderId="139" applyNumberFormat="0" applyAlignment="0" applyProtection="0"/>
    <xf numFmtId="0" fontId="19" fillId="8" borderId="139" applyNumberFormat="0" applyAlignment="0" applyProtection="0"/>
    <xf numFmtId="0" fontId="19" fillId="8" borderId="139" applyNumberFormat="0" applyAlignment="0" applyProtection="0"/>
    <xf numFmtId="0" fontId="19" fillId="8" borderId="139" applyNumberFormat="0" applyAlignment="0" applyProtection="0"/>
    <xf numFmtId="0" fontId="19" fillId="8" borderId="139" applyNumberFormat="0" applyAlignment="0" applyProtection="0"/>
    <xf numFmtId="0" fontId="19" fillId="8" borderId="139" applyNumberFormat="0" applyAlignment="0" applyProtection="0"/>
    <xf numFmtId="0" fontId="19" fillId="8" borderId="139" applyNumberFormat="0" applyAlignment="0" applyProtection="0"/>
    <xf numFmtId="0" fontId="19" fillId="8" borderId="139" applyNumberFormat="0" applyAlignment="0" applyProtection="0"/>
    <xf numFmtId="0" fontId="19" fillId="8" borderId="139" applyNumberFormat="0" applyAlignment="0" applyProtection="0"/>
    <xf numFmtId="0" fontId="19" fillId="8" borderId="139" applyNumberFormat="0" applyAlignment="0" applyProtection="0"/>
    <xf numFmtId="0" fontId="19" fillId="8" borderId="139" applyNumberFormat="0" applyAlignment="0" applyProtection="0"/>
    <xf numFmtId="0" fontId="19" fillId="8" borderId="139" applyNumberFormat="0" applyAlignment="0" applyProtection="0"/>
    <xf numFmtId="0" fontId="19" fillId="8" borderId="139" applyNumberFormat="0" applyAlignment="0" applyProtection="0"/>
    <xf numFmtId="0" fontId="19" fillId="8" borderId="139" applyNumberFormat="0" applyAlignment="0" applyProtection="0"/>
    <xf numFmtId="0" fontId="19" fillId="8" borderId="139" applyNumberFormat="0" applyAlignment="0" applyProtection="0"/>
    <xf numFmtId="0" fontId="19" fillId="8" borderId="139" applyNumberFormat="0" applyAlignment="0" applyProtection="0"/>
    <xf numFmtId="0" fontId="19" fillId="8" borderId="139" applyNumberFormat="0" applyAlignment="0" applyProtection="0"/>
    <xf numFmtId="0" fontId="19" fillId="8" borderId="139" applyNumberFormat="0" applyAlignment="0" applyProtection="0"/>
    <xf numFmtId="0" fontId="19" fillId="8" borderId="139" applyNumberFormat="0" applyAlignment="0" applyProtection="0"/>
    <xf numFmtId="0" fontId="19" fillId="8" borderId="139" applyNumberFormat="0" applyAlignment="0" applyProtection="0"/>
    <xf numFmtId="0" fontId="19" fillId="8" borderId="139" applyNumberFormat="0" applyAlignment="0" applyProtection="0"/>
    <xf numFmtId="0" fontId="19" fillId="8" borderId="139" applyNumberFormat="0" applyAlignment="0" applyProtection="0"/>
    <xf numFmtId="0" fontId="19" fillId="8" borderId="139" applyNumberFormat="0" applyAlignment="0" applyProtection="0"/>
    <xf numFmtId="0" fontId="19" fillId="8" borderId="139" applyNumberFormat="0" applyAlignment="0" applyProtection="0"/>
    <xf numFmtId="0" fontId="19" fillId="8" borderId="139" applyNumberFormat="0" applyAlignment="0" applyProtection="0"/>
    <xf numFmtId="0" fontId="19" fillId="8" borderId="139" applyNumberFormat="0" applyAlignment="0" applyProtection="0"/>
    <xf numFmtId="0" fontId="19" fillId="8" borderId="139" applyNumberFormat="0" applyAlignment="0" applyProtection="0"/>
    <xf numFmtId="0" fontId="19" fillId="8" borderId="139" applyNumberFormat="0" applyAlignment="0" applyProtection="0"/>
    <xf numFmtId="0" fontId="19" fillId="8" borderId="139" applyNumberFormat="0" applyAlignment="0" applyProtection="0"/>
    <xf numFmtId="0" fontId="19" fillId="8" borderId="139" applyNumberFormat="0" applyAlignment="0" applyProtection="0"/>
    <xf numFmtId="0" fontId="19" fillId="8" borderId="139" applyNumberFormat="0" applyAlignment="0" applyProtection="0"/>
    <xf numFmtId="0" fontId="19" fillId="8" borderId="139" applyNumberFormat="0" applyAlignment="0" applyProtection="0"/>
    <xf numFmtId="0" fontId="19" fillId="8" borderId="139" applyNumberFormat="0" applyAlignment="0" applyProtection="0"/>
    <xf numFmtId="0" fontId="19" fillId="8" borderId="139" applyNumberFormat="0" applyAlignment="0" applyProtection="0"/>
    <xf numFmtId="0" fontId="19" fillId="8" borderId="139" applyNumberFormat="0" applyAlignment="0" applyProtection="0"/>
    <xf numFmtId="0" fontId="19" fillId="8" borderId="139" applyNumberFormat="0" applyAlignment="0" applyProtection="0"/>
    <xf numFmtId="0" fontId="19" fillId="8" borderId="139" applyNumberFormat="0" applyAlignment="0" applyProtection="0"/>
    <xf numFmtId="0" fontId="19" fillId="8" borderId="139" applyNumberFormat="0" applyAlignment="0" applyProtection="0"/>
    <xf numFmtId="0" fontId="19" fillId="8" borderId="139" applyNumberFormat="0" applyAlignment="0" applyProtection="0"/>
    <xf numFmtId="0" fontId="19" fillId="8" borderId="139" applyNumberFormat="0" applyAlignment="0" applyProtection="0"/>
    <xf numFmtId="0" fontId="19" fillId="8" borderId="139" applyNumberFormat="0" applyAlignment="0" applyProtection="0"/>
    <xf numFmtId="0" fontId="19" fillId="8" borderId="139" applyNumberFormat="0" applyAlignment="0" applyProtection="0"/>
    <xf numFmtId="0" fontId="19" fillId="8" borderId="139" applyNumberFormat="0" applyAlignment="0" applyProtection="0"/>
    <xf numFmtId="0" fontId="19" fillId="8" borderId="139" applyNumberFormat="0" applyAlignment="0" applyProtection="0"/>
    <xf numFmtId="0" fontId="19" fillId="8" borderId="139" applyNumberFormat="0" applyAlignment="0" applyProtection="0"/>
    <xf numFmtId="0" fontId="19" fillId="8" borderId="139" applyNumberFormat="0" applyAlignment="0" applyProtection="0"/>
    <xf numFmtId="0" fontId="19" fillId="8" borderId="139" applyNumberFormat="0" applyAlignment="0" applyProtection="0"/>
    <xf numFmtId="0" fontId="19" fillId="8" borderId="139" applyNumberFormat="0" applyAlignment="0" applyProtection="0"/>
    <xf numFmtId="0" fontId="88" fillId="36" borderId="123" applyNumberFormat="0" applyAlignment="0" applyProtection="0"/>
    <xf numFmtId="0" fontId="20" fillId="84" borderId="3" applyNumberFormat="0" applyAlignment="0" applyProtection="0"/>
    <xf numFmtId="0" fontId="20" fillId="84" borderId="3" applyNumberFormat="0" applyAlignment="0" applyProtection="0"/>
    <xf numFmtId="0" fontId="88" fillId="36" borderId="123" applyNumberFormat="0" applyAlignment="0" applyProtection="0"/>
    <xf numFmtId="0" fontId="88" fillId="36" borderId="123" applyNumberFormat="0" applyAlignment="0" applyProtection="0"/>
    <xf numFmtId="167" fontId="37" fillId="0" borderId="0" applyFill="0" applyBorder="0" applyAlignment="0" applyProtection="0"/>
    <xf numFmtId="167" fontId="37" fillId="0" borderId="0" applyFill="0" applyBorder="0" applyAlignment="0" applyProtection="0"/>
    <xf numFmtId="168" fontId="37" fillId="0" borderId="0" applyFill="0" applyBorder="0" applyAlignment="0" applyProtection="0"/>
    <xf numFmtId="167" fontId="37" fillId="0" borderId="0" applyFill="0" applyBorder="0" applyAlignment="0" applyProtection="0"/>
    <xf numFmtId="167" fontId="37" fillId="0" borderId="0" applyFill="0" applyBorder="0" applyAlignment="0" applyProtection="0"/>
    <xf numFmtId="168" fontId="37" fillId="0" borderId="0" applyFill="0" applyBorder="0" applyAlignment="0" applyProtection="0"/>
    <xf numFmtId="0" fontId="22" fillId="7" borderId="139" applyNumberFormat="0" applyAlignment="0" applyProtection="0"/>
    <xf numFmtId="0" fontId="22" fillId="7" borderId="139" applyNumberFormat="0" applyAlignment="0" applyProtection="0"/>
    <xf numFmtId="0" fontId="22" fillId="7" borderId="139" applyNumberFormat="0" applyAlignment="0" applyProtection="0"/>
    <xf numFmtId="0" fontId="22" fillId="7" borderId="139" applyNumberFormat="0" applyAlignment="0" applyProtection="0"/>
    <xf numFmtId="0" fontId="22" fillId="7" borderId="139" applyNumberFormat="0" applyAlignment="0" applyProtection="0"/>
    <xf numFmtId="0" fontId="22" fillId="7" borderId="139" applyNumberFormat="0" applyAlignment="0" applyProtection="0"/>
    <xf numFmtId="0" fontId="22" fillId="7" borderId="139" applyNumberFormat="0" applyAlignment="0" applyProtection="0"/>
    <xf numFmtId="0" fontId="22" fillId="7" borderId="139" applyNumberFormat="0" applyAlignment="0" applyProtection="0"/>
    <xf numFmtId="0" fontId="22" fillId="7" borderId="139" applyNumberFormat="0" applyAlignment="0" applyProtection="0"/>
    <xf numFmtId="0" fontId="22" fillId="7" borderId="139" applyNumberFormat="0" applyAlignment="0" applyProtection="0"/>
    <xf numFmtId="0" fontId="22" fillId="7" borderId="139" applyNumberFormat="0" applyAlignment="0" applyProtection="0"/>
    <xf numFmtId="0" fontId="22" fillId="7" borderId="139" applyNumberFormat="0" applyAlignment="0" applyProtection="0"/>
    <xf numFmtId="0" fontId="22" fillId="7" borderId="139" applyNumberFormat="0" applyAlignment="0" applyProtection="0"/>
    <xf numFmtId="0" fontId="22" fillId="7" borderId="139" applyNumberFormat="0" applyAlignment="0" applyProtection="0"/>
    <xf numFmtId="0" fontId="22" fillId="7" borderId="139" applyNumberFormat="0" applyAlignment="0" applyProtection="0"/>
    <xf numFmtId="0" fontId="22" fillId="7" borderId="139" applyNumberFormat="0" applyAlignment="0" applyProtection="0"/>
    <xf numFmtId="0" fontId="22" fillId="7" borderId="139" applyNumberFormat="0" applyAlignment="0" applyProtection="0"/>
    <xf numFmtId="0" fontId="22" fillId="7" borderId="139" applyNumberFormat="0" applyAlignment="0" applyProtection="0"/>
    <xf numFmtId="0" fontId="22" fillId="7" borderId="139" applyNumberFormat="0" applyAlignment="0" applyProtection="0"/>
    <xf numFmtId="0" fontId="22" fillId="7" borderId="139" applyNumberFormat="0" applyAlignment="0" applyProtection="0"/>
    <xf numFmtId="0" fontId="22" fillId="7" borderId="139" applyNumberFormat="0" applyAlignment="0" applyProtection="0"/>
    <xf numFmtId="0" fontId="22" fillId="7" borderId="139" applyNumberFormat="0" applyAlignment="0" applyProtection="0"/>
    <xf numFmtId="0" fontId="22" fillId="7" borderId="139" applyNumberFormat="0" applyAlignment="0" applyProtection="0"/>
    <xf numFmtId="0" fontId="22" fillId="7" borderId="139" applyNumberFormat="0" applyAlignment="0" applyProtection="0"/>
    <xf numFmtId="0" fontId="22" fillId="7" borderId="139" applyNumberFormat="0" applyAlignment="0" applyProtection="0"/>
    <xf numFmtId="0" fontId="22" fillId="7" borderId="139" applyNumberFormat="0" applyAlignment="0" applyProtection="0"/>
    <xf numFmtId="0" fontId="22" fillId="7" borderId="139" applyNumberFormat="0" applyAlignment="0" applyProtection="0"/>
    <xf numFmtId="0" fontId="22" fillId="7" borderId="139" applyNumberFormat="0" applyAlignment="0" applyProtection="0"/>
    <xf numFmtId="0" fontId="22" fillId="7" borderId="139" applyNumberFormat="0" applyAlignment="0" applyProtection="0"/>
    <xf numFmtId="0" fontId="22" fillId="7" borderId="139" applyNumberFormat="0" applyAlignment="0" applyProtection="0"/>
    <xf numFmtId="0" fontId="22" fillId="7" borderId="139" applyNumberFormat="0" applyAlignment="0" applyProtection="0"/>
    <xf numFmtId="0" fontId="22" fillId="7" borderId="139" applyNumberFormat="0" applyAlignment="0" applyProtection="0"/>
    <xf numFmtId="0" fontId="22" fillId="7" borderId="139" applyNumberFormat="0" applyAlignment="0" applyProtection="0"/>
    <xf numFmtId="0" fontId="22" fillId="7" borderId="139" applyNumberFormat="0" applyAlignment="0" applyProtection="0"/>
    <xf numFmtId="0" fontId="22" fillId="7" borderId="139" applyNumberFormat="0" applyAlignment="0" applyProtection="0"/>
    <xf numFmtId="0" fontId="22" fillId="7" borderId="139" applyNumberFormat="0" applyAlignment="0" applyProtection="0"/>
    <xf numFmtId="0" fontId="22" fillId="7" borderId="139" applyNumberFormat="0" applyAlignment="0" applyProtection="0"/>
    <xf numFmtId="0" fontId="22" fillId="7" borderId="139" applyNumberFormat="0" applyAlignment="0" applyProtection="0"/>
    <xf numFmtId="0" fontId="22" fillId="7" borderId="139" applyNumberFormat="0" applyAlignment="0" applyProtection="0"/>
    <xf numFmtId="0" fontId="22" fillId="7" borderId="139" applyNumberFormat="0" applyAlignment="0" applyProtection="0"/>
    <xf numFmtId="0" fontId="22" fillId="7" borderId="139" applyNumberFormat="0" applyAlignment="0" applyProtection="0"/>
    <xf numFmtId="0" fontId="22" fillId="7" borderId="139" applyNumberFormat="0" applyAlignment="0" applyProtection="0"/>
    <xf numFmtId="0" fontId="22" fillId="7" borderId="139" applyNumberFormat="0" applyAlignment="0" applyProtection="0"/>
    <xf numFmtId="0" fontId="22" fillId="7" borderId="139" applyNumberFormat="0" applyAlignment="0" applyProtection="0"/>
    <xf numFmtId="0" fontId="22" fillId="7" borderId="139" applyNumberFormat="0" applyAlignment="0" applyProtection="0"/>
    <xf numFmtId="0" fontId="22" fillId="7" borderId="139" applyNumberFormat="0" applyAlignment="0" applyProtection="0"/>
    <xf numFmtId="0" fontId="22" fillId="7" borderId="139" applyNumberFormat="0" applyAlignment="0" applyProtection="0"/>
    <xf numFmtId="0" fontId="22" fillId="7" borderId="139" applyNumberFormat="0" applyAlignment="0" applyProtection="0"/>
    <xf numFmtId="0" fontId="22" fillId="7" borderId="139" applyNumberFormat="0" applyAlignment="0" applyProtection="0"/>
    <xf numFmtId="0" fontId="22" fillId="7" borderId="139" applyNumberFormat="0" applyAlignment="0" applyProtection="0"/>
    <xf numFmtId="0" fontId="22" fillId="7" borderId="139" applyNumberFormat="0" applyAlignment="0" applyProtection="0"/>
    <xf numFmtId="0" fontId="22" fillId="7" borderId="139" applyNumberFormat="0" applyAlignment="0" applyProtection="0"/>
    <xf numFmtId="0" fontId="22" fillId="7" borderId="139" applyNumberFormat="0" applyAlignment="0" applyProtection="0"/>
    <xf numFmtId="0" fontId="22" fillId="7" borderId="139" applyNumberFormat="0" applyAlignment="0" applyProtection="0"/>
    <xf numFmtId="0" fontId="22" fillId="7" borderId="139" applyNumberFormat="0" applyAlignment="0" applyProtection="0"/>
    <xf numFmtId="0" fontId="22" fillId="7" borderId="139" applyNumberFormat="0" applyAlignment="0" applyProtection="0"/>
    <xf numFmtId="0" fontId="22" fillId="7" borderId="139" applyNumberFormat="0" applyAlignment="0" applyProtection="0"/>
    <xf numFmtId="0" fontId="22" fillId="7" borderId="139" applyNumberFormat="0" applyAlignment="0" applyProtection="0"/>
    <xf numFmtId="0" fontId="22" fillId="7" borderId="139" applyNumberFormat="0" applyAlignment="0" applyProtection="0"/>
    <xf numFmtId="0" fontId="22" fillId="7" borderId="139" applyNumberFormat="0" applyAlignment="0" applyProtection="0"/>
    <xf numFmtId="0" fontId="22" fillId="7" borderId="139" applyNumberFormat="0" applyAlignment="0" applyProtection="0"/>
    <xf numFmtId="0" fontId="22" fillId="7" borderId="139" applyNumberFormat="0" applyAlignment="0" applyProtection="0"/>
    <xf numFmtId="0" fontId="22" fillId="7" borderId="139" applyNumberFormat="0" applyAlignment="0" applyProtection="0"/>
    <xf numFmtId="0" fontId="22" fillId="7" borderId="139" applyNumberFormat="0" applyAlignment="0" applyProtection="0"/>
    <xf numFmtId="0" fontId="22" fillId="7" borderId="139" applyNumberFormat="0" applyAlignment="0" applyProtection="0"/>
    <xf numFmtId="0" fontId="22" fillId="7" borderId="139" applyNumberFormat="0" applyAlignment="0" applyProtection="0"/>
    <xf numFmtId="0" fontId="22" fillId="7" borderId="139" applyNumberFormat="0" applyAlignment="0" applyProtection="0"/>
    <xf numFmtId="0" fontId="22" fillId="7" borderId="139" applyNumberFormat="0" applyAlignment="0" applyProtection="0"/>
    <xf numFmtId="0" fontId="22" fillId="7" borderId="139" applyNumberFormat="0" applyAlignment="0" applyProtection="0"/>
    <xf numFmtId="0" fontId="22" fillId="7" borderId="139" applyNumberFormat="0" applyAlignment="0" applyProtection="0"/>
    <xf numFmtId="0" fontId="22" fillId="7" borderId="139" applyNumberFormat="0" applyAlignment="0" applyProtection="0"/>
    <xf numFmtId="0" fontId="22" fillId="7" borderId="139" applyNumberFormat="0" applyAlignment="0" applyProtection="0"/>
    <xf numFmtId="0" fontId="22" fillId="7" borderId="139" applyNumberFormat="0" applyAlignment="0" applyProtection="0"/>
    <xf numFmtId="0" fontId="15" fillId="82" borderId="0" applyNumberFormat="0" applyBorder="0" applyAlignment="0" applyProtection="0"/>
    <xf numFmtId="0" fontId="24" fillId="7" borderId="139" applyNumberFormat="0" applyAlignment="0" applyProtection="0"/>
    <xf numFmtId="0" fontId="24" fillId="7" borderId="139" applyNumberFormat="0" applyAlignment="0" applyProtection="0"/>
    <xf numFmtId="0" fontId="24" fillId="7" borderId="139" applyNumberFormat="0" applyAlignment="0" applyProtection="0"/>
    <xf numFmtId="0" fontId="24" fillId="7" borderId="139" applyNumberFormat="0" applyAlignment="0" applyProtection="0"/>
    <xf numFmtId="0" fontId="24" fillId="7" borderId="139" applyNumberFormat="0" applyAlignment="0" applyProtection="0"/>
    <xf numFmtId="0" fontId="24" fillId="7" borderId="139" applyNumberFormat="0" applyAlignment="0" applyProtection="0"/>
    <xf numFmtId="0" fontId="24" fillId="7" borderId="139" applyNumberFormat="0" applyAlignment="0" applyProtection="0"/>
    <xf numFmtId="0" fontId="24" fillId="7" borderId="139" applyNumberFormat="0" applyAlignment="0" applyProtection="0"/>
    <xf numFmtId="0" fontId="24" fillId="7" borderId="139" applyNumberFormat="0" applyAlignment="0" applyProtection="0"/>
    <xf numFmtId="0" fontId="24" fillId="7" borderId="139" applyNumberFormat="0" applyAlignment="0" applyProtection="0"/>
    <xf numFmtId="0" fontId="24" fillId="7" borderId="139" applyNumberFormat="0" applyAlignment="0" applyProtection="0"/>
    <xf numFmtId="0" fontId="24" fillId="7" borderId="139" applyNumberFormat="0" applyAlignment="0" applyProtection="0"/>
    <xf numFmtId="0" fontId="24" fillId="7" borderId="139" applyNumberFormat="0" applyAlignment="0" applyProtection="0"/>
    <xf numFmtId="0" fontId="24" fillId="7" borderId="139" applyNumberFormat="0" applyAlignment="0" applyProtection="0"/>
    <xf numFmtId="0" fontId="24" fillId="7" borderId="139" applyNumberFormat="0" applyAlignment="0" applyProtection="0"/>
    <xf numFmtId="0" fontId="24" fillId="7" borderId="139" applyNumberFormat="0" applyAlignment="0" applyProtection="0"/>
    <xf numFmtId="0" fontId="24" fillId="7" borderId="139" applyNumberFormat="0" applyAlignment="0" applyProtection="0"/>
    <xf numFmtId="0" fontId="24" fillId="7" borderId="139" applyNumberFormat="0" applyAlignment="0" applyProtection="0"/>
    <xf numFmtId="0" fontId="24" fillId="7" borderId="139" applyNumberFormat="0" applyAlignment="0" applyProtection="0"/>
    <xf numFmtId="0" fontId="24" fillId="7" borderId="139" applyNumberFormat="0" applyAlignment="0" applyProtection="0"/>
    <xf numFmtId="0" fontId="24" fillId="7" borderId="139" applyNumberFormat="0" applyAlignment="0" applyProtection="0"/>
    <xf numFmtId="0" fontId="24" fillId="7" borderId="139" applyNumberFormat="0" applyAlignment="0" applyProtection="0"/>
    <xf numFmtId="0" fontId="24" fillId="7" borderId="139" applyNumberFormat="0" applyAlignment="0" applyProtection="0"/>
    <xf numFmtId="0" fontId="24" fillId="7" borderId="139" applyNumberFormat="0" applyAlignment="0" applyProtection="0"/>
    <xf numFmtId="0" fontId="24" fillId="7" borderId="139" applyNumberFormat="0" applyAlignment="0" applyProtection="0"/>
    <xf numFmtId="0" fontId="24" fillId="7" borderId="139" applyNumberFormat="0" applyAlignment="0" applyProtection="0"/>
    <xf numFmtId="0" fontId="24" fillId="7" borderId="139" applyNumberFormat="0" applyAlignment="0" applyProtection="0"/>
    <xf numFmtId="0" fontId="24" fillId="7" borderId="139" applyNumberFormat="0" applyAlignment="0" applyProtection="0"/>
    <xf numFmtId="0" fontId="24" fillId="7" borderId="139" applyNumberFormat="0" applyAlignment="0" applyProtection="0"/>
    <xf numFmtId="0" fontId="24" fillId="7" borderId="139" applyNumberFormat="0" applyAlignment="0" applyProtection="0"/>
    <xf numFmtId="0" fontId="24" fillId="7" borderId="139" applyNumberFormat="0" applyAlignment="0" applyProtection="0"/>
    <xf numFmtId="0" fontId="24" fillId="7" borderId="139" applyNumberFormat="0" applyAlignment="0" applyProtection="0"/>
    <xf numFmtId="0" fontId="24" fillId="7" borderId="139" applyNumberFormat="0" applyAlignment="0" applyProtection="0"/>
    <xf numFmtId="0" fontId="24" fillId="7" borderId="139" applyNumberFormat="0" applyAlignment="0" applyProtection="0"/>
    <xf numFmtId="0" fontId="24" fillId="7" borderId="139" applyNumberFormat="0" applyAlignment="0" applyProtection="0"/>
    <xf numFmtId="0" fontId="24" fillId="7" borderId="139" applyNumberFormat="0" applyAlignment="0" applyProtection="0"/>
    <xf numFmtId="0" fontId="24" fillId="7" borderId="139" applyNumberFormat="0" applyAlignment="0" applyProtection="0"/>
    <xf numFmtId="0" fontId="24" fillId="7" borderId="139" applyNumberFormat="0" applyAlignment="0" applyProtection="0"/>
    <xf numFmtId="0" fontId="24" fillId="7" borderId="139" applyNumberFormat="0" applyAlignment="0" applyProtection="0"/>
    <xf numFmtId="0" fontId="24" fillId="7" borderId="139" applyNumberFormat="0" applyAlignment="0" applyProtection="0"/>
    <xf numFmtId="0" fontId="24" fillId="7" borderId="139" applyNumberFormat="0" applyAlignment="0" applyProtection="0"/>
    <xf numFmtId="0" fontId="24" fillId="7" borderId="139" applyNumberFormat="0" applyAlignment="0" applyProtection="0"/>
    <xf numFmtId="0" fontId="24" fillId="7" borderId="139" applyNumberFormat="0" applyAlignment="0" applyProtection="0"/>
    <xf numFmtId="0" fontId="24" fillId="7" borderId="139" applyNumberFormat="0" applyAlignment="0" applyProtection="0"/>
    <xf numFmtId="0" fontId="24" fillId="7" borderId="139" applyNumberFormat="0" applyAlignment="0" applyProtection="0"/>
    <xf numFmtId="0" fontId="24" fillId="7" borderId="139" applyNumberFormat="0" applyAlignment="0" applyProtection="0"/>
    <xf numFmtId="0" fontId="24" fillId="7" borderId="139" applyNumberFormat="0" applyAlignment="0" applyProtection="0"/>
    <xf numFmtId="0" fontId="24" fillId="7" borderId="139" applyNumberFormat="0" applyAlignment="0" applyProtection="0"/>
    <xf numFmtId="0" fontId="24" fillId="7" borderId="139" applyNumberFormat="0" applyAlignment="0" applyProtection="0"/>
    <xf numFmtId="0" fontId="24" fillId="7" borderId="139" applyNumberFormat="0" applyAlignment="0" applyProtection="0"/>
    <xf numFmtId="0" fontId="24" fillId="7" borderId="139" applyNumberFormat="0" applyAlignment="0" applyProtection="0"/>
    <xf numFmtId="0" fontId="24" fillId="7" borderId="139" applyNumberFormat="0" applyAlignment="0" applyProtection="0"/>
    <xf numFmtId="0" fontId="24" fillId="7" borderId="139" applyNumberFormat="0" applyAlignment="0" applyProtection="0"/>
    <xf numFmtId="0" fontId="24" fillId="7" borderId="139" applyNumberFormat="0" applyAlignment="0" applyProtection="0"/>
    <xf numFmtId="0" fontId="24" fillId="7" borderId="139" applyNumberFormat="0" applyAlignment="0" applyProtection="0"/>
    <xf numFmtId="0" fontId="24" fillId="7" borderId="139" applyNumberFormat="0" applyAlignment="0" applyProtection="0"/>
    <xf numFmtId="0" fontId="84" fillId="34" borderId="120" applyNumberFormat="0" applyAlignment="0" applyProtection="0"/>
    <xf numFmtId="0" fontId="84" fillId="34" borderId="120" applyNumberFormat="0" applyAlignment="0" applyProtection="0"/>
    <xf numFmtId="0" fontId="24" fillId="7" borderId="139" applyNumberFormat="0" applyAlignment="0" applyProtection="0"/>
    <xf numFmtId="0" fontId="24" fillId="7" borderId="139" applyNumberFormat="0" applyAlignment="0" applyProtection="0"/>
    <xf numFmtId="0" fontId="24" fillId="7" borderId="139" applyNumberFormat="0" applyAlignment="0" applyProtection="0"/>
    <xf numFmtId="0" fontId="24" fillId="7" borderId="139" applyNumberFormat="0" applyAlignment="0" applyProtection="0"/>
    <xf numFmtId="0" fontId="24" fillId="7" borderId="139" applyNumberFormat="0" applyAlignment="0" applyProtection="0"/>
    <xf numFmtId="0" fontId="24" fillId="7" borderId="139" applyNumberFormat="0" applyAlignment="0" applyProtection="0"/>
    <xf numFmtId="0" fontId="24" fillId="7" borderId="139" applyNumberFormat="0" applyAlignment="0" applyProtection="0"/>
    <xf numFmtId="0" fontId="24" fillId="7" borderId="139" applyNumberFormat="0" applyAlignment="0" applyProtection="0"/>
    <xf numFmtId="0" fontId="24" fillId="7" borderId="139" applyNumberFormat="0" applyAlignment="0" applyProtection="0"/>
    <xf numFmtId="0" fontId="24" fillId="7" borderId="139" applyNumberFormat="0" applyAlignment="0" applyProtection="0"/>
    <xf numFmtId="0" fontId="24" fillId="7" borderId="139" applyNumberFormat="0" applyAlignment="0" applyProtection="0"/>
    <xf numFmtId="0" fontId="24" fillId="7" borderId="139" applyNumberFormat="0" applyAlignment="0" applyProtection="0"/>
    <xf numFmtId="0" fontId="24" fillId="7" borderId="139" applyNumberFormat="0" applyAlignment="0" applyProtection="0"/>
    <xf numFmtId="0" fontId="24" fillId="7" borderId="139" applyNumberFormat="0" applyAlignment="0" applyProtection="0"/>
    <xf numFmtId="0" fontId="24" fillId="7" borderId="139" applyNumberFormat="0" applyAlignment="0" applyProtection="0"/>
    <xf numFmtId="0" fontId="24" fillId="7" borderId="139" applyNumberFormat="0" applyAlignment="0" applyProtection="0"/>
    <xf numFmtId="0" fontId="24" fillId="7" borderId="139" applyNumberFormat="0" applyAlignment="0" applyProtection="0"/>
    <xf numFmtId="0" fontId="84" fillId="34" borderId="120" applyNumberFormat="0" applyAlignment="0" applyProtection="0"/>
    <xf numFmtId="0" fontId="84" fillId="34" borderId="120" applyNumberFormat="0" applyAlignment="0" applyProtection="0"/>
    <xf numFmtId="0" fontId="25" fillId="0" borderId="140" applyNumberFormat="0" applyFill="0" applyAlignment="0" applyProtection="0"/>
    <xf numFmtId="0" fontId="25" fillId="0" borderId="140" applyNumberFormat="0" applyFill="0" applyAlignment="0" applyProtection="0"/>
    <xf numFmtId="0" fontId="25" fillId="0" borderId="140" applyNumberFormat="0" applyFill="0" applyAlignment="0" applyProtection="0"/>
    <xf numFmtId="0" fontId="25" fillId="0" borderId="140" applyNumberFormat="0" applyFill="0" applyAlignment="0" applyProtection="0"/>
    <xf numFmtId="0" fontId="25" fillId="0" borderId="140" applyNumberFormat="0" applyFill="0" applyAlignment="0" applyProtection="0"/>
    <xf numFmtId="0" fontId="25" fillId="0" borderId="140" applyNumberFormat="0" applyFill="0" applyAlignment="0" applyProtection="0"/>
    <xf numFmtId="0" fontId="25" fillId="0" borderId="140" applyNumberFormat="0" applyFill="0" applyAlignment="0" applyProtection="0"/>
    <xf numFmtId="0" fontId="25" fillId="0" borderId="140" applyNumberFormat="0" applyFill="0" applyAlignment="0" applyProtection="0"/>
    <xf numFmtId="0" fontId="25" fillId="0" borderId="140" applyNumberFormat="0" applyFill="0" applyAlignment="0" applyProtection="0"/>
    <xf numFmtId="0" fontId="25" fillId="0" borderId="140" applyNumberFormat="0" applyFill="0" applyAlignment="0" applyProtection="0"/>
    <xf numFmtId="0" fontId="25" fillId="0" borderId="140" applyNumberFormat="0" applyFill="0" applyAlignment="0" applyProtection="0"/>
    <xf numFmtId="0" fontId="25" fillId="0" borderId="140" applyNumberFormat="0" applyFill="0" applyAlignment="0" applyProtection="0"/>
    <xf numFmtId="0" fontId="25" fillId="0" borderId="140" applyNumberFormat="0" applyFill="0" applyAlignment="0" applyProtection="0"/>
    <xf numFmtId="0" fontId="25" fillId="0" borderId="140" applyNumberFormat="0" applyFill="0" applyAlignment="0" applyProtection="0"/>
    <xf numFmtId="0" fontId="25" fillId="0" borderId="140" applyNumberFormat="0" applyFill="0" applyAlignment="0" applyProtection="0"/>
    <xf numFmtId="0" fontId="25" fillId="0" borderId="140" applyNumberFormat="0" applyFill="0" applyAlignment="0" applyProtection="0"/>
    <xf numFmtId="0" fontId="25" fillId="0" borderId="140" applyNumberFormat="0" applyFill="0" applyAlignment="0" applyProtection="0"/>
    <xf numFmtId="0" fontId="25" fillId="0" borderId="140" applyNumberFormat="0" applyFill="0" applyAlignment="0" applyProtection="0"/>
    <xf numFmtId="0" fontId="25" fillId="0" borderId="140" applyNumberFormat="0" applyFill="0" applyAlignment="0" applyProtection="0"/>
    <xf numFmtId="0" fontId="25" fillId="0" borderId="140" applyNumberFormat="0" applyFill="0" applyAlignment="0" applyProtection="0"/>
    <xf numFmtId="0" fontId="25" fillId="0" borderId="140" applyNumberFormat="0" applyFill="0" applyAlignment="0" applyProtection="0"/>
    <xf numFmtId="0" fontId="25" fillId="0" borderId="140" applyNumberFormat="0" applyFill="0" applyAlignment="0" applyProtection="0"/>
    <xf numFmtId="0" fontId="25" fillId="0" borderId="140" applyNumberFormat="0" applyFill="0" applyAlignment="0" applyProtection="0"/>
    <xf numFmtId="0" fontId="25" fillId="0" borderId="140" applyNumberFormat="0" applyFill="0" applyAlignment="0" applyProtection="0"/>
    <xf numFmtId="0" fontId="25" fillId="0" borderId="140" applyNumberFormat="0" applyFill="0" applyAlignment="0" applyProtection="0"/>
    <xf numFmtId="0" fontId="25" fillId="0" borderId="140" applyNumberFormat="0" applyFill="0" applyAlignment="0" applyProtection="0"/>
    <xf numFmtId="0" fontId="25" fillId="0" borderId="140" applyNumberFormat="0" applyFill="0" applyAlignment="0" applyProtection="0"/>
    <xf numFmtId="0" fontId="25" fillId="0" borderId="140" applyNumberFormat="0" applyFill="0" applyAlignment="0" applyProtection="0"/>
    <xf numFmtId="0" fontId="25" fillId="0" borderId="140" applyNumberFormat="0" applyFill="0" applyAlignment="0" applyProtection="0"/>
    <xf numFmtId="0" fontId="25" fillId="0" borderId="140" applyNumberFormat="0" applyFill="0" applyAlignment="0" applyProtection="0"/>
    <xf numFmtId="0" fontId="25" fillId="0" borderId="140" applyNumberFormat="0" applyFill="0" applyAlignment="0" applyProtection="0"/>
    <xf numFmtId="0" fontId="25" fillId="0" borderId="140" applyNumberFormat="0" applyFill="0" applyAlignment="0" applyProtection="0"/>
    <xf numFmtId="0" fontId="25" fillId="0" borderId="140" applyNumberFormat="0" applyFill="0" applyAlignment="0" applyProtection="0"/>
    <xf numFmtId="0" fontId="25" fillId="0" borderId="140" applyNumberFormat="0" applyFill="0" applyAlignment="0" applyProtection="0"/>
    <xf numFmtId="0" fontId="25" fillId="0" borderId="140" applyNumberFormat="0" applyFill="0" applyAlignment="0" applyProtection="0"/>
    <xf numFmtId="0" fontId="25" fillId="0" borderId="140" applyNumberFormat="0" applyFill="0" applyAlignment="0" applyProtection="0"/>
    <xf numFmtId="0" fontId="25" fillId="0" borderId="140" applyNumberFormat="0" applyFill="0" applyAlignment="0" applyProtection="0"/>
    <xf numFmtId="0" fontId="25" fillId="0" borderId="140" applyNumberFormat="0" applyFill="0" applyAlignment="0" applyProtection="0"/>
    <xf numFmtId="0" fontId="25" fillId="0" borderId="140" applyNumberFormat="0" applyFill="0" applyAlignment="0" applyProtection="0"/>
    <xf numFmtId="0" fontId="25" fillId="0" borderId="140" applyNumberFormat="0" applyFill="0" applyAlignment="0" applyProtection="0"/>
    <xf numFmtId="0" fontId="25" fillId="0" borderId="140" applyNumberFormat="0" applyFill="0" applyAlignment="0" applyProtection="0"/>
    <xf numFmtId="0" fontId="25" fillId="0" borderId="140" applyNumberFormat="0" applyFill="0" applyAlignment="0" applyProtection="0"/>
    <xf numFmtId="0" fontId="25" fillId="0" borderId="140" applyNumberFormat="0" applyFill="0" applyAlignment="0" applyProtection="0"/>
    <xf numFmtId="0" fontId="25" fillId="0" borderId="140" applyNumberFormat="0" applyFill="0" applyAlignment="0" applyProtection="0"/>
    <xf numFmtId="0" fontId="25" fillId="0" borderId="140" applyNumberFormat="0" applyFill="0" applyAlignment="0" applyProtection="0"/>
    <xf numFmtId="0" fontId="25" fillId="0" borderId="140" applyNumberFormat="0" applyFill="0" applyAlignment="0" applyProtection="0"/>
    <xf numFmtId="0" fontId="25" fillId="0" borderId="140" applyNumberFormat="0" applyFill="0" applyAlignment="0" applyProtection="0"/>
    <xf numFmtId="0" fontId="25" fillId="0" borderId="140" applyNumberFormat="0" applyFill="0" applyAlignment="0" applyProtection="0"/>
    <xf numFmtId="0" fontId="25" fillId="0" borderId="140" applyNumberFormat="0" applyFill="0" applyAlignment="0" applyProtection="0"/>
    <xf numFmtId="0" fontId="25" fillId="0" borderId="140" applyNumberFormat="0" applyFill="0" applyAlignment="0" applyProtection="0"/>
    <xf numFmtId="0" fontId="25" fillId="0" borderId="140" applyNumberFormat="0" applyFill="0" applyAlignment="0" applyProtection="0"/>
    <xf numFmtId="0" fontId="25" fillId="0" borderId="140" applyNumberFormat="0" applyFill="0" applyAlignment="0" applyProtection="0"/>
    <xf numFmtId="0" fontId="25" fillId="0" borderId="140" applyNumberFormat="0" applyFill="0" applyAlignment="0" applyProtection="0"/>
    <xf numFmtId="0" fontId="25" fillId="0" borderId="140" applyNumberFormat="0" applyFill="0" applyAlignment="0" applyProtection="0"/>
    <xf numFmtId="0" fontId="25" fillId="0" borderId="140" applyNumberFormat="0" applyFill="0" applyAlignment="0" applyProtection="0"/>
    <xf numFmtId="0" fontId="25" fillId="0" borderId="140" applyNumberFormat="0" applyFill="0" applyAlignment="0" applyProtection="0"/>
    <xf numFmtId="0" fontId="25" fillId="0" borderId="140" applyNumberFormat="0" applyFill="0" applyAlignment="0" applyProtection="0"/>
    <xf numFmtId="0" fontId="25" fillId="0" borderId="140" applyNumberFormat="0" applyFill="0" applyAlignment="0" applyProtection="0"/>
    <xf numFmtId="0" fontId="25" fillId="0" borderId="140" applyNumberFormat="0" applyFill="0" applyAlignment="0" applyProtection="0"/>
    <xf numFmtId="0" fontId="25" fillId="0" borderId="140" applyNumberFormat="0" applyFill="0" applyAlignment="0" applyProtection="0"/>
    <xf numFmtId="0" fontId="25" fillId="0" borderId="140" applyNumberFormat="0" applyFill="0" applyAlignment="0" applyProtection="0"/>
    <xf numFmtId="0" fontId="25" fillId="0" borderId="140" applyNumberFormat="0" applyFill="0" applyAlignment="0" applyProtection="0"/>
    <xf numFmtId="0" fontId="25" fillId="0" borderId="140" applyNumberFormat="0" applyFill="0" applyAlignment="0" applyProtection="0"/>
    <xf numFmtId="0" fontId="25" fillId="0" borderId="140" applyNumberFormat="0" applyFill="0" applyAlignment="0" applyProtection="0"/>
    <xf numFmtId="0" fontId="25" fillId="0" borderId="140" applyNumberFormat="0" applyFill="0" applyAlignment="0" applyProtection="0"/>
    <xf numFmtId="0" fontId="25" fillId="0" borderId="140" applyNumberFormat="0" applyFill="0" applyAlignment="0" applyProtection="0"/>
    <xf numFmtId="0" fontId="25" fillId="0" borderId="140" applyNumberFormat="0" applyFill="0" applyAlignment="0" applyProtection="0"/>
    <xf numFmtId="0" fontId="25" fillId="0" borderId="140" applyNumberFormat="0" applyFill="0" applyAlignment="0" applyProtection="0"/>
    <xf numFmtId="0" fontId="25" fillId="0" borderId="140" applyNumberFormat="0" applyFill="0" applyAlignment="0" applyProtection="0"/>
    <xf numFmtId="0" fontId="25" fillId="0" borderId="140" applyNumberFormat="0" applyFill="0" applyAlignment="0" applyProtection="0"/>
    <xf numFmtId="0" fontId="25" fillId="0" borderId="140" applyNumberFormat="0" applyFill="0" applyAlignment="0" applyProtection="0"/>
    <xf numFmtId="0" fontId="25" fillId="0" borderId="140" applyNumberFormat="0" applyFill="0" applyAlignment="0" applyProtection="0"/>
    <xf numFmtId="0" fontId="25" fillId="0" borderId="140" applyNumberFormat="0" applyFill="0" applyAlignment="0" applyProtection="0"/>
    <xf numFmtId="0" fontId="90" fillId="0" borderId="0" applyNumberFormat="0" applyFill="0" applyBorder="0" applyAlignment="0" applyProtection="0"/>
    <xf numFmtId="0" fontId="90" fillId="0" borderId="0" applyNumberFormat="0" applyFill="0" applyBorder="0" applyAlignment="0" applyProtection="0"/>
    <xf numFmtId="0" fontId="90" fillId="0" borderId="0" applyNumberFormat="0" applyFill="0" applyBorder="0" applyAlignment="0" applyProtection="0"/>
    <xf numFmtId="0" fontId="90" fillId="0" borderId="0" applyNumberFormat="0" applyFill="0" applyBorder="0" applyAlignment="0" applyProtection="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9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81" fillId="31" borderId="0" applyNumberFormat="0" applyBorder="0" applyAlignment="0" applyProtection="0"/>
    <xf numFmtId="0" fontId="18" fillId="64" borderId="0" applyNumberFormat="0" applyBorder="0" applyAlignment="0" applyProtection="0"/>
    <xf numFmtId="0" fontId="18" fillId="64" borderId="0" applyNumberFormat="0" applyBorder="0" applyAlignment="0" applyProtection="0"/>
    <xf numFmtId="0" fontId="81" fillId="31" borderId="0" applyNumberFormat="0" applyBorder="0" applyAlignment="0" applyProtection="0"/>
    <xf numFmtId="0" fontId="78" fillId="0" borderId="117" applyNumberFormat="0" applyFill="0" applyAlignment="0" applyProtection="0"/>
    <xf numFmtId="0" fontId="99" fillId="0" borderId="78" applyNumberFormat="0" applyFill="0" applyAlignment="0" applyProtection="0"/>
    <xf numFmtId="0" fontId="99" fillId="0" borderId="78" applyNumberFormat="0" applyFill="0" applyAlignment="0" applyProtection="0"/>
    <xf numFmtId="0" fontId="78" fillId="0" borderId="117" applyNumberFormat="0" applyFill="0" applyAlignment="0" applyProtection="0"/>
    <xf numFmtId="0" fontId="78" fillId="0" borderId="117" applyNumberFormat="0" applyFill="0" applyAlignment="0" applyProtection="0"/>
    <xf numFmtId="0" fontId="79" fillId="0" borderId="118" applyNumberFormat="0" applyFill="0" applyAlignment="0" applyProtection="0"/>
    <xf numFmtId="0" fontId="100" fillId="0" borderId="6" applyNumberFormat="0" applyFill="0" applyAlignment="0" applyProtection="0"/>
    <xf numFmtId="0" fontId="100" fillId="0" borderId="6" applyNumberFormat="0" applyFill="0" applyAlignment="0" applyProtection="0"/>
    <xf numFmtId="0" fontId="79" fillId="0" borderId="118" applyNumberFormat="0" applyFill="0" applyAlignment="0" applyProtection="0"/>
    <xf numFmtId="0" fontId="79" fillId="0" borderId="118" applyNumberFormat="0" applyFill="0" applyAlignment="0" applyProtection="0"/>
    <xf numFmtId="0" fontId="80" fillId="0" borderId="119" applyNumberFormat="0" applyFill="0" applyAlignment="0" applyProtection="0"/>
    <xf numFmtId="0" fontId="101" fillId="0" borderId="79" applyNumberFormat="0" applyFill="0" applyAlignment="0" applyProtection="0"/>
    <xf numFmtId="0" fontId="101" fillId="0" borderId="79" applyNumberFormat="0" applyFill="0" applyAlignment="0" applyProtection="0"/>
    <xf numFmtId="0" fontId="101" fillId="0" borderId="79" applyNumberFormat="0" applyFill="0" applyAlignment="0" applyProtection="0"/>
    <xf numFmtId="0" fontId="101" fillId="0" borderId="79" applyNumberFormat="0" applyFill="0" applyAlignment="0" applyProtection="0"/>
    <xf numFmtId="0" fontId="101" fillId="0" borderId="79" applyNumberFormat="0" applyFill="0" applyAlignment="0" applyProtection="0"/>
    <xf numFmtId="0" fontId="101" fillId="0" borderId="79" applyNumberFormat="0" applyFill="0" applyAlignment="0" applyProtection="0"/>
    <xf numFmtId="0" fontId="101" fillId="0" borderId="79" applyNumberFormat="0" applyFill="0" applyAlignment="0" applyProtection="0"/>
    <xf numFmtId="0" fontId="101" fillId="0" borderId="79" applyNumberFormat="0" applyFill="0" applyAlignment="0" applyProtection="0"/>
    <xf numFmtId="0" fontId="80" fillId="0" borderId="119" applyNumberFormat="0" applyFill="0" applyAlignment="0" applyProtection="0"/>
    <xf numFmtId="0" fontId="80" fillId="0" borderId="119" applyNumberFormat="0" applyFill="0" applyAlignment="0" applyProtection="0"/>
    <xf numFmtId="0" fontId="80"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80" fillId="0" borderId="0" applyNumberFormat="0" applyFill="0" applyBorder="0" applyAlignment="0" applyProtection="0"/>
    <xf numFmtId="0" fontId="80" fillId="0" borderId="0" applyNumberFormat="0" applyFill="0" applyBorder="0" applyAlignment="0" applyProtection="0"/>
    <xf numFmtId="0" fontId="84" fillId="34" borderId="120" applyNumberFormat="0" applyAlignment="0" applyProtection="0"/>
    <xf numFmtId="0" fontId="87" fillId="0" borderId="122" applyNumberFormat="0" applyFill="0" applyAlignment="0" applyProtection="0"/>
    <xf numFmtId="0" fontId="21" fillId="0" borderId="4" applyNumberFormat="0" applyFill="0" applyAlignment="0" applyProtection="0"/>
    <xf numFmtId="0" fontId="21" fillId="0" borderId="4" applyNumberFormat="0" applyFill="0" applyAlignment="0" applyProtection="0"/>
    <xf numFmtId="0" fontId="87" fillId="0" borderId="122" applyNumberFormat="0" applyFill="0" applyAlignment="0" applyProtection="0"/>
    <xf numFmtId="0" fontId="87" fillId="0" borderId="122" applyNumberFormat="0" applyFill="0" applyAlignment="0" applyProtection="0"/>
    <xf numFmtId="0" fontId="102" fillId="15" borderId="0" applyNumberFormat="0" applyBorder="0" applyAlignment="0" applyProtection="0"/>
    <xf numFmtId="0" fontId="102" fillId="15" borderId="0" applyNumberFormat="0" applyBorder="0" applyAlignment="0" applyProtection="0"/>
    <xf numFmtId="0" fontId="83" fillId="33" borderId="0" applyNumberFormat="0" applyBorder="0" applyAlignment="0" applyProtection="0"/>
    <xf numFmtId="0" fontId="83" fillId="33" borderId="0" applyNumberFormat="0" applyBorder="0" applyAlignment="0" applyProtection="0"/>
    <xf numFmtId="0" fontId="102" fillId="15" borderId="0" applyNumberFormat="0" applyBorder="0" applyAlignment="0" applyProtection="0"/>
    <xf numFmtId="0" fontId="102" fillId="15" borderId="0" applyNumberFormat="0" applyBorder="0" applyAlignment="0" applyProtection="0"/>
    <xf numFmtId="0" fontId="102" fillId="15" borderId="0" applyNumberFormat="0" applyBorder="0" applyAlignment="0" applyProtection="0"/>
    <xf numFmtId="0" fontId="103" fillId="85"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74" fillId="0" borderId="0"/>
    <xf numFmtId="0" fontId="74" fillId="0" borderId="0"/>
    <xf numFmtId="0" fontId="2" fillId="0" borderId="0"/>
    <xf numFmtId="0" fontId="2" fillId="0" borderId="0"/>
    <xf numFmtId="0" fontId="96" fillId="0" borderId="0"/>
    <xf numFmtId="0" fontId="37"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37"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37"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37" fillId="0" borderId="0"/>
    <xf numFmtId="0" fontId="2" fillId="0" borderId="0"/>
    <xf numFmtId="0" fontId="2" fillId="0" borderId="0"/>
    <xf numFmtId="0" fontId="37" fillId="0" borderId="0"/>
    <xf numFmtId="0" fontId="2" fillId="0" borderId="0"/>
    <xf numFmtId="0" fontId="2" fillId="0" borderId="0"/>
    <xf numFmtId="0" fontId="2" fillId="0" borderId="0"/>
    <xf numFmtId="0" fontId="2" fillId="0" borderId="0"/>
    <xf numFmtId="0" fontId="37" fillId="0" borderId="0"/>
    <xf numFmtId="0" fontId="2" fillId="0" borderId="0"/>
    <xf numFmtId="0" fontId="2" fillId="0" borderId="0"/>
    <xf numFmtId="0" fontId="2" fillId="0" borderId="0"/>
    <xf numFmtId="0" fontId="96" fillId="0" borderId="0"/>
    <xf numFmtId="0" fontId="96" fillId="0" borderId="0"/>
    <xf numFmtId="0" fontId="2" fillId="0" borderId="0"/>
    <xf numFmtId="0" fontId="96" fillId="0" borderId="0"/>
    <xf numFmtId="0" fontId="2" fillId="0" borderId="0"/>
    <xf numFmtId="0" fontId="2" fillId="0" borderId="0"/>
    <xf numFmtId="0" fontId="96" fillId="0" borderId="0"/>
    <xf numFmtId="0" fontId="2" fillId="0" borderId="0"/>
    <xf numFmtId="0" fontId="2" fillId="0" borderId="0"/>
    <xf numFmtId="0" fontId="2" fillId="0" borderId="0"/>
    <xf numFmtId="0" fontId="96" fillId="0" borderId="0"/>
    <xf numFmtId="0" fontId="96" fillId="0" borderId="0"/>
    <xf numFmtId="0" fontId="2" fillId="0" borderId="0"/>
    <xf numFmtId="0" fontId="96" fillId="0" borderId="0"/>
    <xf numFmtId="0" fontId="2" fillId="0" borderId="0"/>
    <xf numFmtId="0" fontId="2" fillId="0" borderId="0"/>
    <xf numFmtId="0" fontId="96" fillId="0" borderId="0"/>
    <xf numFmtId="0" fontId="2" fillId="0" borderId="0"/>
    <xf numFmtId="0" fontId="37" fillId="0" borderId="0"/>
    <xf numFmtId="0" fontId="37" fillId="0" borderId="0"/>
    <xf numFmtId="0" fontId="2" fillId="0" borderId="0"/>
    <xf numFmtId="0" fontId="2" fillId="0" borderId="0"/>
    <xf numFmtId="0" fontId="2" fillId="0" borderId="0"/>
    <xf numFmtId="0" fontId="2" fillId="0" borderId="0"/>
    <xf numFmtId="0" fontId="2" fillId="0" borderId="0"/>
    <xf numFmtId="0" fontId="2" fillId="0" borderId="0"/>
    <xf numFmtId="0" fontId="37" fillId="0" borderId="0"/>
    <xf numFmtId="0" fontId="2" fillId="0" borderId="0"/>
    <xf numFmtId="0" fontId="2" fillId="0" borderId="0"/>
    <xf numFmtId="0" fontId="2" fillId="0" borderId="0"/>
    <xf numFmtId="0" fontId="2" fillId="0" borderId="0"/>
    <xf numFmtId="0" fontId="2" fillId="0" borderId="0"/>
    <xf numFmtId="0" fontId="37"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96" fillId="0" borderId="0"/>
    <xf numFmtId="0" fontId="96" fillId="0" borderId="0"/>
    <xf numFmtId="0" fontId="96" fillId="0" borderId="0"/>
    <xf numFmtId="0" fontId="96"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04"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9" borderId="141" applyNumberFormat="0" applyAlignment="0" applyProtection="0"/>
    <xf numFmtId="0" fontId="37" fillId="9" borderId="141" applyNumberFormat="0" applyAlignment="0" applyProtection="0"/>
    <xf numFmtId="0" fontId="37" fillId="9" borderId="141" applyNumberFormat="0" applyAlignment="0" applyProtection="0"/>
    <xf numFmtId="0" fontId="37" fillId="9" borderId="141" applyNumberFormat="0" applyAlignment="0" applyProtection="0"/>
    <xf numFmtId="0" fontId="37" fillId="9" borderId="141" applyNumberFormat="0" applyAlignment="0" applyProtection="0"/>
    <xf numFmtId="0" fontId="37" fillId="9" borderId="141" applyNumberFormat="0" applyAlignment="0" applyProtection="0"/>
    <xf numFmtId="0" fontId="37" fillId="9" borderId="141" applyNumberFormat="0" applyAlignment="0" applyProtection="0"/>
    <xf numFmtId="0" fontId="37" fillId="9" borderId="141" applyNumberFormat="0" applyAlignment="0" applyProtection="0"/>
    <xf numFmtId="0" fontId="37" fillId="9" borderId="141" applyNumberFormat="0" applyAlignment="0" applyProtection="0"/>
    <xf numFmtId="0" fontId="37" fillId="9" borderId="141" applyNumberFormat="0" applyAlignment="0" applyProtection="0"/>
    <xf numFmtId="0" fontId="37" fillId="9" borderId="141" applyNumberFormat="0" applyAlignment="0" applyProtection="0"/>
    <xf numFmtId="0" fontId="37" fillId="9" borderId="141" applyNumberFormat="0" applyAlignment="0" applyProtection="0"/>
    <xf numFmtId="0" fontId="37" fillId="9" borderId="141" applyNumberFormat="0" applyAlignment="0" applyProtection="0"/>
    <xf numFmtId="0" fontId="37" fillId="9" borderId="141" applyNumberFormat="0" applyAlignment="0" applyProtection="0"/>
    <xf numFmtId="0" fontId="37" fillId="9" borderId="141" applyNumberFormat="0" applyAlignment="0" applyProtection="0"/>
    <xf numFmtId="0" fontId="37" fillId="9" borderId="141" applyNumberFormat="0" applyAlignment="0" applyProtection="0"/>
    <xf numFmtId="0" fontId="37" fillId="9" borderId="141" applyNumberFormat="0" applyAlignment="0" applyProtection="0"/>
    <xf numFmtId="0" fontId="37" fillId="9" borderId="141" applyNumberFormat="0" applyAlignment="0" applyProtection="0"/>
    <xf numFmtId="0" fontId="37" fillId="9" borderId="141" applyNumberFormat="0" applyAlignment="0" applyProtection="0"/>
    <xf numFmtId="0" fontId="37" fillId="9" borderId="141" applyNumberFormat="0" applyAlignment="0" applyProtection="0"/>
    <xf numFmtId="0" fontId="37" fillId="9" borderId="141" applyNumberFormat="0" applyAlignment="0" applyProtection="0"/>
    <xf numFmtId="0" fontId="37" fillId="9" borderId="141" applyNumberFormat="0" applyAlignment="0" applyProtection="0"/>
    <xf numFmtId="0" fontId="37" fillId="9" borderId="141" applyNumberFormat="0" applyAlignment="0" applyProtection="0"/>
    <xf numFmtId="0" fontId="37" fillId="9" borderId="141" applyNumberFormat="0" applyAlignment="0" applyProtection="0"/>
    <xf numFmtId="0" fontId="37" fillId="9" borderId="141" applyNumberFormat="0" applyAlignment="0" applyProtection="0"/>
    <xf numFmtId="0" fontId="37" fillId="9" borderId="141" applyNumberFormat="0" applyAlignment="0" applyProtection="0"/>
    <xf numFmtId="0" fontId="37" fillId="9" borderId="141" applyNumberFormat="0" applyAlignment="0" applyProtection="0"/>
    <xf numFmtId="0" fontId="37" fillId="9" borderId="141" applyNumberFormat="0" applyAlignment="0" applyProtection="0"/>
    <xf numFmtId="0" fontId="37" fillId="9" borderId="141" applyNumberFormat="0" applyAlignment="0" applyProtection="0"/>
    <xf numFmtId="0" fontId="37" fillId="9" borderId="141" applyNumberFormat="0" applyAlignment="0" applyProtection="0"/>
    <xf numFmtId="0" fontId="37" fillId="9" borderId="141" applyNumberFormat="0" applyAlignment="0" applyProtection="0"/>
    <xf numFmtId="0" fontId="37" fillId="9" borderId="141" applyNumberFormat="0" applyAlignment="0" applyProtection="0"/>
    <xf numFmtId="0" fontId="37" fillId="9" borderId="141" applyNumberFormat="0" applyAlignment="0" applyProtection="0"/>
    <xf numFmtId="0" fontId="37" fillId="9" borderId="141" applyNumberFormat="0" applyAlignment="0" applyProtection="0"/>
    <xf numFmtId="0" fontId="37" fillId="9" borderId="141" applyNumberFormat="0" applyAlignment="0" applyProtection="0"/>
    <xf numFmtId="0" fontId="37" fillId="9" borderId="141" applyNumberFormat="0" applyAlignment="0" applyProtection="0"/>
    <xf numFmtId="0" fontId="37" fillId="9" borderId="141" applyNumberFormat="0" applyAlignment="0" applyProtection="0"/>
    <xf numFmtId="0" fontId="37" fillId="9" borderId="141" applyNumberFormat="0" applyAlignment="0" applyProtection="0"/>
    <xf numFmtId="0" fontId="37" fillId="9" borderId="141" applyNumberFormat="0" applyAlignment="0" applyProtection="0"/>
    <xf numFmtId="0" fontId="37" fillId="9" borderId="141" applyNumberFormat="0" applyAlignment="0" applyProtection="0"/>
    <xf numFmtId="0" fontId="37" fillId="9" borderId="141" applyNumberFormat="0" applyAlignment="0" applyProtection="0"/>
    <xf numFmtId="0" fontId="37" fillId="9" borderId="141" applyNumberFormat="0" applyAlignment="0" applyProtection="0"/>
    <xf numFmtId="0" fontId="37" fillId="9" borderId="141" applyNumberFormat="0" applyAlignment="0" applyProtection="0"/>
    <xf numFmtId="0" fontId="37" fillId="9" borderId="141" applyNumberFormat="0" applyAlignment="0" applyProtection="0"/>
    <xf numFmtId="0" fontId="37" fillId="9" borderId="141" applyNumberFormat="0" applyAlignment="0" applyProtection="0"/>
    <xf numFmtId="0" fontId="37" fillId="9" borderId="141" applyNumberFormat="0" applyAlignment="0" applyProtection="0"/>
    <xf numFmtId="0" fontId="37" fillId="9" borderId="141" applyNumberFormat="0" applyAlignment="0" applyProtection="0"/>
    <xf numFmtId="0" fontId="37" fillId="9" borderId="141" applyNumberFormat="0" applyAlignment="0" applyProtection="0"/>
    <xf numFmtId="0" fontId="37" fillId="9" borderId="141" applyNumberFormat="0" applyAlignment="0" applyProtection="0"/>
    <xf numFmtId="0" fontId="37" fillId="9" borderId="141" applyNumberFormat="0" applyAlignment="0" applyProtection="0"/>
    <xf numFmtId="0" fontId="37" fillId="9" borderId="141" applyNumberFormat="0" applyAlignment="0" applyProtection="0"/>
    <xf numFmtId="0" fontId="37" fillId="9" borderId="141" applyNumberFormat="0" applyAlignment="0" applyProtection="0"/>
    <xf numFmtId="0" fontId="37" fillId="9" borderId="141" applyNumberFormat="0" applyAlignment="0" applyProtection="0"/>
    <xf numFmtId="0" fontId="37" fillId="9" borderId="141" applyNumberFormat="0" applyAlignment="0" applyProtection="0"/>
    <xf numFmtId="0" fontId="37" fillId="9" borderId="141" applyNumberFormat="0" applyAlignment="0" applyProtection="0"/>
    <xf numFmtId="0" fontId="37" fillId="9" borderId="141" applyNumberFormat="0" applyAlignment="0" applyProtection="0"/>
    <xf numFmtId="0" fontId="37" fillId="9" borderId="141" applyNumberFormat="0" applyAlignment="0" applyProtection="0"/>
    <xf numFmtId="0" fontId="37" fillId="9" borderId="141" applyNumberFormat="0" applyAlignment="0" applyProtection="0"/>
    <xf numFmtId="0" fontId="37" fillId="9" borderId="141" applyNumberFormat="0" applyAlignment="0" applyProtection="0"/>
    <xf numFmtId="0" fontId="37" fillId="9" borderId="141" applyNumberFormat="0" applyAlignment="0" applyProtection="0"/>
    <xf numFmtId="0" fontId="37" fillId="9" borderId="141" applyNumberFormat="0" applyAlignment="0" applyProtection="0"/>
    <xf numFmtId="0" fontId="37" fillId="9" borderId="141" applyNumberFormat="0" applyAlignment="0" applyProtection="0"/>
    <xf numFmtId="0" fontId="37" fillId="9" borderId="141" applyNumberFormat="0" applyAlignment="0" applyProtection="0"/>
    <xf numFmtId="0" fontId="37" fillId="9" borderId="141" applyNumberFormat="0" applyAlignment="0" applyProtection="0"/>
    <xf numFmtId="0" fontId="37" fillId="9" borderId="141" applyNumberFormat="0" applyAlignment="0" applyProtection="0"/>
    <xf numFmtId="0" fontId="37" fillId="9" borderId="141" applyNumberFormat="0" applyAlignment="0" applyProtection="0"/>
    <xf numFmtId="0" fontId="37" fillId="9" borderId="141" applyNumberFormat="0" applyAlignment="0" applyProtection="0"/>
    <xf numFmtId="0" fontId="37" fillId="9" borderId="141" applyNumberFormat="0" applyAlignment="0" applyProtection="0"/>
    <xf numFmtId="0" fontId="37" fillId="9" borderId="141" applyNumberFormat="0" applyAlignment="0" applyProtection="0"/>
    <xf numFmtId="0" fontId="37" fillId="9" borderId="141" applyNumberFormat="0" applyAlignment="0" applyProtection="0"/>
    <xf numFmtId="0" fontId="37" fillId="9" borderId="141" applyNumberFormat="0" applyAlignment="0" applyProtection="0"/>
    <xf numFmtId="0" fontId="37" fillId="9" borderId="141" applyNumberFormat="0" applyAlignment="0" applyProtection="0"/>
    <xf numFmtId="0" fontId="37" fillId="9" borderId="141" applyNumberFormat="0" applyAlignment="0" applyProtection="0"/>
    <xf numFmtId="0" fontId="37" fillId="9" borderId="141" applyNumberFormat="0" applyAlignment="0" applyProtection="0"/>
    <xf numFmtId="0" fontId="37" fillId="9" borderId="141" applyNumberFormat="0" applyAlignment="0" applyProtection="0"/>
    <xf numFmtId="0" fontId="37" fillId="9" borderId="141" applyNumberFormat="0" applyAlignment="0" applyProtection="0"/>
    <xf numFmtId="0" fontId="37" fillId="9" borderId="141" applyNumberFormat="0" applyAlignment="0" applyProtection="0"/>
    <xf numFmtId="0" fontId="37" fillId="9" borderId="141" applyNumberFormat="0" applyAlignment="0" applyProtection="0"/>
    <xf numFmtId="0" fontId="37" fillId="9" borderId="141" applyNumberFormat="0" applyAlignment="0" applyProtection="0"/>
    <xf numFmtId="0" fontId="37" fillId="9" borderId="141" applyNumberFormat="0" applyAlignment="0" applyProtection="0"/>
    <xf numFmtId="0" fontId="37" fillId="9" borderId="141" applyNumberFormat="0" applyAlignment="0" applyProtection="0"/>
    <xf numFmtId="0" fontId="37" fillId="9" borderId="141" applyNumberFormat="0" applyAlignment="0" applyProtection="0"/>
    <xf numFmtId="0" fontId="37" fillId="9" borderId="141" applyNumberFormat="0" applyAlignment="0" applyProtection="0"/>
    <xf numFmtId="0" fontId="37" fillId="9" borderId="141" applyNumberFormat="0" applyAlignment="0" applyProtection="0"/>
    <xf numFmtId="0" fontId="37" fillId="9" borderId="141" applyNumberFormat="0" applyAlignment="0" applyProtection="0"/>
    <xf numFmtId="0" fontId="37" fillId="9" borderId="141" applyNumberFormat="0" applyAlignment="0" applyProtection="0"/>
    <xf numFmtId="0" fontId="37" fillId="9" borderId="141" applyNumberFormat="0" applyAlignment="0" applyProtection="0"/>
    <xf numFmtId="0" fontId="37" fillId="9" borderId="141" applyNumberFormat="0" applyAlignment="0" applyProtection="0"/>
    <xf numFmtId="0" fontId="37" fillId="9" borderId="141" applyNumberFormat="0" applyAlignment="0" applyProtection="0"/>
    <xf numFmtId="0" fontId="37" fillId="9" borderId="141" applyNumberFormat="0" applyAlignment="0" applyProtection="0"/>
    <xf numFmtId="0" fontId="37" fillId="9" borderId="141" applyNumberFormat="0" applyAlignment="0" applyProtection="0"/>
    <xf numFmtId="0" fontId="37" fillId="9" borderId="141" applyNumberFormat="0" applyAlignment="0" applyProtection="0"/>
    <xf numFmtId="0" fontId="37" fillId="9" borderId="141" applyNumberFormat="0" applyAlignment="0" applyProtection="0"/>
    <xf numFmtId="0" fontId="37" fillId="9" borderId="141" applyNumberFormat="0" applyAlignment="0" applyProtection="0"/>
    <xf numFmtId="0" fontId="37" fillId="9" borderId="141" applyNumberFormat="0" applyAlignment="0" applyProtection="0"/>
    <xf numFmtId="0" fontId="37" fillId="9" borderId="141" applyNumberFormat="0" applyAlignment="0" applyProtection="0"/>
    <xf numFmtId="0" fontId="37" fillId="9" borderId="141" applyNumberFormat="0" applyAlignment="0" applyProtection="0"/>
    <xf numFmtId="0" fontId="37" fillId="9" borderId="141" applyNumberFormat="0" applyAlignment="0" applyProtection="0"/>
    <xf numFmtId="0" fontId="37" fillId="9" borderId="141" applyNumberFormat="0" applyAlignment="0" applyProtection="0"/>
    <xf numFmtId="0" fontId="37" fillId="9" borderId="141" applyNumberFormat="0" applyAlignment="0" applyProtection="0"/>
    <xf numFmtId="0" fontId="37" fillId="9" borderId="141" applyNumberFormat="0" applyAlignment="0" applyProtection="0"/>
    <xf numFmtId="0" fontId="37" fillId="9" borderId="141" applyNumberFormat="0" applyAlignment="0" applyProtection="0"/>
    <xf numFmtId="0" fontId="37" fillId="9" borderId="141" applyNumberFormat="0" applyAlignment="0" applyProtection="0"/>
    <xf numFmtId="0" fontId="37" fillId="9" borderId="141" applyNumberFormat="0" applyAlignment="0" applyProtection="0"/>
    <xf numFmtId="0" fontId="37" fillId="9" borderId="141" applyNumberFormat="0" applyAlignment="0" applyProtection="0"/>
    <xf numFmtId="0" fontId="37" fillId="9" borderId="141" applyNumberFormat="0" applyAlignment="0" applyProtection="0"/>
    <xf numFmtId="0" fontId="37" fillId="9" borderId="141" applyNumberFormat="0" applyAlignment="0" applyProtection="0"/>
    <xf numFmtId="0" fontId="37" fillId="9" borderId="141" applyNumberFormat="0" applyAlignment="0" applyProtection="0"/>
    <xf numFmtId="0" fontId="37" fillId="9" borderId="141" applyNumberFormat="0" applyAlignment="0" applyProtection="0"/>
    <xf numFmtId="0" fontId="37" fillId="9" borderId="141" applyNumberFormat="0" applyAlignment="0" applyProtection="0"/>
    <xf numFmtId="0" fontId="37" fillId="9" borderId="141" applyNumberFormat="0" applyAlignment="0" applyProtection="0"/>
    <xf numFmtId="0" fontId="37" fillId="9" borderId="141" applyNumberFormat="0" applyAlignment="0" applyProtection="0"/>
    <xf numFmtId="0" fontId="37" fillId="9" borderId="141" applyNumberFormat="0" applyAlignment="0" applyProtection="0"/>
    <xf numFmtId="0" fontId="37" fillId="9" borderId="141" applyNumberFormat="0" applyAlignment="0" applyProtection="0"/>
    <xf numFmtId="0" fontId="37" fillId="9" borderId="141" applyNumberFormat="0" applyAlignment="0" applyProtection="0"/>
    <xf numFmtId="0" fontId="37" fillId="9" borderId="141" applyNumberFormat="0" applyAlignment="0" applyProtection="0"/>
    <xf numFmtId="0" fontId="37" fillId="9" borderId="141" applyNumberFormat="0" applyAlignment="0" applyProtection="0"/>
    <xf numFmtId="0" fontId="37" fillId="9" borderId="141" applyNumberFormat="0" applyAlignment="0" applyProtection="0"/>
    <xf numFmtId="0" fontId="37" fillId="9" borderId="141" applyNumberFormat="0" applyAlignment="0" applyProtection="0"/>
    <xf numFmtId="0" fontId="37" fillId="9" borderId="141" applyNumberFormat="0" applyAlignment="0" applyProtection="0"/>
    <xf numFmtId="0" fontId="37" fillId="9" borderId="141" applyNumberFormat="0" applyAlignment="0" applyProtection="0"/>
    <xf numFmtId="0" fontId="37" fillId="9" borderId="141" applyNumberFormat="0" applyAlignment="0" applyProtection="0"/>
    <xf numFmtId="0" fontId="37" fillId="9" borderId="141" applyNumberFormat="0" applyAlignment="0" applyProtection="0"/>
    <xf numFmtId="0" fontId="37" fillId="9" borderId="141" applyNumberFormat="0" applyAlignment="0" applyProtection="0"/>
    <xf numFmtId="0" fontId="37" fillId="9" borderId="141" applyNumberFormat="0" applyAlignment="0" applyProtection="0"/>
    <xf numFmtId="0" fontId="37" fillId="9" borderId="141" applyNumberFormat="0" applyAlignment="0" applyProtection="0"/>
    <xf numFmtId="0" fontId="37" fillId="9" borderId="141" applyNumberFormat="0" applyAlignment="0" applyProtection="0"/>
    <xf numFmtId="0" fontId="37" fillId="9" borderId="141" applyNumberFormat="0" applyAlignment="0" applyProtection="0"/>
    <xf numFmtId="0" fontId="37" fillId="9" borderId="141" applyNumberFormat="0" applyAlignment="0" applyProtection="0"/>
    <xf numFmtId="0" fontId="37" fillId="9" borderId="141" applyNumberFormat="0" applyAlignment="0" applyProtection="0"/>
    <xf numFmtId="0" fontId="37" fillId="9" borderId="141" applyNumberFormat="0" applyAlignment="0" applyProtection="0"/>
    <xf numFmtId="0" fontId="37" fillId="9" borderId="141" applyNumberFormat="0" applyAlignment="0" applyProtection="0"/>
    <xf numFmtId="0" fontId="37" fillId="9" borderId="141" applyNumberFormat="0" applyAlignment="0" applyProtection="0"/>
    <xf numFmtId="0" fontId="37" fillId="9" borderId="141" applyNumberFormat="0" applyAlignment="0" applyProtection="0"/>
    <xf numFmtId="0" fontId="37" fillId="9" borderId="141" applyNumberFormat="0" applyAlignment="0" applyProtection="0"/>
    <xf numFmtId="0" fontId="37" fillId="9" borderId="141" applyNumberFormat="0" applyAlignment="0" applyProtection="0"/>
    <xf numFmtId="0" fontId="37" fillId="9" borderId="141" applyNumberFormat="0" applyAlignment="0" applyProtection="0"/>
    <xf numFmtId="0" fontId="37" fillId="9" borderId="141" applyNumberFormat="0" applyAlignment="0" applyProtection="0"/>
    <xf numFmtId="0" fontId="37" fillId="9" borderId="141" applyNumberFormat="0" applyAlignment="0" applyProtection="0"/>
    <xf numFmtId="0" fontId="37" fillId="9" borderId="141" applyNumberFormat="0" applyAlignment="0" applyProtection="0"/>
    <xf numFmtId="0" fontId="37" fillId="9" borderId="141" applyNumberFormat="0" applyAlignment="0" applyProtection="0"/>
    <xf numFmtId="0" fontId="37" fillId="9" borderId="141" applyNumberFormat="0" applyAlignment="0" applyProtection="0"/>
    <xf numFmtId="0" fontId="37" fillId="9" borderId="141" applyNumberFormat="0" applyAlignment="0" applyProtection="0"/>
    <xf numFmtId="0" fontId="37" fillId="9" borderId="141" applyNumberFormat="0" applyAlignment="0" applyProtection="0"/>
    <xf numFmtId="0" fontId="37" fillId="9" borderId="141" applyNumberFormat="0" applyAlignment="0" applyProtection="0"/>
    <xf numFmtId="0" fontId="37" fillId="9" borderId="141" applyNumberFormat="0" applyAlignment="0" applyProtection="0"/>
    <xf numFmtId="0" fontId="37" fillId="9" borderId="141" applyNumberFormat="0" applyAlignment="0" applyProtection="0"/>
    <xf numFmtId="0" fontId="37" fillId="9" borderId="141" applyNumberFormat="0" applyAlignment="0" applyProtection="0"/>
    <xf numFmtId="0" fontId="37" fillId="9" borderId="141" applyNumberFormat="0" applyAlignment="0" applyProtection="0"/>
    <xf numFmtId="0" fontId="37" fillId="9" borderId="141" applyNumberFormat="0" applyAlignment="0" applyProtection="0"/>
    <xf numFmtId="0" fontId="37" fillId="9" borderId="141" applyNumberFormat="0" applyAlignment="0" applyProtection="0"/>
    <xf numFmtId="0" fontId="37" fillId="9" borderId="141" applyNumberFormat="0" applyAlignment="0" applyProtection="0"/>
    <xf numFmtId="0" fontId="37" fillId="9" borderId="141" applyNumberFormat="0" applyAlignment="0" applyProtection="0"/>
    <xf numFmtId="0" fontId="37" fillId="9" borderId="141" applyNumberFormat="0" applyAlignment="0" applyProtection="0"/>
    <xf numFmtId="0" fontId="37" fillId="9" borderId="141" applyNumberFormat="0" applyAlignment="0" applyProtection="0"/>
    <xf numFmtId="0" fontId="37" fillId="9" borderId="141" applyNumberFormat="0" applyAlignment="0" applyProtection="0"/>
    <xf numFmtId="0" fontId="37" fillId="9" borderId="141" applyNumberFormat="0" applyAlignment="0" applyProtection="0"/>
    <xf numFmtId="0" fontId="37" fillId="9" borderId="141" applyNumberFormat="0" applyAlignment="0" applyProtection="0"/>
    <xf numFmtId="0" fontId="37" fillId="9" borderId="141" applyNumberFormat="0" applyAlignment="0" applyProtection="0"/>
    <xf numFmtId="0" fontId="37" fillId="9" borderId="141" applyNumberFormat="0" applyAlignment="0" applyProtection="0"/>
    <xf numFmtId="0" fontId="37" fillId="9" borderId="141" applyNumberFormat="0" applyAlignment="0" applyProtection="0"/>
    <xf numFmtId="0" fontId="37" fillId="9" borderId="141" applyNumberFormat="0" applyAlignment="0" applyProtection="0"/>
    <xf numFmtId="0" fontId="37" fillId="9" borderId="141" applyNumberFormat="0" applyAlignment="0" applyProtection="0"/>
    <xf numFmtId="0" fontId="37" fillId="9" borderId="141" applyNumberFormat="0" applyAlignment="0" applyProtection="0"/>
    <xf numFmtId="0" fontId="37" fillId="9" borderId="141" applyNumberFormat="0" applyAlignment="0" applyProtection="0"/>
    <xf numFmtId="0" fontId="37" fillId="9" borderId="141" applyNumberFormat="0" applyAlignment="0" applyProtection="0"/>
    <xf numFmtId="0" fontId="37" fillId="9" borderId="141" applyNumberFormat="0" applyAlignment="0" applyProtection="0"/>
    <xf numFmtId="0" fontId="37" fillId="9" borderId="141" applyNumberFormat="0" applyAlignment="0" applyProtection="0"/>
    <xf numFmtId="0" fontId="37" fillId="9" borderId="141" applyNumberFormat="0" applyAlignment="0" applyProtection="0"/>
    <xf numFmtId="0" fontId="37" fillId="9" borderId="141" applyNumberFormat="0" applyAlignment="0" applyProtection="0"/>
    <xf numFmtId="0" fontId="37" fillId="9" borderId="141" applyNumberFormat="0" applyAlignment="0" applyProtection="0"/>
    <xf numFmtId="0" fontId="37" fillId="9" borderId="141" applyNumberFormat="0" applyAlignment="0" applyProtection="0"/>
    <xf numFmtId="0" fontId="37" fillId="9" borderId="141" applyNumberFormat="0" applyAlignment="0" applyProtection="0"/>
    <xf numFmtId="0" fontId="37" fillId="9" borderId="141" applyNumberFormat="0" applyAlignment="0" applyProtection="0"/>
    <xf numFmtId="0" fontId="37" fillId="9" borderId="141" applyNumberFormat="0" applyAlignment="0" applyProtection="0"/>
    <xf numFmtId="0" fontId="37" fillId="9" borderId="141" applyNumberFormat="0" applyAlignment="0" applyProtection="0"/>
    <xf numFmtId="0" fontId="37" fillId="9" borderId="141" applyNumberFormat="0" applyAlignment="0" applyProtection="0"/>
    <xf numFmtId="0" fontId="37" fillId="9" borderId="141" applyNumberFormat="0" applyAlignment="0" applyProtection="0"/>
    <xf numFmtId="0" fontId="37" fillId="9" borderId="141" applyNumberFormat="0" applyAlignment="0" applyProtection="0"/>
    <xf numFmtId="0" fontId="37" fillId="9" borderId="141" applyNumberFormat="0" applyAlignment="0" applyProtection="0"/>
    <xf numFmtId="0" fontId="37" fillId="9" borderId="141" applyNumberFormat="0" applyAlignment="0" applyProtection="0"/>
    <xf numFmtId="0" fontId="37" fillId="9" borderId="141" applyNumberFormat="0" applyAlignment="0" applyProtection="0"/>
    <xf numFmtId="0" fontId="37" fillId="9" borderId="141" applyNumberFormat="0" applyAlignment="0" applyProtection="0"/>
    <xf numFmtId="0" fontId="37" fillId="9" borderId="141" applyNumberFormat="0" applyAlignment="0" applyProtection="0"/>
    <xf numFmtId="0" fontId="37" fillId="9" borderId="141" applyNumberFormat="0" applyAlignment="0" applyProtection="0"/>
    <xf numFmtId="0" fontId="37" fillId="9" borderId="141" applyNumberFormat="0" applyAlignment="0" applyProtection="0"/>
    <xf numFmtId="0" fontId="37" fillId="9" borderId="141" applyNumberFormat="0" applyAlignment="0" applyProtection="0"/>
    <xf numFmtId="0" fontId="37" fillId="9" borderId="141" applyNumberFormat="0" applyAlignment="0" applyProtection="0"/>
    <xf numFmtId="0" fontId="37" fillId="9" borderId="141" applyNumberFormat="0" applyAlignment="0" applyProtection="0"/>
    <xf numFmtId="0" fontId="37" fillId="9" borderId="141" applyNumberFormat="0" applyAlignment="0" applyProtection="0"/>
    <xf numFmtId="0" fontId="37" fillId="9" borderId="141" applyNumberFormat="0" applyAlignment="0" applyProtection="0"/>
    <xf numFmtId="0" fontId="37" fillId="9" borderId="141" applyNumberFormat="0" applyAlignment="0" applyProtection="0"/>
    <xf numFmtId="0" fontId="37" fillId="9" borderId="141" applyNumberFormat="0" applyAlignment="0" applyProtection="0"/>
    <xf numFmtId="0" fontId="37" fillId="9" borderId="141" applyNumberFormat="0" applyAlignment="0" applyProtection="0"/>
    <xf numFmtId="0" fontId="37" fillId="9" borderId="141" applyNumberFormat="0" applyAlignment="0" applyProtection="0"/>
    <xf numFmtId="0" fontId="37" fillId="9" borderId="141" applyNumberFormat="0" applyAlignment="0" applyProtection="0"/>
    <xf numFmtId="0" fontId="37" fillId="9" borderId="141" applyNumberFormat="0" applyAlignment="0" applyProtection="0"/>
    <xf numFmtId="0" fontId="37" fillId="9" borderId="141" applyNumberFormat="0" applyAlignment="0" applyProtection="0"/>
    <xf numFmtId="0" fontId="37" fillId="9" borderId="141" applyNumberFormat="0" applyAlignment="0" applyProtection="0"/>
    <xf numFmtId="0" fontId="37" fillId="9" borderId="141" applyNumberFormat="0" applyAlignment="0" applyProtection="0"/>
    <xf numFmtId="0" fontId="37" fillId="9" borderId="141" applyNumberFormat="0" applyAlignment="0" applyProtection="0"/>
    <xf numFmtId="0" fontId="37" fillId="9" borderId="141" applyNumberFormat="0" applyAlignment="0" applyProtection="0"/>
    <xf numFmtId="0" fontId="37" fillId="9" borderId="141" applyNumberFormat="0" applyAlignment="0" applyProtection="0"/>
    <xf numFmtId="0" fontId="37" fillId="9" borderId="141" applyNumberFormat="0" applyAlignment="0" applyProtection="0"/>
    <xf numFmtId="0" fontId="37" fillId="9" borderId="141" applyNumberFormat="0" applyAlignment="0" applyProtection="0"/>
    <xf numFmtId="0" fontId="37" fillId="9" borderId="141" applyNumberFormat="0" applyAlignment="0" applyProtection="0"/>
    <xf numFmtId="0" fontId="37" fillId="9" borderId="141" applyNumberFormat="0" applyAlignment="0" applyProtection="0"/>
    <xf numFmtId="0" fontId="37" fillId="9" borderId="141" applyNumberFormat="0" applyAlignment="0" applyProtection="0"/>
    <xf numFmtId="0" fontId="37" fillId="9" borderId="141" applyNumberFormat="0" applyAlignment="0" applyProtection="0"/>
    <xf numFmtId="0" fontId="37" fillId="9" borderId="141" applyNumberFormat="0" applyAlignment="0" applyProtection="0"/>
    <xf numFmtId="0" fontId="37" fillId="9" borderId="141" applyNumberFormat="0" applyAlignment="0" applyProtection="0"/>
    <xf numFmtId="0" fontId="37" fillId="9" borderId="141" applyNumberFormat="0" applyAlignment="0" applyProtection="0"/>
    <xf numFmtId="0" fontId="37" fillId="9" borderId="141" applyNumberFormat="0" applyAlignment="0" applyProtection="0"/>
    <xf numFmtId="0" fontId="37" fillId="9" borderId="141" applyNumberFormat="0" applyAlignment="0" applyProtection="0"/>
    <xf numFmtId="0" fontId="37" fillId="9" borderId="141" applyNumberFormat="0" applyAlignment="0" applyProtection="0"/>
    <xf numFmtId="0" fontId="37" fillId="9" borderId="141" applyNumberFormat="0" applyAlignment="0" applyProtection="0"/>
    <xf numFmtId="0" fontId="37" fillId="9" borderId="141" applyNumberFormat="0" applyAlignment="0" applyProtection="0"/>
    <xf numFmtId="0" fontId="37" fillId="9" borderId="141" applyNumberFormat="0" applyAlignment="0" applyProtection="0"/>
    <xf numFmtId="0" fontId="37" fillId="9" borderId="141" applyNumberFormat="0" applyAlignment="0" applyProtection="0"/>
    <xf numFmtId="0" fontId="37" fillId="9" borderId="141" applyNumberFormat="0" applyAlignment="0" applyProtection="0"/>
    <xf numFmtId="0" fontId="37" fillId="9" borderId="141" applyNumberFormat="0" applyAlignment="0" applyProtection="0"/>
    <xf numFmtId="0" fontId="37" fillId="9" borderId="141" applyNumberFormat="0" applyAlignment="0" applyProtection="0"/>
    <xf numFmtId="0" fontId="37" fillId="9" borderId="141" applyNumberFormat="0" applyAlignment="0" applyProtection="0"/>
    <xf numFmtId="0" fontId="37" fillId="9" borderId="141" applyNumberFormat="0" applyAlignment="0" applyProtection="0"/>
    <xf numFmtId="0" fontId="37" fillId="9" borderId="141" applyNumberFormat="0" applyAlignment="0" applyProtection="0"/>
    <xf numFmtId="0" fontId="37" fillId="9" borderId="141" applyNumberFormat="0" applyAlignment="0" applyProtection="0"/>
    <xf numFmtId="0" fontId="37" fillId="9" borderId="141" applyNumberFormat="0" applyAlignment="0" applyProtection="0"/>
    <xf numFmtId="0" fontId="37" fillId="9" borderId="141" applyNumberFormat="0" applyAlignment="0" applyProtection="0"/>
    <xf numFmtId="0" fontId="37" fillId="9" borderId="141" applyNumberFormat="0" applyAlignment="0" applyProtection="0"/>
    <xf numFmtId="0" fontId="37" fillId="9" borderId="141" applyNumberFormat="0" applyAlignment="0" applyProtection="0"/>
    <xf numFmtId="0" fontId="37" fillId="9" borderId="141" applyNumberFormat="0" applyAlignment="0" applyProtection="0"/>
    <xf numFmtId="0" fontId="37" fillId="9" borderId="141" applyNumberFormat="0" applyAlignment="0" applyProtection="0"/>
    <xf numFmtId="0" fontId="37" fillId="9" borderId="141" applyNumberFormat="0" applyAlignment="0" applyProtection="0"/>
    <xf numFmtId="0" fontId="37" fillId="9" borderId="141" applyNumberFormat="0" applyAlignment="0" applyProtection="0"/>
    <xf numFmtId="0" fontId="37" fillId="9" borderId="141" applyNumberFormat="0" applyAlignment="0" applyProtection="0"/>
    <xf numFmtId="0" fontId="37" fillId="9" borderId="141" applyNumberFormat="0" applyAlignment="0" applyProtection="0"/>
    <xf numFmtId="0" fontId="37" fillId="9" borderId="141" applyNumberFormat="0" applyAlignment="0" applyProtection="0"/>
    <xf numFmtId="0" fontId="37" fillId="9" borderId="141" applyNumberFormat="0" applyAlignment="0" applyProtection="0"/>
    <xf numFmtId="0" fontId="37" fillId="9" borderId="141" applyNumberFormat="0" applyAlignment="0" applyProtection="0"/>
    <xf numFmtId="0" fontId="37" fillId="9" borderId="141" applyNumberFormat="0" applyAlignment="0" applyProtection="0"/>
    <xf numFmtId="0" fontId="37" fillId="9" borderId="141" applyNumberFormat="0" applyAlignment="0" applyProtection="0"/>
    <xf numFmtId="0" fontId="37" fillId="9" borderId="141" applyNumberFormat="0" applyAlignment="0" applyProtection="0"/>
    <xf numFmtId="0" fontId="37" fillId="9" borderId="141" applyNumberFormat="0" applyAlignment="0" applyProtection="0"/>
    <xf numFmtId="0" fontId="37" fillId="9" borderId="141" applyNumberFormat="0" applyAlignment="0" applyProtection="0"/>
    <xf numFmtId="0" fontId="37" fillId="9" borderId="141" applyNumberFormat="0" applyAlignment="0" applyProtection="0"/>
    <xf numFmtId="0" fontId="37" fillId="9" borderId="141" applyNumberFormat="0" applyAlignment="0" applyProtection="0"/>
    <xf numFmtId="0" fontId="37" fillId="9" borderId="141" applyNumberFormat="0" applyAlignment="0" applyProtection="0"/>
    <xf numFmtId="0" fontId="37" fillId="9" borderId="141" applyNumberFormat="0" applyAlignment="0" applyProtection="0"/>
    <xf numFmtId="0" fontId="37" fillId="9" borderId="141" applyNumberFormat="0" applyAlignment="0" applyProtection="0"/>
    <xf numFmtId="0" fontId="37" fillId="9" borderId="141" applyNumberFormat="0" applyAlignment="0" applyProtection="0"/>
    <xf numFmtId="0" fontId="37" fillId="9" borderId="141" applyNumberFormat="0" applyAlignment="0" applyProtection="0"/>
    <xf numFmtId="0" fontId="37" fillId="9" borderId="141" applyNumberFormat="0" applyAlignment="0" applyProtection="0"/>
    <xf numFmtId="0" fontId="37" fillId="9" borderId="141" applyNumberFormat="0" applyAlignment="0" applyProtection="0"/>
    <xf numFmtId="0" fontId="37" fillId="9" borderId="141" applyNumberFormat="0" applyAlignment="0" applyProtection="0"/>
    <xf numFmtId="0" fontId="37" fillId="9" borderId="141" applyNumberFormat="0" applyAlignment="0" applyProtection="0"/>
    <xf numFmtId="0" fontId="37" fillId="9" borderId="141" applyNumberFormat="0" applyAlignment="0" applyProtection="0"/>
    <xf numFmtId="0" fontId="37" fillId="9" borderId="141" applyNumberFormat="0" applyAlignment="0" applyProtection="0"/>
    <xf numFmtId="0" fontId="13" fillId="37" borderId="124" applyNumberFormat="0" applyFont="0" applyAlignment="0" applyProtection="0"/>
    <xf numFmtId="0" fontId="2" fillId="37" borderId="124" applyNumberFormat="0" applyFont="0" applyAlignment="0" applyProtection="0"/>
    <xf numFmtId="0" fontId="37" fillId="86" borderId="141" applyNumberFormat="0" applyFont="0" applyAlignment="0" applyProtection="0"/>
    <xf numFmtId="0" fontId="37" fillId="86" borderId="141" applyNumberFormat="0" applyFont="0" applyAlignment="0" applyProtection="0"/>
    <xf numFmtId="0" fontId="37" fillId="86" borderId="141" applyNumberFormat="0" applyFont="0" applyAlignment="0" applyProtection="0"/>
    <xf numFmtId="0" fontId="37" fillId="86" borderId="141" applyNumberFormat="0" applyFont="0" applyAlignment="0" applyProtection="0"/>
    <xf numFmtId="0" fontId="37" fillId="86" borderId="141" applyNumberFormat="0" applyFont="0" applyAlignment="0" applyProtection="0"/>
    <xf numFmtId="0" fontId="37" fillId="86" borderId="141" applyNumberFormat="0" applyFont="0" applyAlignment="0" applyProtection="0"/>
    <xf numFmtId="0" fontId="37" fillId="86" borderId="141" applyNumberFormat="0" applyFont="0" applyAlignment="0" applyProtection="0"/>
    <xf numFmtId="0" fontId="37" fillId="86" borderId="141" applyNumberFormat="0" applyFont="0" applyAlignment="0" applyProtection="0"/>
    <xf numFmtId="0" fontId="37" fillId="86" borderId="141" applyNumberFormat="0" applyFont="0" applyAlignment="0" applyProtection="0"/>
    <xf numFmtId="0" fontId="37" fillId="86" borderId="141" applyNumberFormat="0" applyFont="0" applyAlignment="0" applyProtection="0"/>
    <xf numFmtId="0" fontId="37" fillId="86" borderId="141" applyNumberFormat="0" applyFont="0" applyAlignment="0" applyProtection="0"/>
    <xf numFmtId="0" fontId="37" fillId="86" borderId="141" applyNumberFormat="0" applyFont="0" applyAlignment="0" applyProtection="0"/>
    <xf numFmtId="0" fontId="37" fillId="86" borderId="141" applyNumberFormat="0" applyFont="0" applyAlignment="0" applyProtection="0"/>
    <xf numFmtId="0" fontId="37" fillId="86" borderId="141" applyNumberFormat="0" applyFont="0" applyAlignment="0" applyProtection="0"/>
    <xf numFmtId="0" fontId="37" fillId="86" borderId="141" applyNumberFormat="0" applyFont="0" applyAlignment="0" applyProtection="0"/>
    <xf numFmtId="0" fontId="37" fillId="86" borderId="141" applyNumberFormat="0" applyFont="0" applyAlignment="0" applyProtection="0"/>
    <xf numFmtId="0" fontId="37" fillId="86" borderId="141" applyNumberFormat="0" applyFont="0" applyAlignment="0" applyProtection="0"/>
    <xf numFmtId="0" fontId="37" fillId="86" borderId="141" applyNumberFormat="0" applyFont="0" applyAlignment="0" applyProtection="0"/>
    <xf numFmtId="0" fontId="37" fillId="86" borderId="141" applyNumberFormat="0" applyFont="0" applyAlignment="0" applyProtection="0"/>
    <xf numFmtId="0" fontId="37" fillId="86" borderId="141" applyNumberFormat="0" applyFont="0" applyAlignment="0" applyProtection="0"/>
    <xf numFmtId="0" fontId="37" fillId="86" borderId="141" applyNumberFormat="0" applyFont="0" applyAlignment="0" applyProtection="0"/>
    <xf numFmtId="0" fontId="37" fillId="86" borderId="141" applyNumberFormat="0" applyFont="0" applyAlignment="0" applyProtection="0"/>
    <xf numFmtId="0" fontId="37" fillId="86" borderId="141" applyNumberFormat="0" applyFont="0" applyAlignment="0" applyProtection="0"/>
    <xf numFmtId="0" fontId="37" fillId="86" borderId="141" applyNumberFormat="0" applyFont="0" applyAlignment="0" applyProtection="0"/>
    <xf numFmtId="0" fontId="37" fillId="86" borderId="141" applyNumberFormat="0" applyFont="0" applyAlignment="0" applyProtection="0"/>
    <xf numFmtId="0" fontId="37" fillId="86" borderId="141" applyNumberFormat="0" applyFont="0" applyAlignment="0" applyProtection="0"/>
    <xf numFmtId="0" fontId="37" fillId="86" borderId="141" applyNumberFormat="0" applyFont="0" applyAlignment="0" applyProtection="0"/>
    <xf numFmtId="0" fontId="37" fillId="86" borderId="141" applyNumberFormat="0" applyFont="0" applyAlignment="0" applyProtection="0"/>
    <xf numFmtId="0" fontId="37" fillId="86" borderId="141" applyNumberFormat="0" applyFont="0" applyAlignment="0" applyProtection="0"/>
    <xf numFmtId="0" fontId="37" fillId="86" borderId="141" applyNumberFormat="0" applyFont="0" applyAlignment="0" applyProtection="0"/>
    <xf numFmtId="0" fontId="37" fillId="86" borderId="141" applyNumberFormat="0" applyFont="0" applyAlignment="0" applyProtection="0"/>
    <xf numFmtId="0" fontId="37" fillId="86" borderId="141" applyNumberFormat="0" applyFont="0" applyAlignment="0" applyProtection="0"/>
    <xf numFmtId="0" fontId="37" fillId="86" borderId="141" applyNumberFormat="0" applyFont="0" applyAlignment="0" applyProtection="0"/>
    <xf numFmtId="0" fontId="37" fillId="86" borderId="141" applyNumberFormat="0" applyFont="0" applyAlignment="0" applyProtection="0"/>
    <xf numFmtId="0" fontId="37" fillId="86" borderId="141" applyNumberFormat="0" applyFont="0" applyAlignment="0" applyProtection="0"/>
    <xf numFmtId="0" fontId="37" fillId="86" borderId="141" applyNumberFormat="0" applyFont="0" applyAlignment="0" applyProtection="0"/>
    <xf numFmtId="0" fontId="37" fillId="86" borderId="141" applyNumberFormat="0" applyFont="0" applyAlignment="0" applyProtection="0"/>
    <xf numFmtId="0" fontId="37" fillId="86" borderId="141" applyNumberFormat="0" applyFont="0" applyAlignment="0" applyProtection="0"/>
    <xf numFmtId="0" fontId="37" fillId="86" borderId="141" applyNumberFormat="0" applyFont="0" applyAlignment="0" applyProtection="0"/>
    <xf numFmtId="0" fontId="37" fillId="86" borderId="141" applyNumberFormat="0" applyFont="0" applyAlignment="0" applyProtection="0"/>
    <xf numFmtId="0" fontId="37" fillId="86" borderId="141" applyNumberFormat="0" applyFont="0" applyAlignment="0" applyProtection="0"/>
    <xf numFmtId="0" fontId="37" fillId="86" borderId="141" applyNumberFormat="0" applyFont="0" applyAlignment="0" applyProtection="0"/>
    <xf numFmtId="0" fontId="37" fillId="86" borderId="141" applyNumberFormat="0" applyFont="0" applyAlignment="0" applyProtection="0"/>
    <xf numFmtId="0" fontId="37" fillId="86" borderId="141" applyNumberFormat="0" applyFont="0" applyAlignment="0" applyProtection="0"/>
    <xf numFmtId="0" fontId="37" fillId="86" borderId="141" applyNumberFormat="0" applyFont="0" applyAlignment="0" applyProtection="0"/>
    <xf numFmtId="0" fontId="37" fillId="86" borderId="141" applyNumberFormat="0" applyFont="0" applyAlignment="0" applyProtection="0"/>
    <xf numFmtId="0" fontId="37" fillId="86" borderId="141" applyNumberFormat="0" applyFont="0" applyAlignment="0" applyProtection="0"/>
    <xf numFmtId="0" fontId="37" fillId="86" borderId="141" applyNumberFormat="0" applyFont="0" applyAlignment="0" applyProtection="0"/>
    <xf numFmtId="0" fontId="37" fillId="86" borderId="141" applyNumberFormat="0" applyFont="0" applyAlignment="0" applyProtection="0"/>
    <xf numFmtId="0" fontId="37" fillId="86" borderId="141" applyNumberFormat="0" applyFont="0" applyAlignment="0" applyProtection="0"/>
    <xf numFmtId="0" fontId="37" fillId="86" borderId="141" applyNumberFormat="0" applyFont="0" applyAlignment="0" applyProtection="0"/>
    <xf numFmtId="0" fontId="37" fillId="86" borderId="141" applyNumberFormat="0" applyFont="0" applyAlignment="0" applyProtection="0"/>
    <xf numFmtId="0" fontId="37" fillId="86" borderId="141" applyNumberFormat="0" applyFont="0" applyAlignment="0" applyProtection="0"/>
    <xf numFmtId="0" fontId="37" fillId="86" borderId="141" applyNumberFormat="0" applyFont="0" applyAlignment="0" applyProtection="0"/>
    <xf numFmtId="0" fontId="37" fillId="86" borderId="141" applyNumberFormat="0" applyFont="0" applyAlignment="0" applyProtection="0"/>
    <xf numFmtId="0" fontId="37" fillId="86" borderId="141" applyNumberFormat="0" applyFont="0" applyAlignment="0" applyProtection="0"/>
    <xf numFmtId="0" fontId="37" fillId="86" borderId="141" applyNumberFormat="0" applyFont="0" applyAlignment="0" applyProtection="0"/>
    <xf numFmtId="0" fontId="37" fillId="86" borderId="141" applyNumberFormat="0" applyFont="0" applyAlignment="0" applyProtection="0"/>
    <xf numFmtId="0" fontId="2" fillId="37" borderId="124" applyNumberFormat="0" applyFont="0" applyAlignment="0" applyProtection="0"/>
    <xf numFmtId="0" fontId="2" fillId="37" borderId="124" applyNumberFormat="0" applyFont="0" applyAlignment="0" applyProtection="0"/>
    <xf numFmtId="0" fontId="2" fillId="37" borderId="124" applyNumberFormat="0" applyFont="0" applyAlignment="0" applyProtection="0"/>
    <xf numFmtId="0" fontId="2" fillId="37" borderId="124" applyNumberFormat="0" applyFont="0" applyAlignment="0" applyProtection="0"/>
    <xf numFmtId="0" fontId="2" fillId="37" borderId="124" applyNumberFormat="0" applyFont="0" applyAlignment="0" applyProtection="0"/>
    <xf numFmtId="0" fontId="2" fillId="37" borderId="124" applyNumberFormat="0" applyFont="0" applyAlignment="0" applyProtection="0"/>
    <xf numFmtId="0" fontId="2" fillId="37" borderId="124" applyNumberFormat="0" applyFont="0" applyAlignment="0" applyProtection="0"/>
    <xf numFmtId="0" fontId="2" fillId="37" borderId="124" applyNumberFormat="0" applyFont="0" applyAlignment="0" applyProtection="0"/>
    <xf numFmtId="0" fontId="2" fillId="37" borderId="124" applyNumberFormat="0" applyFont="0" applyAlignment="0" applyProtection="0"/>
    <xf numFmtId="0" fontId="2" fillId="37" borderId="124" applyNumberFormat="0" applyFont="0" applyAlignment="0" applyProtection="0"/>
    <xf numFmtId="0" fontId="2" fillId="37" borderId="124" applyNumberFormat="0" applyFont="0" applyAlignment="0" applyProtection="0"/>
    <xf numFmtId="0" fontId="2" fillId="37" borderId="124" applyNumberFormat="0" applyFont="0" applyAlignment="0" applyProtection="0"/>
    <xf numFmtId="0" fontId="2" fillId="37" borderId="124" applyNumberFormat="0" applyFont="0" applyAlignment="0" applyProtection="0"/>
    <xf numFmtId="0" fontId="2" fillId="37" borderId="124" applyNumberFormat="0" applyFont="0" applyAlignment="0" applyProtection="0"/>
    <xf numFmtId="0" fontId="2" fillId="37" borderId="124" applyNumberFormat="0" applyFont="0" applyAlignment="0" applyProtection="0"/>
    <xf numFmtId="0" fontId="2" fillId="37" borderId="124" applyNumberFormat="0" applyFont="0" applyAlignment="0" applyProtection="0"/>
    <xf numFmtId="0" fontId="2" fillId="37" borderId="124" applyNumberFormat="0" applyFont="0" applyAlignment="0" applyProtection="0"/>
    <xf numFmtId="0" fontId="2" fillId="37" borderId="124" applyNumberFormat="0" applyFont="0" applyAlignment="0" applyProtection="0"/>
    <xf numFmtId="0" fontId="2" fillId="37" borderId="124" applyNumberFormat="0" applyFont="0" applyAlignment="0" applyProtection="0"/>
    <xf numFmtId="0" fontId="2" fillId="37" borderId="124" applyNumberFormat="0" applyFont="0" applyAlignment="0" applyProtection="0"/>
    <xf numFmtId="0" fontId="2" fillId="37" borderId="124" applyNumberFormat="0" applyFont="0" applyAlignment="0" applyProtection="0"/>
    <xf numFmtId="0" fontId="2" fillId="37" borderId="124" applyNumberFormat="0" applyFont="0" applyAlignment="0" applyProtection="0"/>
    <xf numFmtId="0" fontId="2" fillId="37" borderId="124" applyNumberFormat="0" applyFont="0" applyAlignment="0" applyProtection="0"/>
    <xf numFmtId="0" fontId="2" fillId="37" borderId="124" applyNumberFormat="0" applyFont="0" applyAlignment="0" applyProtection="0"/>
    <xf numFmtId="0" fontId="2" fillId="37" borderId="124" applyNumberFormat="0" applyFont="0" applyAlignment="0" applyProtection="0"/>
    <xf numFmtId="0" fontId="2" fillId="37" borderId="124" applyNumberFormat="0" applyFont="0" applyAlignment="0" applyProtection="0"/>
    <xf numFmtId="0" fontId="2" fillId="37" borderId="124" applyNumberFormat="0" applyFont="0" applyAlignment="0" applyProtection="0"/>
    <xf numFmtId="0" fontId="2" fillId="37" borderId="124" applyNumberFormat="0" applyFont="0" applyAlignment="0" applyProtection="0"/>
    <xf numFmtId="0" fontId="2" fillId="37" borderId="124" applyNumberFormat="0" applyFont="0" applyAlignment="0" applyProtection="0"/>
    <xf numFmtId="0" fontId="2" fillId="37" borderId="124" applyNumberFormat="0" applyFont="0" applyAlignment="0" applyProtection="0"/>
    <xf numFmtId="0" fontId="2" fillId="37" borderId="124" applyNumberFormat="0" applyFont="0" applyAlignment="0" applyProtection="0"/>
    <xf numFmtId="0" fontId="2" fillId="37" borderId="124" applyNumberFormat="0" applyFont="0" applyAlignment="0" applyProtection="0"/>
    <xf numFmtId="0" fontId="2" fillId="37" borderId="124" applyNumberFormat="0" applyFont="0" applyAlignment="0" applyProtection="0"/>
    <xf numFmtId="0" fontId="2" fillId="37" borderId="124" applyNumberFormat="0" applyFont="0" applyAlignment="0" applyProtection="0"/>
    <xf numFmtId="0" fontId="2" fillId="37" borderId="124" applyNumberFormat="0" applyFont="0" applyAlignment="0" applyProtection="0"/>
    <xf numFmtId="0" fontId="2" fillId="37" borderId="124" applyNumberFormat="0" applyFont="0" applyAlignment="0" applyProtection="0"/>
    <xf numFmtId="0" fontId="2" fillId="37" borderId="124" applyNumberFormat="0" applyFont="0" applyAlignment="0" applyProtection="0"/>
    <xf numFmtId="0" fontId="2" fillId="37" borderId="124" applyNumberFormat="0" applyFont="0" applyAlignment="0" applyProtection="0"/>
    <xf numFmtId="0" fontId="2" fillId="37" borderId="124" applyNumberFormat="0" applyFont="0" applyAlignment="0" applyProtection="0"/>
    <xf numFmtId="0" fontId="2" fillId="37" borderId="124" applyNumberFormat="0" applyFont="0" applyAlignment="0" applyProtection="0"/>
    <xf numFmtId="0" fontId="2" fillId="37" borderId="124" applyNumberFormat="0" applyFont="0" applyAlignment="0" applyProtection="0"/>
    <xf numFmtId="0" fontId="2" fillId="37" borderId="124" applyNumberFormat="0" applyFont="0" applyAlignment="0" applyProtection="0"/>
    <xf numFmtId="0" fontId="2" fillId="37" borderId="124" applyNumberFormat="0" applyFont="0" applyAlignment="0" applyProtection="0"/>
    <xf numFmtId="0" fontId="2" fillId="37" borderId="124" applyNumberFormat="0" applyFont="0" applyAlignment="0" applyProtection="0"/>
    <xf numFmtId="0" fontId="2" fillId="37" borderId="124" applyNumberFormat="0" applyFont="0" applyAlignment="0" applyProtection="0"/>
    <xf numFmtId="0" fontId="2" fillId="37" borderId="124" applyNumberFormat="0" applyFont="0" applyAlignment="0" applyProtection="0"/>
    <xf numFmtId="0" fontId="2" fillId="37" borderId="124" applyNumberFormat="0" applyFont="0" applyAlignment="0" applyProtection="0"/>
    <xf numFmtId="0" fontId="2" fillId="37" borderId="124" applyNumberFormat="0" applyFont="0" applyAlignment="0" applyProtection="0"/>
    <xf numFmtId="0" fontId="2" fillId="37" borderId="124" applyNumberFormat="0" applyFont="0" applyAlignment="0" applyProtection="0"/>
    <xf numFmtId="0" fontId="2" fillId="37" borderId="124" applyNumberFormat="0" applyFont="0" applyAlignment="0" applyProtection="0"/>
    <xf numFmtId="0" fontId="2" fillId="37" borderId="124" applyNumberFormat="0" applyFont="0" applyAlignment="0" applyProtection="0"/>
    <xf numFmtId="0" fontId="2" fillId="37" borderId="124" applyNumberFormat="0" applyFont="0" applyAlignment="0" applyProtection="0"/>
    <xf numFmtId="0" fontId="2" fillId="37" borderId="124" applyNumberFormat="0" applyFont="0" applyAlignment="0" applyProtection="0"/>
    <xf numFmtId="0" fontId="2" fillId="37" borderId="124" applyNumberFormat="0" applyFont="0" applyAlignment="0" applyProtection="0"/>
    <xf numFmtId="0" fontId="2" fillId="37" borderId="124" applyNumberFormat="0" applyFont="0" applyAlignment="0" applyProtection="0"/>
    <xf numFmtId="0" fontId="2" fillId="37" borderId="124" applyNumberFormat="0" applyFont="0" applyAlignment="0" applyProtection="0"/>
    <xf numFmtId="0" fontId="2" fillId="37" borderId="124" applyNumberFormat="0" applyFont="0" applyAlignment="0" applyProtection="0"/>
    <xf numFmtId="0" fontId="2" fillId="37" borderId="124" applyNumberFormat="0" applyFont="0" applyAlignment="0" applyProtection="0"/>
    <xf numFmtId="0" fontId="2" fillId="37" borderId="124" applyNumberFormat="0" applyFont="0" applyAlignment="0" applyProtection="0"/>
    <xf numFmtId="0" fontId="2" fillId="37" borderId="124" applyNumberFormat="0" applyFont="0" applyAlignment="0" applyProtection="0"/>
    <xf numFmtId="0" fontId="2" fillId="37" borderId="124" applyNumberFormat="0" applyFont="0" applyAlignment="0" applyProtection="0"/>
    <xf numFmtId="0" fontId="2" fillId="37" borderId="124" applyNumberFormat="0" applyFont="0" applyAlignment="0" applyProtection="0"/>
    <xf numFmtId="0" fontId="2" fillId="37" borderId="124" applyNumberFormat="0" applyFont="0" applyAlignment="0" applyProtection="0"/>
    <xf numFmtId="0" fontId="2" fillId="37" borderId="124" applyNumberFormat="0" applyFont="0" applyAlignment="0" applyProtection="0"/>
    <xf numFmtId="0" fontId="2" fillId="37" borderId="124" applyNumberFormat="0" applyFont="0" applyAlignment="0" applyProtection="0"/>
    <xf numFmtId="0" fontId="2" fillId="37" borderId="124" applyNumberFormat="0" applyFont="0" applyAlignment="0" applyProtection="0"/>
    <xf numFmtId="0" fontId="2" fillId="37" borderId="124" applyNumberFormat="0" applyFont="0" applyAlignment="0" applyProtection="0"/>
    <xf numFmtId="0" fontId="2" fillId="37" borderId="124" applyNumberFormat="0" applyFont="0" applyAlignment="0" applyProtection="0"/>
    <xf numFmtId="0" fontId="2" fillId="37" borderId="124" applyNumberFormat="0" applyFont="0" applyAlignment="0" applyProtection="0"/>
    <xf numFmtId="0" fontId="2" fillId="37" borderId="124" applyNumberFormat="0" applyFont="0" applyAlignment="0" applyProtection="0"/>
    <xf numFmtId="0" fontId="2" fillId="37" borderId="124" applyNumberFormat="0" applyFont="0" applyAlignment="0" applyProtection="0"/>
    <xf numFmtId="0" fontId="2" fillId="37" borderId="124" applyNumberFormat="0" applyFont="0" applyAlignment="0" applyProtection="0"/>
    <xf numFmtId="0" fontId="2" fillId="37" borderId="124" applyNumberFormat="0" applyFont="0" applyAlignment="0" applyProtection="0"/>
    <xf numFmtId="0" fontId="2" fillId="37" borderId="124" applyNumberFormat="0" applyFont="0" applyAlignment="0" applyProtection="0"/>
    <xf numFmtId="0" fontId="2" fillId="37" borderId="124" applyNumberFormat="0" applyFont="0" applyAlignment="0" applyProtection="0"/>
    <xf numFmtId="0" fontId="2" fillId="37" borderId="124" applyNumberFormat="0" applyFont="0" applyAlignment="0" applyProtection="0"/>
    <xf numFmtId="0" fontId="2" fillId="37" borderId="124" applyNumberFormat="0" applyFont="0" applyAlignment="0" applyProtection="0"/>
    <xf numFmtId="0" fontId="2" fillId="37" borderId="124" applyNumberFormat="0" applyFont="0" applyAlignment="0" applyProtection="0"/>
    <xf numFmtId="0" fontId="2" fillId="37" borderId="124" applyNumberFormat="0" applyFont="0" applyAlignment="0" applyProtection="0"/>
    <xf numFmtId="0" fontId="2" fillId="37" borderId="124" applyNumberFormat="0" applyFont="0" applyAlignment="0" applyProtection="0"/>
    <xf numFmtId="0" fontId="2" fillId="37" borderId="124" applyNumberFormat="0" applyFont="0" applyAlignment="0" applyProtection="0"/>
    <xf numFmtId="0" fontId="2" fillId="37" borderId="124" applyNumberFormat="0" applyFont="0" applyAlignment="0" applyProtection="0"/>
    <xf numFmtId="0" fontId="2" fillId="37" borderId="124" applyNumberFormat="0" applyFont="0" applyAlignment="0" applyProtection="0"/>
    <xf numFmtId="0" fontId="2" fillId="37" borderId="124" applyNumberFormat="0" applyFont="0" applyAlignment="0" applyProtection="0"/>
    <xf numFmtId="0" fontId="2" fillId="37" borderId="124" applyNumberFormat="0" applyFont="0" applyAlignment="0" applyProtection="0"/>
    <xf numFmtId="0" fontId="2" fillId="37" borderId="124" applyNumberFormat="0" applyFont="0" applyAlignment="0" applyProtection="0"/>
    <xf numFmtId="0" fontId="2" fillId="37" borderId="124" applyNumberFormat="0" applyFont="0" applyAlignment="0" applyProtection="0"/>
    <xf numFmtId="0" fontId="2" fillId="37" borderId="124" applyNumberFormat="0" applyFont="0" applyAlignment="0" applyProtection="0"/>
    <xf numFmtId="0" fontId="2" fillId="37" borderId="124" applyNumberFormat="0" applyFont="0" applyAlignment="0" applyProtection="0"/>
    <xf numFmtId="0" fontId="2" fillId="37" borderId="124" applyNumberFormat="0" applyFont="0" applyAlignment="0" applyProtection="0"/>
    <xf numFmtId="0" fontId="2" fillId="37" borderId="124" applyNumberFormat="0" applyFont="0" applyAlignment="0" applyProtection="0"/>
    <xf numFmtId="0" fontId="2" fillId="37" borderId="124" applyNumberFormat="0" applyFont="0" applyAlignment="0" applyProtection="0"/>
    <xf numFmtId="0" fontId="2" fillId="37" borderId="124" applyNumberFormat="0" applyFont="0" applyAlignment="0" applyProtection="0"/>
    <xf numFmtId="0" fontId="2" fillId="37" borderId="124" applyNumberFormat="0" applyFont="0" applyAlignment="0" applyProtection="0"/>
    <xf numFmtId="0" fontId="2" fillId="37" borderId="124" applyNumberFormat="0" applyFont="0" applyAlignment="0" applyProtection="0"/>
    <xf numFmtId="0" fontId="2" fillId="37" borderId="124" applyNumberFormat="0" applyFont="0" applyAlignment="0" applyProtection="0"/>
    <xf numFmtId="0" fontId="2" fillId="37" borderId="124" applyNumberFormat="0" applyFont="0" applyAlignment="0" applyProtection="0"/>
    <xf numFmtId="0" fontId="2" fillId="37" borderId="124" applyNumberFormat="0" applyFont="0" applyAlignment="0" applyProtection="0"/>
    <xf numFmtId="0" fontId="2" fillId="37" borderId="124" applyNumberFormat="0" applyFont="0" applyAlignment="0" applyProtection="0"/>
    <xf numFmtId="0" fontId="2" fillId="37" borderId="124" applyNumberFormat="0" applyFont="0" applyAlignment="0" applyProtection="0"/>
    <xf numFmtId="0" fontId="2" fillId="37" borderId="124" applyNumberFormat="0" applyFont="0" applyAlignment="0" applyProtection="0"/>
    <xf numFmtId="0" fontId="2" fillId="37" borderId="124" applyNumberFormat="0" applyFont="0" applyAlignment="0" applyProtection="0"/>
    <xf numFmtId="0" fontId="2" fillId="37" borderId="124" applyNumberFormat="0" applyFont="0" applyAlignment="0" applyProtection="0"/>
    <xf numFmtId="0" fontId="2" fillId="37" borderId="124" applyNumberFormat="0" applyFont="0" applyAlignment="0" applyProtection="0"/>
    <xf numFmtId="0" fontId="2" fillId="37" borderId="124" applyNumberFormat="0" applyFont="0" applyAlignment="0" applyProtection="0"/>
    <xf numFmtId="0" fontId="2" fillId="37" borderId="124" applyNumberFormat="0" applyFont="0" applyAlignment="0" applyProtection="0"/>
    <xf numFmtId="0" fontId="2" fillId="37" borderId="124" applyNumberFormat="0" applyFont="0" applyAlignment="0" applyProtection="0"/>
    <xf numFmtId="0" fontId="2" fillId="37" borderId="124" applyNumberFormat="0" applyFont="0" applyAlignment="0" applyProtection="0"/>
    <xf numFmtId="0" fontId="2" fillId="37" borderId="124" applyNumberFormat="0" applyFont="0" applyAlignment="0" applyProtection="0"/>
    <xf numFmtId="0" fontId="2" fillId="37" borderId="124" applyNumberFormat="0" applyFont="0" applyAlignment="0" applyProtection="0"/>
    <xf numFmtId="0" fontId="2" fillId="37" borderId="124" applyNumberFormat="0" applyFont="0" applyAlignment="0" applyProtection="0"/>
    <xf numFmtId="0" fontId="2" fillId="37" borderId="124" applyNumberFormat="0" applyFont="0" applyAlignment="0" applyProtection="0"/>
    <xf numFmtId="0" fontId="2" fillId="37" borderId="124" applyNumberFormat="0" applyFont="0" applyAlignment="0" applyProtection="0"/>
    <xf numFmtId="0" fontId="2" fillId="37" borderId="124" applyNumberFormat="0" applyFont="0" applyAlignment="0" applyProtection="0"/>
    <xf numFmtId="0" fontId="2" fillId="37" borderId="124" applyNumberFormat="0" applyFont="0" applyAlignment="0" applyProtection="0"/>
    <xf numFmtId="0" fontId="2" fillId="37" borderId="124" applyNumberFormat="0" applyFont="0" applyAlignment="0" applyProtection="0"/>
    <xf numFmtId="0" fontId="2" fillId="37" borderId="124" applyNumberFormat="0" applyFont="0" applyAlignment="0" applyProtection="0"/>
    <xf numFmtId="0" fontId="2" fillId="37" borderId="124" applyNumberFormat="0" applyFont="0" applyAlignment="0" applyProtection="0"/>
    <xf numFmtId="0" fontId="2" fillId="37" borderId="124" applyNumberFormat="0" applyFont="0" applyAlignment="0" applyProtection="0"/>
    <xf numFmtId="0" fontId="2" fillId="37" borderId="124" applyNumberFormat="0" applyFont="0" applyAlignment="0" applyProtection="0"/>
    <xf numFmtId="0" fontId="2" fillId="37" borderId="124" applyNumberFormat="0" applyFont="0" applyAlignment="0" applyProtection="0"/>
    <xf numFmtId="0" fontId="2" fillId="37" borderId="124" applyNumberFormat="0" applyFont="0" applyAlignment="0" applyProtection="0"/>
    <xf numFmtId="0" fontId="2" fillId="37" borderId="124" applyNumberFormat="0" applyFont="0" applyAlignment="0" applyProtection="0"/>
    <xf numFmtId="0" fontId="2" fillId="37" borderId="124" applyNumberFormat="0" applyFont="0" applyAlignment="0" applyProtection="0"/>
    <xf numFmtId="0" fontId="2" fillId="37" borderId="124" applyNumberFormat="0" applyFont="0" applyAlignment="0" applyProtection="0"/>
    <xf numFmtId="0" fontId="2" fillId="37" borderId="124" applyNumberFormat="0" applyFont="0" applyAlignment="0" applyProtection="0"/>
    <xf numFmtId="0" fontId="2" fillId="37" borderId="124" applyNumberFormat="0" applyFont="0" applyAlignment="0" applyProtection="0"/>
    <xf numFmtId="0" fontId="2" fillId="37" borderId="124" applyNumberFormat="0" applyFont="0" applyAlignment="0" applyProtection="0"/>
    <xf numFmtId="0" fontId="2" fillId="37" borderId="124" applyNumberFormat="0" applyFont="0" applyAlignment="0" applyProtection="0"/>
    <xf numFmtId="0" fontId="2" fillId="37" borderId="124" applyNumberFormat="0" applyFont="0" applyAlignment="0" applyProtection="0"/>
    <xf numFmtId="0" fontId="2" fillId="37" borderId="124" applyNumberFormat="0" applyFont="0" applyAlignment="0" applyProtection="0"/>
    <xf numFmtId="0" fontId="2" fillId="37" borderId="124" applyNumberFormat="0" applyFont="0" applyAlignment="0" applyProtection="0"/>
    <xf numFmtId="0" fontId="2" fillId="37" borderId="124" applyNumberFormat="0" applyFont="0" applyAlignment="0" applyProtection="0"/>
    <xf numFmtId="0" fontId="2" fillId="37" borderId="124" applyNumberFormat="0" applyFont="0" applyAlignment="0" applyProtection="0"/>
    <xf numFmtId="0" fontId="2" fillId="37" borderId="124" applyNumberFormat="0" applyFont="0" applyAlignment="0" applyProtection="0"/>
    <xf numFmtId="0" fontId="2" fillId="37" borderId="124" applyNumberFormat="0" applyFont="0" applyAlignment="0" applyProtection="0"/>
    <xf numFmtId="0" fontId="2" fillId="37" borderId="124" applyNumberFormat="0" applyFont="0" applyAlignment="0" applyProtection="0"/>
    <xf numFmtId="0" fontId="2" fillId="37" borderId="124" applyNumberFormat="0" applyFont="0" applyAlignment="0" applyProtection="0"/>
    <xf numFmtId="0" fontId="2" fillId="37" borderId="124" applyNumberFormat="0" applyFont="0" applyAlignment="0" applyProtection="0"/>
    <xf numFmtId="0" fontId="2" fillId="37" borderId="124" applyNumberFormat="0" applyFont="0" applyAlignment="0" applyProtection="0"/>
    <xf numFmtId="0" fontId="2" fillId="37" borderId="124" applyNumberFormat="0" applyFont="0" applyAlignment="0" applyProtection="0"/>
    <xf numFmtId="0" fontId="2" fillId="37" borderId="124" applyNumberFormat="0" applyFont="0" applyAlignment="0" applyProtection="0"/>
    <xf numFmtId="0" fontId="2" fillId="37" borderId="124" applyNumberFormat="0" applyFont="0" applyAlignment="0" applyProtection="0"/>
    <xf numFmtId="0" fontId="2" fillId="37" borderId="124" applyNumberFormat="0" applyFont="0" applyAlignment="0" applyProtection="0"/>
    <xf numFmtId="0" fontId="2" fillId="37" borderId="124" applyNumberFormat="0" applyFont="0" applyAlignment="0" applyProtection="0"/>
    <xf numFmtId="0" fontId="2" fillId="37" borderId="124" applyNumberFormat="0" applyFont="0" applyAlignment="0" applyProtection="0"/>
    <xf numFmtId="0" fontId="2" fillId="37" borderId="124" applyNumberFormat="0" applyFont="0" applyAlignment="0" applyProtection="0"/>
    <xf numFmtId="0" fontId="2" fillId="37" borderId="124" applyNumberFormat="0" applyFont="0" applyAlignment="0" applyProtection="0"/>
    <xf numFmtId="0" fontId="2" fillId="37" borderId="124" applyNumberFormat="0" applyFont="0" applyAlignment="0" applyProtection="0"/>
    <xf numFmtId="0" fontId="2" fillId="37" borderId="124" applyNumberFormat="0" applyFont="0" applyAlignment="0" applyProtection="0"/>
    <xf numFmtId="0" fontId="2" fillId="37" borderId="124" applyNumberFormat="0" applyFont="0" applyAlignment="0" applyProtection="0"/>
    <xf numFmtId="0" fontId="2" fillId="37" borderId="124" applyNumberFormat="0" applyFont="0" applyAlignment="0" applyProtection="0"/>
    <xf numFmtId="0" fontId="2" fillId="37" borderId="124" applyNumberFormat="0" applyFont="0" applyAlignment="0" applyProtection="0"/>
    <xf numFmtId="0" fontId="2" fillId="37" borderId="124" applyNumberFormat="0" applyFont="0" applyAlignment="0" applyProtection="0"/>
    <xf numFmtId="0" fontId="2" fillId="37" borderId="124" applyNumberFormat="0" applyFont="0" applyAlignment="0" applyProtection="0"/>
    <xf numFmtId="0" fontId="2" fillId="37" borderId="124" applyNumberFormat="0" applyFont="0" applyAlignment="0" applyProtection="0"/>
    <xf numFmtId="0" fontId="2" fillId="37" borderId="124" applyNumberFormat="0" applyFont="0" applyAlignment="0" applyProtection="0"/>
    <xf numFmtId="0" fontId="2" fillId="37" borderId="124" applyNumberFormat="0" applyFont="0" applyAlignment="0" applyProtection="0"/>
    <xf numFmtId="0" fontId="2" fillId="37" borderId="124" applyNumberFormat="0" applyFont="0" applyAlignment="0" applyProtection="0"/>
    <xf numFmtId="0" fontId="2" fillId="37" borderId="124" applyNumberFormat="0" applyFont="0" applyAlignment="0" applyProtection="0"/>
    <xf numFmtId="0" fontId="2" fillId="37" borderId="124" applyNumberFormat="0" applyFont="0" applyAlignment="0" applyProtection="0"/>
    <xf numFmtId="0" fontId="2" fillId="37" borderId="124" applyNumberFormat="0" applyFont="0" applyAlignment="0" applyProtection="0"/>
    <xf numFmtId="0" fontId="2" fillId="37" borderId="124" applyNumberFormat="0" applyFont="0" applyAlignment="0" applyProtection="0"/>
    <xf numFmtId="0" fontId="2" fillId="37" borderId="124" applyNumberFormat="0" applyFont="0" applyAlignment="0" applyProtection="0"/>
    <xf numFmtId="0" fontId="2" fillId="37" borderId="124" applyNumberFormat="0" applyFont="0" applyAlignment="0" applyProtection="0"/>
    <xf numFmtId="0" fontId="2" fillId="37" borderId="124" applyNumberFormat="0" applyFont="0" applyAlignment="0" applyProtection="0"/>
    <xf numFmtId="0" fontId="2" fillId="37" borderId="124" applyNumberFormat="0" applyFont="0" applyAlignment="0" applyProtection="0"/>
    <xf numFmtId="0" fontId="2" fillId="37" borderId="124" applyNumberFormat="0" applyFont="0" applyAlignment="0" applyProtection="0"/>
    <xf numFmtId="0" fontId="2" fillId="37" borderId="124" applyNumberFormat="0" applyFont="0" applyAlignment="0" applyProtection="0"/>
    <xf numFmtId="0" fontId="2" fillId="37" borderId="124" applyNumberFormat="0" applyFont="0" applyAlignment="0" applyProtection="0"/>
    <xf numFmtId="0" fontId="2" fillId="37" borderId="124" applyNumberFormat="0" applyFont="0" applyAlignment="0" applyProtection="0"/>
    <xf numFmtId="0" fontId="2" fillId="37" borderId="124" applyNumberFormat="0" applyFont="0" applyAlignment="0" applyProtection="0"/>
    <xf numFmtId="0" fontId="2" fillId="37" borderId="124" applyNumberFormat="0" applyFont="0" applyAlignment="0" applyProtection="0"/>
    <xf numFmtId="0" fontId="2" fillId="37" borderId="124" applyNumberFormat="0" applyFont="0" applyAlignment="0" applyProtection="0"/>
    <xf numFmtId="0" fontId="2" fillId="37" borderId="124" applyNumberFormat="0" applyFont="0" applyAlignment="0" applyProtection="0"/>
    <xf numFmtId="0" fontId="2" fillId="37" borderId="124" applyNumberFormat="0" applyFont="0" applyAlignment="0" applyProtection="0"/>
    <xf numFmtId="0" fontId="2" fillId="37" borderId="124" applyNumberFormat="0" applyFont="0" applyAlignment="0" applyProtection="0"/>
    <xf numFmtId="0" fontId="2" fillId="37" borderId="124" applyNumberFormat="0" applyFont="0" applyAlignment="0" applyProtection="0"/>
    <xf numFmtId="0" fontId="2" fillId="37" borderId="124" applyNumberFormat="0" applyFont="0" applyAlignment="0" applyProtection="0"/>
    <xf numFmtId="0" fontId="2" fillId="37" borderId="124" applyNumberFormat="0" applyFont="0" applyAlignment="0" applyProtection="0"/>
    <xf numFmtId="0" fontId="2" fillId="37" borderId="124" applyNumberFormat="0" applyFont="0" applyAlignment="0" applyProtection="0"/>
    <xf numFmtId="0" fontId="2" fillId="37" borderId="124" applyNumberFormat="0" applyFont="0" applyAlignment="0" applyProtection="0"/>
    <xf numFmtId="0" fontId="2" fillId="37" borderId="124" applyNumberFormat="0" applyFont="0" applyAlignment="0" applyProtection="0"/>
    <xf numFmtId="0" fontId="2" fillId="37" borderId="124" applyNumberFormat="0" applyFont="0" applyAlignment="0" applyProtection="0"/>
    <xf numFmtId="0" fontId="2" fillId="37" borderId="124" applyNumberFormat="0" applyFont="0" applyAlignment="0" applyProtection="0"/>
    <xf numFmtId="0" fontId="2" fillId="37" borderId="124" applyNumberFormat="0" applyFont="0" applyAlignment="0" applyProtection="0"/>
    <xf numFmtId="0" fontId="2" fillId="37" borderId="124" applyNumberFormat="0" applyFont="0" applyAlignment="0" applyProtection="0"/>
    <xf numFmtId="0" fontId="2" fillId="37" borderId="124" applyNumberFormat="0" applyFont="0" applyAlignment="0" applyProtection="0"/>
    <xf numFmtId="0" fontId="2" fillId="37" borderId="124" applyNumberFormat="0" applyFont="0" applyAlignment="0" applyProtection="0"/>
    <xf numFmtId="0" fontId="2" fillId="37" borderId="124" applyNumberFormat="0" applyFont="0" applyAlignment="0" applyProtection="0"/>
    <xf numFmtId="0" fontId="2" fillId="37" borderId="124" applyNumberFormat="0" applyFont="0" applyAlignment="0" applyProtection="0"/>
    <xf numFmtId="0" fontId="2" fillId="37" borderId="124" applyNumberFormat="0" applyFont="0" applyAlignment="0" applyProtection="0"/>
    <xf numFmtId="0" fontId="2" fillId="37" borderId="124" applyNumberFormat="0" applyFont="0" applyAlignment="0" applyProtection="0"/>
    <xf numFmtId="0" fontId="2" fillId="37" borderId="124" applyNumberFormat="0" applyFont="0" applyAlignment="0" applyProtection="0"/>
    <xf numFmtId="0" fontId="2" fillId="37" borderId="124" applyNumberFormat="0" applyFont="0" applyAlignment="0" applyProtection="0"/>
    <xf numFmtId="0" fontId="2" fillId="37" borderId="124" applyNumberFormat="0" applyFont="0" applyAlignment="0" applyProtection="0"/>
    <xf numFmtId="0" fontId="2" fillId="37" borderId="124" applyNumberFormat="0" applyFont="0" applyAlignment="0" applyProtection="0"/>
    <xf numFmtId="0" fontId="2" fillId="37" borderId="124" applyNumberFormat="0" applyFont="0" applyAlignment="0" applyProtection="0"/>
    <xf numFmtId="0" fontId="2" fillId="37" borderId="124" applyNumberFormat="0" applyFont="0" applyAlignment="0" applyProtection="0"/>
    <xf numFmtId="0" fontId="2" fillId="37" borderId="124" applyNumberFormat="0" applyFont="0" applyAlignment="0" applyProtection="0"/>
    <xf numFmtId="0" fontId="2" fillId="37" borderId="124" applyNumberFormat="0" applyFont="0" applyAlignment="0" applyProtection="0"/>
    <xf numFmtId="0" fontId="2" fillId="37" borderId="124" applyNumberFormat="0" applyFont="0" applyAlignment="0" applyProtection="0"/>
    <xf numFmtId="0" fontId="2" fillId="37" borderId="124" applyNumberFormat="0" applyFont="0" applyAlignment="0" applyProtection="0"/>
    <xf numFmtId="0" fontId="2" fillId="37" borderId="124" applyNumberFormat="0" applyFont="0" applyAlignment="0" applyProtection="0"/>
    <xf numFmtId="0" fontId="2" fillId="37" borderId="124" applyNumberFormat="0" applyFont="0" applyAlignment="0" applyProtection="0"/>
    <xf numFmtId="0" fontId="2" fillId="37" borderId="124" applyNumberFormat="0" applyFont="0" applyAlignment="0" applyProtection="0"/>
    <xf numFmtId="0" fontId="2" fillId="37" borderId="124" applyNumberFormat="0" applyFont="0" applyAlignment="0" applyProtection="0"/>
    <xf numFmtId="0" fontId="2" fillId="37" borderId="124" applyNumberFormat="0" applyFont="0" applyAlignment="0" applyProtection="0"/>
    <xf numFmtId="0" fontId="2" fillId="37" borderId="124" applyNumberFormat="0" applyFont="0" applyAlignment="0" applyProtection="0"/>
    <xf numFmtId="0" fontId="2" fillId="37" borderId="124" applyNumberFormat="0" applyFont="0" applyAlignment="0" applyProtection="0"/>
    <xf numFmtId="0" fontId="2" fillId="37" borderId="124" applyNumberFormat="0" applyFont="0" applyAlignment="0" applyProtection="0"/>
    <xf numFmtId="0" fontId="2" fillId="37" borderId="124" applyNumberFormat="0" applyFont="0" applyAlignment="0" applyProtection="0"/>
    <xf numFmtId="0" fontId="2" fillId="37" borderId="124" applyNumberFormat="0" applyFont="0" applyAlignment="0" applyProtection="0"/>
    <xf numFmtId="0" fontId="2" fillId="37" borderId="124" applyNumberFormat="0" applyFont="0" applyAlignment="0" applyProtection="0"/>
    <xf numFmtId="0" fontId="2" fillId="37" borderId="124" applyNumberFormat="0" applyFont="0" applyAlignment="0" applyProtection="0"/>
    <xf numFmtId="0" fontId="2" fillId="37" borderId="124" applyNumberFormat="0" applyFont="0" applyAlignment="0" applyProtection="0"/>
    <xf numFmtId="0" fontId="2" fillId="37" borderId="124" applyNumberFormat="0" applyFont="0" applyAlignment="0" applyProtection="0"/>
    <xf numFmtId="0" fontId="2" fillId="37" borderId="124" applyNumberFormat="0" applyFont="0" applyAlignment="0" applyProtection="0"/>
    <xf numFmtId="0" fontId="2" fillId="37" borderId="124" applyNumberFormat="0" applyFont="0" applyAlignment="0" applyProtection="0"/>
    <xf numFmtId="0" fontId="2" fillId="37" borderId="124" applyNumberFormat="0" applyFont="0" applyAlignment="0" applyProtection="0"/>
    <xf numFmtId="0" fontId="2" fillId="37" borderId="124" applyNumberFormat="0" applyFont="0" applyAlignment="0" applyProtection="0"/>
    <xf numFmtId="0" fontId="2" fillId="37" borderId="124" applyNumberFormat="0" applyFont="0" applyAlignment="0" applyProtection="0"/>
    <xf numFmtId="0" fontId="2" fillId="37" borderId="124" applyNumberFormat="0" applyFont="0" applyAlignment="0" applyProtection="0"/>
    <xf numFmtId="0" fontId="2" fillId="37" borderId="124" applyNumberFormat="0" applyFont="0" applyAlignment="0" applyProtection="0"/>
    <xf numFmtId="0" fontId="2" fillId="37" borderId="124" applyNumberFormat="0" applyFont="0" applyAlignment="0" applyProtection="0"/>
    <xf numFmtId="0" fontId="2" fillId="37" borderId="124" applyNumberFormat="0" applyFont="0" applyAlignment="0" applyProtection="0"/>
    <xf numFmtId="0" fontId="2" fillId="37" borderId="124" applyNumberFormat="0" applyFont="0" applyAlignment="0" applyProtection="0"/>
    <xf numFmtId="0" fontId="2" fillId="37" borderId="124" applyNumberFormat="0" applyFont="0" applyAlignment="0" applyProtection="0"/>
    <xf numFmtId="0" fontId="2" fillId="37" borderId="124" applyNumberFormat="0" applyFont="0" applyAlignment="0" applyProtection="0"/>
    <xf numFmtId="0" fontId="2" fillId="37" borderId="124" applyNumberFormat="0" applyFont="0" applyAlignment="0" applyProtection="0"/>
    <xf numFmtId="0" fontId="2" fillId="37" borderId="124" applyNumberFormat="0" applyFont="0" applyAlignment="0" applyProtection="0"/>
    <xf numFmtId="0" fontId="2" fillId="37" borderId="124" applyNumberFormat="0" applyFont="0" applyAlignment="0" applyProtection="0"/>
    <xf numFmtId="0" fontId="2" fillId="37" borderId="124" applyNumberFormat="0" applyFont="0" applyAlignment="0" applyProtection="0"/>
    <xf numFmtId="0" fontId="2" fillId="37" borderId="124" applyNumberFormat="0" applyFont="0" applyAlignment="0" applyProtection="0"/>
    <xf numFmtId="0" fontId="2" fillId="37" borderId="124" applyNumberFormat="0" applyFont="0" applyAlignment="0" applyProtection="0"/>
    <xf numFmtId="0" fontId="2" fillId="37" borderId="124" applyNumberFormat="0" applyFont="0" applyAlignment="0" applyProtection="0"/>
    <xf numFmtId="0" fontId="2" fillId="37" borderId="124" applyNumberFormat="0" applyFont="0" applyAlignment="0" applyProtection="0"/>
    <xf numFmtId="0" fontId="2" fillId="37" borderId="124" applyNumberFormat="0" applyFont="0" applyAlignment="0" applyProtection="0"/>
    <xf numFmtId="0" fontId="2" fillId="37" borderId="124" applyNumberFormat="0" applyFont="0" applyAlignment="0" applyProtection="0"/>
    <xf numFmtId="0" fontId="2" fillId="37" borderId="124" applyNumberFormat="0" applyFont="0" applyAlignment="0" applyProtection="0"/>
    <xf numFmtId="0" fontId="2" fillId="37" borderId="124" applyNumberFormat="0" applyFont="0" applyAlignment="0" applyProtection="0"/>
    <xf numFmtId="0" fontId="2" fillId="37" borderId="124" applyNumberFormat="0" applyFont="0" applyAlignment="0" applyProtection="0"/>
    <xf numFmtId="0" fontId="2" fillId="37" borderId="124" applyNumberFormat="0" applyFont="0" applyAlignment="0" applyProtection="0"/>
    <xf numFmtId="0" fontId="2" fillId="37" borderId="124" applyNumberFormat="0" applyFont="0" applyAlignment="0" applyProtection="0"/>
    <xf numFmtId="0" fontId="2" fillId="37" borderId="124" applyNumberFormat="0" applyFont="0" applyAlignment="0" applyProtection="0"/>
    <xf numFmtId="0" fontId="2" fillId="37" borderId="124" applyNumberFormat="0" applyFont="0" applyAlignment="0" applyProtection="0"/>
    <xf numFmtId="0" fontId="2" fillId="37" borderId="124" applyNumberFormat="0" applyFont="0" applyAlignment="0" applyProtection="0"/>
    <xf numFmtId="0" fontId="2" fillId="37" borderId="124" applyNumberFormat="0" applyFont="0" applyAlignment="0" applyProtection="0"/>
    <xf numFmtId="0" fontId="2" fillId="37" borderId="124" applyNumberFormat="0" applyFont="0" applyAlignment="0" applyProtection="0"/>
    <xf numFmtId="0" fontId="2" fillId="37" borderId="124" applyNumberFormat="0" applyFont="0" applyAlignment="0" applyProtection="0"/>
    <xf numFmtId="0" fontId="2" fillId="37" borderId="124" applyNumberFormat="0" applyFont="0" applyAlignment="0" applyProtection="0"/>
    <xf numFmtId="0" fontId="2" fillId="37" borderId="124" applyNumberFormat="0" applyFont="0" applyAlignment="0" applyProtection="0"/>
    <xf numFmtId="0" fontId="2" fillId="37" borderId="124" applyNumberFormat="0" applyFont="0" applyAlignment="0" applyProtection="0"/>
    <xf numFmtId="0" fontId="2" fillId="37" borderId="124" applyNumberFormat="0" applyFont="0" applyAlignment="0" applyProtection="0"/>
    <xf numFmtId="0" fontId="2" fillId="37" borderId="124" applyNumberFormat="0" applyFont="0" applyAlignment="0" applyProtection="0"/>
    <xf numFmtId="0" fontId="2" fillId="37" borderId="124" applyNumberFormat="0" applyFont="0" applyAlignment="0" applyProtection="0"/>
    <xf numFmtId="0" fontId="2" fillId="37" borderId="124" applyNumberFormat="0" applyFont="0" applyAlignment="0" applyProtection="0"/>
    <xf numFmtId="0" fontId="2" fillId="37" borderId="124" applyNumberFormat="0" applyFont="0" applyAlignment="0" applyProtection="0"/>
    <xf numFmtId="0" fontId="2" fillId="37" borderId="124" applyNumberFormat="0" applyFont="0" applyAlignment="0" applyProtection="0"/>
    <xf numFmtId="0" fontId="2" fillId="37" borderId="124" applyNumberFormat="0" applyFont="0" applyAlignment="0" applyProtection="0"/>
    <xf numFmtId="0" fontId="2" fillId="37" borderId="124" applyNumberFormat="0" applyFont="0" applyAlignment="0" applyProtection="0"/>
    <xf numFmtId="0" fontId="2" fillId="37" borderId="124" applyNumberFormat="0" applyFont="0" applyAlignment="0" applyProtection="0"/>
    <xf numFmtId="0" fontId="2" fillId="37" borderId="124" applyNumberFormat="0" applyFont="0" applyAlignment="0" applyProtection="0"/>
    <xf numFmtId="0" fontId="2" fillId="37" borderId="124" applyNumberFormat="0" applyFont="0" applyAlignment="0" applyProtection="0"/>
    <xf numFmtId="0" fontId="2" fillId="37" borderId="124" applyNumberFormat="0" applyFont="0" applyAlignment="0" applyProtection="0"/>
    <xf numFmtId="0" fontId="2" fillId="37" borderId="124" applyNumberFormat="0" applyFont="0" applyAlignment="0" applyProtection="0"/>
    <xf numFmtId="0" fontId="2" fillId="37" borderId="124" applyNumberFormat="0" applyFont="0" applyAlignment="0" applyProtection="0"/>
    <xf numFmtId="0" fontId="2" fillId="37" borderId="124" applyNumberFormat="0" applyFont="0" applyAlignment="0" applyProtection="0"/>
    <xf numFmtId="0" fontId="2" fillId="37" borderId="124" applyNumberFormat="0" applyFont="0" applyAlignment="0" applyProtection="0"/>
    <xf numFmtId="0" fontId="2" fillId="37" borderId="124" applyNumberFormat="0" applyFont="0" applyAlignment="0" applyProtection="0"/>
    <xf numFmtId="0" fontId="2" fillId="37" borderId="124" applyNumberFormat="0" applyFont="0" applyAlignment="0" applyProtection="0"/>
    <xf numFmtId="0" fontId="2" fillId="37" borderId="124" applyNumberFormat="0" applyFont="0" applyAlignment="0" applyProtection="0"/>
    <xf numFmtId="0" fontId="2" fillId="37" borderId="124" applyNumberFormat="0" applyFont="0" applyAlignment="0" applyProtection="0"/>
    <xf numFmtId="0" fontId="2" fillId="37" borderId="124" applyNumberFormat="0" applyFont="0" applyAlignment="0" applyProtection="0"/>
    <xf numFmtId="0" fontId="2" fillId="37" borderId="124" applyNumberFormat="0" applyFont="0" applyAlignment="0" applyProtection="0"/>
    <xf numFmtId="0" fontId="2" fillId="37" borderId="124" applyNumberFormat="0" applyFont="0" applyAlignment="0" applyProtection="0"/>
    <xf numFmtId="0" fontId="2" fillId="37" borderId="124" applyNumberFormat="0" applyFont="0" applyAlignment="0" applyProtection="0"/>
    <xf numFmtId="0" fontId="2" fillId="37" borderId="124" applyNumberFormat="0" applyFont="0" applyAlignment="0" applyProtection="0"/>
    <xf numFmtId="0" fontId="2" fillId="37" borderId="124" applyNumberFormat="0" applyFont="0" applyAlignment="0" applyProtection="0"/>
    <xf numFmtId="0" fontId="2" fillId="37" borderId="124" applyNumberFormat="0" applyFont="0" applyAlignment="0" applyProtection="0"/>
    <xf numFmtId="0" fontId="2" fillId="37" borderId="124" applyNumberFormat="0" applyFont="0" applyAlignment="0" applyProtection="0"/>
    <xf numFmtId="0" fontId="2" fillId="37" borderId="124" applyNumberFormat="0" applyFont="0" applyAlignment="0" applyProtection="0"/>
    <xf numFmtId="0" fontId="2" fillId="37" borderId="124" applyNumberFormat="0" applyFont="0" applyAlignment="0" applyProtection="0"/>
    <xf numFmtId="0" fontId="2" fillId="37" borderId="124" applyNumberFormat="0" applyFont="0" applyAlignment="0" applyProtection="0"/>
    <xf numFmtId="0" fontId="2" fillId="37" borderId="124" applyNumberFormat="0" applyFont="0" applyAlignment="0" applyProtection="0"/>
    <xf numFmtId="0" fontId="2" fillId="37" borderId="124" applyNumberFormat="0" applyFont="0" applyAlignment="0" applyProtection="0"/>
    <xf numFmtId="0" fontId="2" fillId="37" borderId="124" applyNumberFormat="0" applyFont="0" applyAlignment="0" applyProtection="0"/>
    <xf numFmtId="0" fontId="2" fillId="37" borderId="124" applyNumberFormat="0" applyFont="0" applyAlignment="0" applyProtection="0"/>
    <xf numFmtId="0" fontId="2" fillId="37" borderId="124" applyNumberFormat="0" applyFont="0" applyAlignment="0" applyProtection="0"/>
    <xf numFmtId="0" fontId="2" fillId="37" borderId="124" applyNumberFormat="0" applyFont="0" applyAlignment="0" applyProtection="0"/>
    <xf numFmtId="0" fontId="2" fillId="37" borderId="124" applyNumberFormat="0" applyFont="0" applyAlignment="0" applyProtection="0"/>
    <xf numFmtId="0" fontId="2" fillId="37" borderId="124" applyNumberFormat="0" applyFont="0" applyAlignment="0" applyProtection="0"/>
    <xf numFmtId="0" fontId="2" fillId="37" borderId="124" applyNumberFormat="0" applyFont="0" applyAlignment="0" applyProtection="0"/>
    <xf numFmtId="0" fontId="2" fillId="37" borderId="124" applyNumberFormat="0" applyFont="0" applyAlignment="0" applyProtection="0"/>
    <xf numFmtId="0" fontId="2" fillId="37" borderId="124" applyNumberFormat="0" applyFont="0" applyAlignment="0" applyProtection="0"/>
    <xf numFmtId="0" fontId="2" fillId="37" borderId="124" applyNumberFormat="0" applyFont="0" applyAlignment="0" applyProtection="0"/>
    <xf numFmtId="0" fontId="2" fillId="37" borderId="124" applyNumberFormat="0" applyFont="0" applyAlignment="0" applyProtection="0"/>
    <xf numFmtId="0" fontId="2" fillId="37" borderId="124" applyNumberFormat="0" applyFont="0" applyAlignment="0" applyProtection="0"/>
    <xf numFmtId="0" fontId="2" fillId="37" borderId="124" applyNumberFormat="0" applyFont="0" applyAlignment="0" applyProtection="0"/>
    <xf numFmtId="0" fontId="2" fillId="37" borderId="124" applyNumberFormat="0" applyFont="0" applyAlignment="0" applyProtection="0"/>
    <xf numFmtId="0" fontId="2" fillId="37" borderId="124" applyNumberFormat="0" applyFont="0" applyAlignment="0" applyProtection="0"/>
    <xf numFmtId="0" fontId="2" fillId="37" borderId="124" applyNumberFormat="0" applyFont="0" applyAlignment="0" applyProtection="0"/>
    <xf numFmtId="0" fontId="2" fillId="37" borderId="124" applyNumberFormat="0" applyFont="0" applyAlignment="0" applyProtection="0"/>
    <xf numFmtId="0" fontId="2" fillId="37" borderId="124" applyNumberFormat="0" applyFont="0" applyAlignment="0" applyProtection="0"/>
    <xf numFmtId="0" fontId="2" fillId="37" borderId="124" applyNumberFormat="0" applyFont="0" applyAlignment="0" applyProtection="0"/>
    <xf numFmtId="0" fontId="2" fillId="37" borderId="124" applyNumberFormat="0" applyFont="0" applyAlignment="0" applyProtection="0"/>
    <xf numFmtId="0" fontId="2" fillId="37" borderId="124" applyNumberFormat="0" applyFont="0" applyAlignment="0" applyProtection="0"/>
    <xf numFmtId="0" fontId="2" fillId="37" borderId="124" applyNumberFormat="0" applyFont="0" applyAlignment="0" applyProtection="0"/>
    <xf numFmtId="0" fontId="2" fillId="37" borderId="124" applyNumberFormat="0" applyFont="0" applyAlignment="0" applyProtection="0"/>
    <xf numFmtId="0" fontId="2" fillId="37" borderId="124" applyNumberFormat="0" applyFont="0" applyAlignment="0" applyProtection="0"/>
    <xf numFmtId="0" fontId="2" fillId="37" borderId="124" applyNumberFormat="0" applyFont="0" applyAlignment="0" applyProtection="0"/>
    <xf numFmtId="0" fontId="2" fillId="37" borderId="124" applyNumberFormat="0" applyFont="0" applyAlignment="0" applyProtection="0"/>
    <xf numFmtId="0" fontId="2" fillId="37" borderId="124" applyNumberFormat="0" applyFont="0" applyAlignment="0" applyProtection="0"/>
    <xf numFmtId="0" fontId="2" fillId="37" borderId="124" applyNumberFormat="0" applyFont="0" applyAlignment="0" applyProtection="0"/>
    <xf numFmtId="0" fontId="2" fillId="37" borderId="124" applyNumberFormat="0" applyFont="0" applyAlignment="0" applyProtection="0"/>
    <xf numFmtId="0" fontId="2" fillId="37" borderId="124" applyNumberFormat="0" applyFont="0" applyAlignment="0" applyProtection="0"/>
    <xf numFmtId="0" fontId="2" fillId="37" borderId="124" applyNumberFormat="0" applyFont="0" applyAlignment="0" applyProtection="0"/>
    <xf numFmtId="0" fontId="2" fillId="37" borderId="124" applyNumberFormat="0" applyFont="0" applyAlignment="0" applyProtection="0"/>
    <xf numFmtId="0" fontId="2" fillId="37" borderId="124" applyNumberFormat="0" applyFont="0" applyAlignment="0" applyProtection="0"/>
    <xf numFmtId="0" fontId="2" fillId="37" borderId="124" applyNumberFormat="0" applyFont="0" applyAlignment="0" applyProtection="0"/>
    <xf numFmtId="0" fontId="2" fillId="37" borderId="124" applyNumberFormat="0" applyFont="0" applyAlignment="0" applyProtection="0"/>
    <xf numFmtId="0" fontId="2" fillId="37" borderId="124" applyNumberFormat="0" applyFont="0" applyAlignment="0" applyProtection="0"/>
    <xf numFmtId="0" fontId="2" fillId="37" borderId="124" applyNumberFormat="0" applyFont="0" applyAlignment="0" applyProtection="0"/>
    <xf numFmtId="0" fontId="2" fillId="37" borderId="124" applyNumberFormat="0" applyFont="0" applyAlignment="0" applyProtection="0"/>
    <xf numFmtId="0" fontId="2" fillId="37" borderId="124" applyNumberFormat="0" applyFont="0" applyAlignment="0" applyProtection="0"/>
    <xf numFmtId="0" fontId="2" fillId="37" borderId="124" applyNumberFormat="0" applyFont="0" applyAlignment="0" applyProtection="0"/>
    <xf numFmtId="0" fontId="2" fillId="37" borderId="124" applyNumberFormat="0" applyFont="0" applyAlignment="0" applyProtection="0"/>
    <xf numFmtId="0" fontId="2" fillId="37" borderId="124" applyNumberFormat="0" applyFont="0" applyAlignment="0" applyProtection="0"/>
    <xf numFmtId="0" fontId="2" fillId="37" borderId="124" applyNumberFormat="0" applyFont="0" applyAlignment="0" applyProtection="0"/>
    <xf numFmtId="0" fontId="2" fillId="37" borderId="124" applyNumberFormat="0" applyFont="0" applyAlignment="0" applyProtection="0"/>
    <xf numFmtId="0" fontId="2" fillId="37" borderId="124" applyNumberFormat="0" applyFont="0" applyAlignment="0" applyProtection="0"/>
    <xf numFmtId="0" fontId="2" fillId="37" borderId="124" applyNumberFormat="0" applyFont="0" applyAlignment="0" applyProtection="0"/>
    <xf numFmtId="0" fontId="2" fillId="37" borderId="124" applyNumberFormat="0" applyFont="0" applyAlignment="0" applyProtection="0"/>
    <xf numFmtId="0" fontId="2" fillId="37" borderId="124" applyNumberFormat="0" applyFont="0" applyAlignment="0" applyProtection="0"/>
    <xf numFmtId="0" fontId="2" fillId="37" borderId="124" applyNumberFormat="0" applyFont="0" applyAlignment="0" applyProtection="0"/>
    <xf numFmtId="0" fontId="2" fillId="37" borderId="124" applyNumberFormat="0" applyFont="0" applyAlignment="0" applyProtection="0"/>
    <xf numFmtId="0" fontId="2" fillId="37" borderId="124" applyNumberFormat="0" applyFont="0" applyAlignment="0" applyProtection="0"/>
    <xf numFmtId="0" fontId="2" fillId="37" borderId="124" applyNumberFormat="0" applyFont="0" applyAlignment="0" applyProtection="0"/>
    <xf numFmtId="0" fontId="2" fillId="37" borderId="124" applyNumberFormat="0" applyFont="0" applyAlignment="0" applyProtection="0"/>
    <xf numFmtId="0" fontId="2" fillId="37" borderId="124" applyNumberFormat="0" applyFont="0" applyAlignment="0" applyProtection="0"/>
    <xf numFmtId="0" fontId="2" fillId="37" borderId="124" applyNumberFormat="0" applyFont="0" applyAlignment="0" applyProtection="0"/>
    <xf numFmtId="0" fontId="2" fillId="37" borderId="124" applyNumberFormat="0" applyFont="0" applyAlignment="0" applyProtection="0"/>
    <xf numFmtId="0" fontId="2" fillId="37" borderId="124" applyNumberFormat="0" applyFont="0" applyAlignment="0" applyProtection="0"/>
    <xf numFmtId="0" fontId="2" fillId="37" borderId="124" applyNumberFormat="0" applyFont="0" applyAlignment="0" applyProtection="0"/>
    <xf numFmtId="0" fontId="2" fillId="37" borderId="124" applyNumberFormat="0" applyFont="0" applyAlignment="0" applyProtection="0"/>
    <xf numFmtId="0" fontId="2" fillId="37" borderId="124" applyNumberFormat="0" applyFont="0" applyAlignment="0" applyProtection="0"/>
    <xf numFmtId="0" fontId="2" fillId="37" borderId="124" applyNumberFormat="0" applyFont="0" applyAlignment="0" applyProtection="0"/>
    <xf numFmtId="0" fontId="2" fillId="37" borderId="124" applyNumberFormat="0" applyFont="0" applyAlignment="0" applyProtection="0"/>
    <xf numFmtId="0" fontId="2" fillId="37" borderId="124" applyNumberFormat="0" applyFont="0" applyAlignment="0" applyProtection="0"/>
    <xf numFmtId="0" fontId="2" fillId="37" borderId="124" applyNumberFormat="0" applyFont="0" applyAlignment="0" applyProtection="0"/>
    <xf numFmtId="0" fontId="2" fillId="37" borderId="124" applyNumberFormat="0" applyFont="0" applyAlignment="0" applyProtection="0"/>
    <xf numFmtId="0" fontId="2" fillId="37" borderId="124" applyNumberFormat="0" applyFont="0" applyAlignment="0" applyProtection="0"/>
    <xf numFmtId="0" fontId="2" fillId="37" borderId="124" applyNumberFormat="0" applyFont="0" applyAlignment="0" applyProtection="0"/>
    <xf numFmtId="0" fontId="2" fillId="37" borderId="124" applyNumberFormat="0" applyFont="0" applyAlignment="0" applyProtection="0"/>
    <xf numFmtId="0" fontId="2" fillId="37" borderId="124" applyNumberFormat="0" applyFont="0" applyAlignment="0" applyProtection="0"/>
    <xf numFmtId="0" fontId="2" fillId="37" borderId="124" applyNumberFormat="0" applyFont="0" applyAlignment="0" applyProtection="0"/>
    <xf numFmtId="0" fontId="2" fillId="37" borderId="124" applyNumberFormat="0" applyFont="0" applyAlignment="0" applyProtection="0"/>
    <xf numFmtId="0" fontId="2" fillId="37" borderId="124" applyNumberFormat="0" applyFont="0" applyAlignment="0" applyProtection="0"/>
    <xf numFmtId="0" fontId="2" fillId="37" borderId="124" applyNumberFormat="0" applyFont="0" applyAlignment="0" applyProtection="0"/>
    <xf numFmtId="0" fontId="2" fillId="37" borderId="124" applyNumberFormat="0" applyFont="0" applyAlignment="0" applyProtection="0"/>
    <xf numFmtId="0" fontId="2" fillId="37" borderId="124" applyNumberFormat="0" applyFont="0" applyAlignment="0" applyProtection="0"/>
    <xf numFmtId="0" fontId="2" fillId="37" borderId="124" applyNumberFormat="0" applyFont="0" applyAlignment="0" applyProtection="0"/>
    <xf numFmtId="0" fontId="2" fillId="37" borderId="124" applyNumberFormat="0" applyFont="0" applyAlignment="0" applyProtection="0"/>
    <xf numFmtId="0" fontId="2" fillId="37" borderId="124" applyNumberFormat="0" applyFont="0" applyAlignment="0" applyProtection="0"/>
    <xf numFmtId="0" fontId="2" fillId="37" borderId="124" applyNumberFormat="0" applyFont="0" applyAlignment="0" applyProtection="0"/>
    <xf numFmtId="0" fontId="2" fillId="37" borderId="124" applyNumberFormat="0" applyFont="0" applyAlignment="0" applyProtection="0"/>
    <xf numFmtId="0" fontId="2" fillId="37" borderId="124" applyNumberFormat="0" applyFont="0" applyAlignment="0" applyProtection="0"/>
    <xf numFmtId="0" fontId="2" fillId="37" borderId="124" applyNumberFormat="0" applyFont="0" applyAlignment="0" applyProtection="0"/>
    <xf numFmtId="0" fontId="2" fillId="37" borderId="124" applyNumberFormat="0" applyFont="0" applyAlignment="0" applyProtection="0"/>
    <xf numFmtId="0" fontId="2" fillId="37" borderId="124" applyNumberFormat="0" applyFont="0" applyAlignment="0" applyProtection="0"/>
    <xf numFmtId="0" fontId="2" fillId="37" borderId="124" applyNumberFormat="0" applyFont="0" applyAlignment="0" applyProtection="0"/>
    <xf numFmtId="0" fontId="2" fillId="37" borderId="124" applyNumberFormat="0" applyFont="0" applyAlignment="0" applyProtection="0"/>
    <xf numFmtId="0" fontId="2" fillId="37" borderId="124" applyNumberFormat="0" applyFont="0" applyAlignment="0" applyProtection="0"/>
    <xf numFmtId="0" fontId="2" fillId="37" borderId="124" applyNumberFormat="0" applyFont="0" applyAlignment="0" applyProtection="0"/>
    <xf numFmtId="0" fontId="2" fillId="37" borderId="124" applyNumberFormat="0" applyFont="0" applyAlignment="0" applyProtection="0"/>
    <xf numFmtId="0" fontId="2" fillId="37" borderId="124" applyNumberFormat="0" applyFont="0" applyAlignment="0" applyProtection="0"/>
    <xf numFmtId="0" fontId="2" fillId="37" borderId="124" applyNumberFormat="0" applyFont="0" applyAlignment="0" applyProtection="0"/>
    <xf numFmtId="0" fontId="2" fillId="37" borderId="124" applyNumberFormat="0" applyFont="0" applyAlignment="0" applyProtection="0"/>
    <xf numFmtId="0" fontId="2" fillId="37" borderId="124" applyNumberFormat="0" applyFont="0" applyAlignment="0" applyProtection="0"/>
    <xf numFmtId="0" fontId="2" fillId="37" borderId="124" applyNumberFormat="0" applyFont="0" applyAlignment="0" applyProtection="0"/>
    <xf numFmtId="0" fontId="2" fillId="37" borderId="124" applyNumberFormat="0" applyFont="0" applyAlignment="0" applyProtection="0"/>
    <xf numFmtId="0" fontId="2" fillId="37" borderId="124" applyNumberFormat="0" applyFont="0" applyAlignment="0" applyProtection="0"/>
    <xf numFmtId="0" fontId="2" fillId="37" borderId="124" applyNumberFormat="0" applyFont="0" applyAlignment="0" applyProtection="0"/>
    <xf numFmtId="0" fontId="2" fillId="37" borderId="124" applyNumberFormat="0" applyFont="0" applyAlignment="0" applyProtection="0"/>
    <xf numFmtId="0" fontId="2" fillId="37" borderId="124" applyNumberFormat="0" applyFont="0" applyAlignment="0" applyProtection="0"/>
    <xf numFmtId="0" fontId="2" fillId="37" borderId="124" applyNumberFormat="0" applyFont="0" applyAlignment="0" applyProtection="0"/>
    <xf numFmtId="0" fontId="2" fillId="37" borderId="124" applyNumberFormat="0" applyFont="0" applyAlignment="0" applyProtection="0"/>
    <xf numFmtId="0" fontId="2" fillId="37" borderId="124" applyNumberFormat="0" applyFont="0" applyAlignment="0" applyProtection="0"/>
    <xf numFmtId="0" fontId="2" fillId="37" borderId="124" applyNumberFormat="0" applyFont="0" applyAlignment="0" applyProtection="0"/>
    <xf numFmtId="0" fontId="2" fillId="37" borderId="124" applyNumberFormat="0" applyFont="0" applyAlignment="0" applyProtection="0"/>
    <xf numFmtId="0" fontId="2" fillId="37" borderId="124" applyNumberFormat="0" applyFont="0" applyAlignment="0" applyProtection="0"/>
    <xf numFmtId="0" fontId="2" fillId="37" borderId="124" applyNumberFormat="0" applyFont="0" applyAlignment="0" applyProtection="0"/>
    <xf numFmtId="0" fontId="2" fillId="37" borderId="124" applyNumberFormat="0" applyFont="0" applyAlignment="0" applyProtection="0"/>
    <xf numFmtId="0" fontId="2" fillId="37" borderId="124" applyNumberFormat="0" applyFont="0" applyAlignment="0" applyProtection="0"/>
    <xf numFmtId="0" fontId="2" fillId="37" borderId="124" applyNumberFormat="0" applyFont="0" applyAlignment="0" applyProtection="0"/>
    <xf numFmtId="0" fontId="2" fillId="37" borderId="124" applyNumberFormat="0" applyFont="0" applyAlignment="0" applyProtection="0"/>
    <xf numFmtId="0" fontId="2" fillId="37" borderId="124" applyNumberFormat="0" applyFont="0" applyAlignment="0" applyProtection="0"/>
    <xf numFmtId="0" fontId="2" fillId="37" borderId="124" applyNumberFormat="0" applyFont="0" applyAlignment="0" applyProtection="0"/>
    <xf numFmtId="0" fontId="2" fillId="37" borderId="124" applyNumberFormat="0" applyFont="0" applyAlignment="0" applyProtection="0"/>
    <xf numFmtId="0" fontId="2" fillId="37" borderId="124" applyNumberFormat="0" applyFont="0" applyAlignment="0" applyProtection="0"/>
    <xf numFmtId="0" fontId="2" fillId="37" borderId="124" applyNumberFormat="0" applyFont="0" applyAlignment="0" applyProtection="0"/>
    <xf numFmtId="0" fontId="2" fillId="37" borderId="124" applyNumberFormat="0" applyFont="0" applyAlignment="0" applyProtection="0"/>
    <xf numFmtId="0" fontId="2" fillId="37" borderId="124" applyNumberFormat="0" applyFont="0" applyAlignment="0" applyProtection="0"/>
    <xf numFmtId="0" fontId="2" fillId="37" borderId="124" applyNumberFormat="0" applyFont="0" applyAlignment="0" applyProtection="0"/>
    <xf numFmtId="0" fontId="2" fillId="37" borderId="124" applyNumberFormat="0" applyFont="0" applyAlignment="0" applyProtection="0"/>
    <xf numFmtId="0" fontId="2" fillId="37" borderId="124" applyNumberFormat="0" applyFont="0" applyAlignment="0" applyProtection="0"/>
    <xf numFmtId="0" fontId="2" fillId="37" borderId="124" applyNumberFormat="0" applyFont="0" applyAlignment="0" applyProtection="0"/>
    <xf numFmtId="0" fontId="2" fillId="37" borderId="124" applyNumberFormat="0" applyFont="0" applyAlignment="0" applyProtection="0"/>
    <xf numFmtId="0" fontId="2" fillId="37" borderId="124" applyNumberFormat="0" applyFont="0" applyAlignment="0" applyProtection="0"/>
    <xf numFmtId="0" fontId="2" fillId="37" borderId="124" applyNumberFormat="0" applyFont="0" applyAlignment="0" applyProtection="0"/>
    <xf numFmtId="0" fontId="2" fillId="37" borderId="124" applyNumberFormat="0" applyFont="0" applyAlignment="0" applyProtection="0"/>
    <xf numFmtId="0" fontId="2" fillId="37" borderId="124" applyNumberFormat="0" applyFont="0" applyAlignment="0" applyProtection="0"/>
    <xf numFmtId="0" fontId="2" fillId="37" borderId="124" applyNumberFormat="0" applyFont="0" applyAlignment="0" applyProtection="0"/>
    <xf numFmtId="0" fontId="2" fillId="37" borderId="124" applyNumberFormat="0" applyFont="0" applyAlignment="0" applyProtection="0"/>
    <xf numFmtId="0" fontId="2" fillId="37" borderId="124" applyNumberFormat="0" applyFont="0" applyAlignment="0" applyProtection="0"/>
    <xf numFmtId="0" fontId="2" fillId="37" borderId="124" applyNumberFormat="0" applyFont="0" applyAlignment="0" applyProtection="0"/>
    <xf numFmtId="0" fontId="2" fillId="37" borderId="124" applyNumberFormat="0" applyFont="0" applyAlignment="0" applyProtection="0"/>
    <xf numFmtId="0" fontId="2" fillId="37" borderId="124" applyNumberFormat="0" applyFont="0" applyAlignment="0" applyProtection="0"/>
    <xf numFmtId="0" fontId="2" fillId="37" borderId="124" applyNumberFormat="0" applyFont="0" applyAlignment="0" applyProtection="0"/>
    <xf numFmtId="0" fontId="2" fillId="37" borderId="124" applyNumberFormat="0" applyFont="0" applyAlignment="0" applyProtection="0"/>
    <xf numFmtId="0" fontId="2" fillId="37" borderId="124" applyNumberFormat="0" applyFont="0" applyAlignment="0" applyProtection="0"/>
    <xf numFmtId="0" fontId="2" fillId="37" borderId="124" applyNumberFormat="0" applyFont="0" applyAlignment="0" applyProtection="0"/>
    <xf numFmtId="0" fontId="2" fillId="37" borderId="124" applyNumberFormat="0" applyFont="0" applyAlignment="0" applyProtection="0"/>
    <xf numFmtId="0" fontId="2" fillId="37" borderId="124" applyNumberFormat="0" applyFont="0" applyAlignment="0" applyProtection="0"/>
    <xf numFmtId="0" fontId="2" fillId="37" borderId="124" applyNumberFormat="0" applyFont="0" applyAlignment="0" applyProtection="0"/>
    <xf numFmtId="0" fontId="2" fillId="37" borderId="124" applyNumberFormat="0" applyFont="0" applyAlignment="0" applyProtection="0"/>
    <xf numFmtId="0" fontId="2" fillId="37" borderId="124" applyNumberFormat="0" applyFont="0" applyAlignment="0" applyProtection="0"/>
    <xf numFmtId="0" fontId="2" fillId="37" borderId="124" applyNumberFormat="0" applyFont="0" applyAlignment="0" applyProtection="0"/>
    <xf numFmtId="0" fontId="2" fillId="37" borderId="124" applyNumberFormat="0" applyFont="0" applyAlignment="0" applyProtection="0"/>
    <xf numFmtId="0" fontId="2" fillId="37" borderId="124" applyNumberFormat="0" applyFont="0" applyAlignment="0" applyProtection="0"/>
    <xf numFmtId="0" fontId="2" fillId="37" borderId="124" applyNumberFormat="0" applyFont="0" applyAlignment="0" applyProtection="0"/>
    <xf numFmtId="0" fontId="2" fillId="37" borderId="124" applyNumberFormat="0" applyFont="0" applyAlignment="0" applyProtection="0"/>
    <xf numFmtId="0" fontId="2" fillId="37" borderId="124" applyNumberFormat="0" applyFont="0" applyAlignment="0" applyProtection="0"/>
    <xf numFmtId="0" fontId="2" fillId="37" borderId="124" applyNumberFormat="0" applyFont="0" applyAlignment="0" applyProtection="0"/>
    <xf numFmtId="0" fontId="2" fillId="37" borderId="124" applyNumberFormat="0" applyFont="0" applyAlignment="0" applyProtection="0"/>
    <xf numFmtId="0" fontId="2" fillId="37" borderId="124" applyNumberFormat="0" applyFont="0" applyAlignment="0" applyProtection="0"/>
    <xf numFmtId="0" fontId="2" fillId="37" borderId="124" applyNumberFormat="0" applyFont="0" applyAlignment="0" applyProtection="0"/>
    <xf numFmtId="0" fontId="2" fillId="37" borderId="124" applyNumberFormat="0" applyFont="0" applyAlignment="0" applyProtection="0"/>
    <xf numFmtId="0" fontId="2" fillId="37" borderId="124" applyNumberFormat="0" applyFont="0" applyAlignment="0" applyProtection="0"/>
    <xf numFmtId="0" fontId="2" fillId="37" borderId="124" applyNumberFormat="0" applyFont="0" applyAlignment="0" applyProtection="0"/>
    <xf numFmtId="0" fontId="2" fillId="37" borderId="124" applyNumberFormat="0" applyFont="0" applyAlignment="0" applyProtection="0"/>
    <xf numFmtId="0" fontId="2" fillId="37" borderId="124" applyNumberFormat="0" applyFont="0" applyAlignment="0" applyProtection="0"/>
    <xf numFmtId="0" fontId="2" fillId="37" borderId="124" applyNumberFormat="0" applyFont="0" applyAlignment="0" applyProtection="0"/>
    <xf numFmtId="0" fontId="2" fillId="37" borderId="124" applyNumberFormat="0" applyFont="0" applyAlignment="0" applyProtection="0"/>
    <xf numFmtId="0" fontId="2" fillId="37" borderId="124" applyNumberFormat="0" applyFont="0" applyAlignment="0" applyProtection="0"/>
    <xf numFmtId="0" fontId="2" fillId="37" borderId="124" applyNumberFormat="0" applyFont="0" applyAlignment="0" applyProtection="0"/>
    <xf numFmtId="0" fontId="2" fillId="37" borderId="124" applyNumberFormat="0" applyFont="0" applyAlignment="0" applyProtection="0"/>
    <xf numFmtId="0" fontId="2" fillId="37" borderId="124" applyNumberFormat="0" applyFont="0" applyAlignment="0" applyProtection="0"/>
    <xf numFmtId="0" fontId="2" fillId="37" borderId="124" applyNumberFormat="0" applyFont="0" applyAlignment="0" applyProtection="0"/>
    <xf numFmtId="0" fontId="2" fillId="37" borderId="124" applyNumberFormat="0" applyFont="0" applyAlignment="0" applyProtection="0"/>
    <xf numFmtId="0" fontId="2" fillId="37" borderId="124" applyNumberFormat="0" applyFont="0" applyAlignment="0" applyProtection="0"/>
    <xf numFmtId="0" fontId="2" fillId="37" borderId="124" applyNumberFormat="0" applyFont="0" applyAlignment="0" applyProtection="0"/>
    <xf numFmtId="0" fontId="2" fillId="37" borderId="124" applyNumberFormat="0" applyFont="0" applyAlignment="0" applyProtection="0"/>
    <xf numFmtId="0" fontId="2" fillId="37" borderId="124" applyNumberFormat="0" applyFont="0" applyAlignment="0" applyProtection="0"/>
    <xf numFmtId="0" fontId="2" fillId="37" borderId="124" applyNumberFormat="0" applyFont="0" applyAlignment="0" applyProtection="0"/>
    <xf numFmtId="0" fontId="2" fillId="37" borderId="124" applyNumberFormat="0" applyFont="0" applyAlignment="0" applyProtection="0"/>
    <xf numFmtId="0" fontId="2" fillId="37" borderId="124" applyNumberFormat="0" applyFont="0" applyAlignment="0" applyProtection="0"/>
    <xf numFmtId="0" fontId="2" fillId="37" borderId="124" applyNumberFormat="0" applyFont="0" applyAlignment="0" applyProtection="0"/>
    <xf numFmtId="0" fontId="2" fillId="37" borderId="124" applyNumberFormat="0" applyFont="0" applyAlignment="0" applyProtection="0"/>
    <xf numFmtId="0" fontId="2" fillId="37" borderId="124" applyNumberFormat="0" applyFont="0" applyAlignment="0" applyProtection="0"/>
    <xf numFmtId="0" fontId="2" fillId="37" borderId="124" applyNumberFormat="0" applyFont="0" applyAlignment="0" applyProtection="0"/>
    <xf numFmtId="0" fontId="2" fillId="37" borderId="124" applyNumberFormat="0" applyFont="0" applyAlignment="0" applyProtection="0"/>
    <xf numFmtId="0" fontId="2" fillId="37" borderId="124" applyNumberFormat="0" applyFont="0" applyAlignment="0" applyProtection="0"/>
    <xf numFmtId="0" fontId="2" fillId="37" borderId="124" applyNumberFormat="0" applyFont="0" applyAlignment="0" applyProtection="0"/>
    <xf numFmtId="0" fontId="2" fillId="37" borderId="124" applyNumberFormat="0" applyFont="0" applyAlignment="0" applyProtection="0"/>
    <xf numFmtId="0" fontId="2" fillId="37" borderId="124" applyNumberFormat="0" applyFont="0" applyAlignment="0" applyProtection="0"/>
    <xf numFmtId="0" fontId="2" fillId="37" borderId="124" applyNumberFormat="0" applyFont="0" applyAlignment="0" applyProtection="0"/>
    <xf numFmtId="0" fontId="2" fillId="37" borderId="124" applyNumberFormat="0" applyFont="0" applyAlignment="0" applyProtection="0"/>
    <xf numFmtId="0" fontId="2" fillId="37" borderId="124" applyNumberFormat="0" applyFont="0" applyAlignment="0" applyProtection="0"/>
    <xf numFmtId="0" fontId="2" fillId="37" borderId="124" applyNumberFormat="0" applyFont="0" applyAlignment="0" applyProtection="0"/>
    <xf numFmtId="0" fontId="2" fillId="37" borderId="124" applyNumberFormat="0" applyFont="0" applyAlignment="0" applyProtection="0"/>
    <xf numFmtId="0" fontId="2" fillId="37" borderId="124" applyNumberFormat="0" applyFont="0" applyAlignment="0" applyProtection="0"/>
    <xf numFmtId="0" fontId="2" fillId="37" borderId="124" applyNumberFormat="0" applyFont="0" applyAlignment="0" applyProtection="0"/>
    <xf numFmtId="0" fontId="2" fillId="37" borderId="124" applyNumberFormat="0" applyFont="0" applyAlignment="0" applyProtection="0"/>
    <xf numFmtId="0" fontId="2" fillId="37" borderId="124" applyNumberFormat="0" applyFont="0" applyAlignment="0" applyProtection="0"/>
    <xf numFmtId="0" fontId="2" fillId="37" borderId="124" applyNumberFormat="0" applyFont="0" applyAlignment="0" applyProtection="0"/>
    <xf numFmtId="0" fontId="2" fillId="37" borderId="124" applyNumberFormat="0" applyFont="0" applyAlignment="0" applyProtection="0"/>
    <xf numFmtId="0" fontId="2" fillId="37" borderId="124" applyNumberFormat="0" applyFont="0" applyAlignment="0" applyProtection="0"/>
    <xf numFmtId="0" fontId="2" fillId="37" borderId="124" applyNumberFormat="0" applyFont="0" applyAlignment="0" applyProtection="0"/>
    <xf numFmtId="0" fontId="2" fillId="37" borderId="124" applyNumberFormat="0" applyFont="0" applyAlignment="0" applyProtection="0"/>
    <xf numFmtId="0" fontId="2" fillId="37" borderId="124" applyNumberFormat="0" applyFont="0" applyAlignment="0" applyProtection="0"/>
    <xf numFmtId="0" fontId="2" fillId="37" borderId="124" applyNumberFormat="0" applyFont="0" applyAlignment="0" applyProtection="0"/>
    <xf numFmtId="0" fontId="37" fillId="9" borderId="141" applyNumberFormat="0" applyAlignment="0" applyProtection="0"/>
    <xf numFmtId="0" fontId="37" fillId="9" borderId="141" applyNumberFormat="0" applyAlignment="0" applyProtection="0"/>
    <xf numFmtId="0" fontId="37" fillId="9" borderId="141" applyNumberFormat="0" applyAlignment="0" applyProtection="0"/>
    <xf numFmtId="0" fontId="37" fillId="9" borderId="141" applyNumberFormat="0" applyAlignment="0" applyProtection="0"/>
    <xf numFmtId="0" fontId="37" fillId="9" borderId="141" applyNumberFormat="0" applyAlignment="0" applyProtection="0"/>
    <xf numFmtId="0" fontId="37" fillId="9" borderId="141" applyNumberFormat="0" applyAlignment="0" applyProtection="0"/>
    <xf numFmtId="0" fontId="37" fillId="9" borderId="141" applyNumberFormat="0" applyAlignment="0" applyProtection="0"/>
    <xf numFmtId="0" fontId="37" fillId="9" borderId="141" applyNumberFormat="0" applyAlignment="0" applyProtection="0"/>
    <xf numFmtId="0" fontId="37" fillId="9" borderId="141" applyNumberFormat="0" applyAlignment="0" applyProtection="0"/>
    <xf numFmtId="0" fontId="37" fillId="9" borderId="141" applyNumberFormat="0" applyAlignment="0" applyProtection="0"/>
    <xf numFmtId="0" fontId="37" fillId="9" borderId="141" applyNumberFormat="0" applyAlignment="0" applyProtection="0"/>
    <xf numFmtId="0" fontId="37" fillId="9" borderId="141" applyNumberFormat="0" applyAlignment="0" applyProtection="0"/>
    <xf numFmtId="0" fontId="37" fillId="9" borderId="141" applyNumberFormat="0" applyAlignment="0" applyProtection="0"/>
    <xf numFmtId="0" fontId="37" fillId="9" borderId="141" applyNumberFormat="0" applyAlignment="0" applyProtection="0"/>
    <xf numFmtId="0" fontId="37" fillId="9" borderId="141" applyNumberFormat="0" applyAlignment="0" applyProtection="0"/>
    <xf numFmtId="0" fontId="37" fillId="9" borderId="141" applyNumberFormat="0" applyAlignment="0" applyProtection="0"/>
    <xf numFmtId="0" fontId="37" fillId="9" borderId="141" applyNumberFormat="0" applyAlignment="0" applyProtection="0"/>
    <xf numFmtId="0" fontId="37" fillId="9" borderId="141" applyNumberFormat="0" applyAlignment="0" applyProtection="0"/>
    <xf numFmtId="0" fontId="37" fillId="9" borderId="141" applyNumberFormat="0" applyAlignment="0" applyProtection="0"/>
    <xf numFmtId="0" fontId="37" fillId="9" borderId="141" applyNumberFormat="0" applyAlignment="0" applyProtection="0"/>
    <xf numFmtId="0" fontId="37" fillId="9" borderId="141" applyNumberFormat="0" applyAlignment="0" applyProtection="0"/>
    <xf numFmtId="0" fontId="37" fillId="9" borderId="141" applyNumberFormat="0" applyAlignment="0" applyProtection="0"/>
    <xf numFmtId="0" fontId="37" fillId="9" borderId="141" applyNumberFormat="0" applyAlignment="0" applyProtection="0"/>
    <xf numFmtId="0" fontId="37" fillId="9" borderId="141" applyNumberFormat="0" applyAlignment="0" applyProtection="0"/>
    <xf numFmtId="0" fontId="37" fillId="9" borderId="141" applyNumberFormat="0" applyAlignment="0" applyProtection="0"/>
    <xf numFmtId="0" fontId="37" fillId="9" borderId="141" applyNumberFormat="0" applyAlignment="0" applyProtection="0"/>
    <xf numFmtId="0" fontId="37" fillId="9" borderId="141" applyNumberFormat="0" applyAlignment="0" applyProtection="0"/>
    <xf numFmtId="0" fontId="37" fillId="9" borderId="141" applyNumberFormat="0" applyAlignment="0" applyProtection="0"/>
    <xf numFmtId="0" fontId="37" fillId="9" borderId="141" applyNumberFormat="0" applyAlignment="0" applyProtection="0"/>
    <xf numFmtId="0" fontId="37" fillId="9" borderId="141" applyNumberFormat="0" applyAlignment="0" applyProtection="0"/>
    <xf numFmtId="0" fontId="37" fillId="9" borderId="141" applyNumberFormat="0" applyAlignment="0" applyProtection="0"/>
    <xf numFmtId="0" fontId="37" fillId="9" borderId="141" applyNumberFormat="0" applyAlignment="0" applyProtection="0"/>
    <xf numFmtId="0" fontId="37" fillId="9" borderId="141" applyNumberFormat="0" applyAlignment="0" applyProtection="0"/>
    <xf numFmtId="0" fontId="37" fillId="9" borderId="141" applyNumberFormat="0" applyAlignment="0" applyProtection="0"/>
    <xf numFmtId="0" fontId="37" fillId="9" borderId="141" applyNumberFormat="0" applyAlignment="0" applyProtection="0"/>
    <xf numFmtId="0" fontId="37" fillId="9" borderId="141" applyNumberFormat="0" applyAlignment="0" applyProtection="0"/>
    <xf numFmtId="0" fontId="37" fillId="9" borderId="141" applyNumberFormat="0" applyAlignment="0" applyProtection="0"/>
    <xf numFmtId="0" fontId="37" fillId="9" borderId="141" applyNumberFormat="0" applyAlignment="0" applyProtection="0"/>
    <xf numFmtId="0" fontId="37" fillId="9" borderId="141" applyNumberFormat="0" applyAlignment="0" applyProtection="0"/>
    <xf numFmtId="0" fontId="37" fillId="9" borderId="141" applyNumberFormat="0" applyAlignment="0" applyProtection="0"/>
    <xf numFmtId="0" fontId="37" fillId="9" borderId="141" applyNumberFormat="0" applyAlignment="0" applyProtection="0"/>
    <xf numFmtId="0" fontId="37" fillId="9" borderId="141" applyNumberFormat="0" applyAlignment="0" applyProtection="0"/>
    <xf numFmtId="0" fontId="37" fillId="9" borderId="141" applyNumberFormat="0" applyAlignment="0" applyProtection="0"/>
    <xf numFmtId="0" fontId="37" fillId="9" borderId="141" applyNumberFormat="0" applyAlignment="0" applyProtection="0"/>
    <xf numFmtId="0" fontId="37" fillId="9" borderId="141" applyNumberFormat="0" applyAlignment="0" applyProtection="0"/>
    <xf numFmtId="0" fontId="37" fillId="9" borderId="141" applyNumberFormat="0" applyAlignment="0" applyProtection="0"/>
    <xf numFmtId="0" fontId="37" fillId="9" borderId="141" applyNumberFormat="0" applyAlignment="0" applyProtection="0"/>
    <xf numFmtId="0" fontId="37" fillId="9" borderId="141" applyNumberFormat="0" applyAlignment="0" applyProtection="0"/>
    <xf numFmtId="0" fontId="37" fillId="9" borderId="141" applyNumberFormat="0" applyAlignment="0" applyProtection="0"/>
    <xf numFmtId="0" fontId="37" fillId="9" borderId="141" applyNumberFormat="0" applyAlignment="0" applyProtection="0"/>
    <xf numFmtId="0" fontId="37" fillId="9" borderId="141" applyNumberFormat="0" applyAlignment="0" applyProtection="0"/>
    <xf numFmtId="0" fontId="37" fillId="9" borderId="141" applyNumberFormat="0" applyAlignment="0" applyProtection="0"/>
    <xf numFmtId="0" fontId="37" fillId="9" borderId="141" applyNumberFormat="0" applyAlignment="0" applyProtection="0"/>
    <xf numFmtId="0" fontId="37" fillId="9" borderId="141" applyNumberFormat="0" applyAlignment="0" applyProtection="0"/>
    <xf numFmtId="0" fontId="37" fillId="9" borderId="141" applyNumberFormat="0" applyAlignment="0" applyProtection="0"/>
    <xf numFmtId="0" fontId="37" fillId="9" borderId="141" applyNumberFormat="0" applyAlignment="0" applyProtection="0"/>
    <xf numFmtId="0" fontId="37" fillId="9" borderId="141" applyNumberFormat="0" applyAlignment="0" applyProtection="0"/>
    <xf numFmtId="0" fontId="37" fillId="9" borderId="141" applyNumberFormat="0" applyAlignment="0" applyProtection="0"/>
    <xf numFmtId="0" fontId="37" fillId="9" borderId="141" applyNumberFormat="0" applyAlignment="0" applyProtection="0"/>
    <xf numFmtId="0" fontId="37" fillId="9" borderId="141" applyNumberFormat="0" applyAlignment="0" applyProtection="0"/>
    <xf numFmtId="0" fontId="37" fillId="9" borderId="141" applyNumberFormat="0" applyAlignment="0" applyProtection="0"/>
    <xf numFmtId="0" fontId="37" fillId="9" borderId="141" applyNumberFormat="0" applyAlignment="0" applyProtection="0"/>
    <xf numFmtId="0" fontId="37" fillId="9" borderId="141" applyNumberFormat="0" applyAlignment="0" applyProtection="0"/>
    <xf numFmtId="0" fontId="37" fillId="9" borderId="141" applyNumberFormat="0" applyAlignment="0" applyProtection="0"/>
    <xf numFmtId="0" fontId="37" fillId="9" borderId="141" applyNumberFormat="0" applyAlignment="0" applyProtection="0"/>
    <xf numFmtId="0" fontId="37" fillId="9" borderId="141" applyNumberFormat="0" applyAlignment="0" applyProtection="0"/>
    <xf numFmtId="0" fontId="37" fillId="9" borderId="141" applyNumberFormat="0" applyAlignment="0" applyProtection="0"/>
    <xf numFmtId="0" fontId="37" fillId="9" borderId="141" applyNumberFormat="0" applyAlignment="0" applyProtection="0"/>
    <xf numFmtId="0" fontId="37" fillId="9" borderId="141" applyNumberFormat="0" applyAlignment="0" applyProtection="0"/>
    <xf numFmtId="0" fontId="37" fillId="9" borderId="141" applyNumberFormat="0" applyAlignment="0" applyProtection="0"/>
    <xf numFmtId="0" fontId="37" fillId="9" borderId="141" applyNumberFormat="0" applyAlignment="0" applyProtection="0"/>
    <xf numFmtId="0" fontId="37" fillId="9" borderId="141" applyNumberFormat="0" applyAlignment="0" applyProtection="0"/>
    <xf numFmtId="0" fontId="37" fillId="9" borderId="141" applyNumberFormat="0" applyAlignment="0" applyProtection="0"/>
    <xf numFmtId="0" fontId="37" fillId="9" borderId="141" applyNumberFormat="0" applyAlignment="0" applyProtection="0"/>
    <xf numFmtId="0" fontId="37" fillId="9" borderId="141" applyNumberFormat="0" applyAlignment="0" applyProtection="0"/>
    <xf numFmtId="0" fontId="37" fillId="9" borderId="141" applyNumberFormat="0" applyAlignment="0" applyProtection="0"/>
    <xf numFmtId="0" fontId="37" fillId="9" borderId="141" applyNumberFormat="0" applyAlignment="0" applyProtection="0"/>
    <xf numFmtId="0" fontId="37" fillId="9" borderId="141" applyNumberFormat="0" applyAlignment="0" applyProtection="0"/>
    <xf numFmtId="0" fontId="37" fillId="9" borderId="141" applyNumberFormat="0" applyAlignment="0" applyProtection="0"/>
    <xf numFmtId="0" fontId="37" fillId="9" borderId="141" applyNumberFormat="0" applyAlignment="0" applyProtection="0"/>
    <xf numFmtId="0" fontId="37" fillId="9" borderId="141" applyNumberFormat="0" applyAlignment="0" applyProtection="0"/>
    <xf numFmtId="0" fontId="37" fillId="9" borderId="141" applyNumberFormat="0" applyAlignment="0" applyProtection="0"/>
    <xf numFmtId="0" fontId="37" fillId="9" borderId="141" applyNumberFormat="0" applyAlignment="0" applyProtection="0"/>
    <xf numFmtId="0" fontId="37" fillId="9" borderId="141" applyNumberFormat="0" applyAlignment="0" applyProtection="0"/>
    <xf numFmtId="0" fontId="37" fillId="9" borderId="141" applyNumberFormat="0" applyAlignment="0" applyProtection="0"/>
    <xf numFmtId="0" fontId="37" fillId="9" borderId="141" applyNumberFormat="0" applyAlignment="0" applyProtection="0"/>
    <xf numFmtId="0" fontId="37" fillId="9" borderId="141" applyNumberFormat="0" applyAlignment="0" applyProtection="0"/>
    <xf numFmtId="0" fontId="37" fillId="9" borderId="141" applyNumberFormat="0" applyAlignment="0" applyProtection="0"/>
    <xf numFmtId="0" fontId="37" fillId="9" borderId="141" applyNumberFormat="0" applyAlignment="0" applyProtection="0"/>
    <xf numFmtId="0" fontId="37" fillId="9" borderId="141" applyNumberFormat="0" applyAlignment="0" applyProtection="0"/>
    <xf numFmtId="0" fontId="37" fillId="9" borderId="141" applyNumberFormat="0" applyAlignment="0" applyProtection="0"/>
    <xf numFmtId="0" fontId="37" fillId="9" borderId="141" applyNumberFormat="0" applyAlignment="0" applyProtection="0"/>
    <xf numFmtId="0" fontId="37" fillId="9" borderId="141" applyNumberFormat="0" applyAlignment="0" applyProtection="0"/>
    <xf numFmtId="0" fontId="37" fillId="9" borderId="141" applyNumberFormat="0" applyAlignment="0" applyProtection="0"/>
    <xf numFmtId="0" fontId="37" fillId="9" borderId="141" applyNumberFormat="0" applyAlignment="0" applyProtection="0"/>
    <xf numFmtId="0" fontId="37" fillId="9" borderId="141" applyNumberFormat="0" applyAlignment="0" applyProtection="0"/>
    <xf numFmtId="0" fontId="37" fillId="9" borderId="141" applyNumberFormat="0" applyAlignment="0" applyProtection="0"/>
    <xf numFmtId="0" fontId="37" fillId="9" borderId="141" applyNumberFormat="0" applyAlignment="0" applyProtection="0"/>
    <xf numFmtId="0" fontId="37" fillId="9" borderId="141" applyNumberFormat="0" applyAlignment="0" applyProtection="0"/>
    <xf numFmtId="0" fontId="37" fillId="9" borderId="141" applyNumberFormat="0" applyAlignment="0" applyProtection="0"/>
    <xf numFmtId="0" fontId="37" fillId="9" borderId="141" applyNumberFormat="0" applyAlignment="0" applyProtection="0"/>
    <xf numFmtId="0" fontId="37" fillId="9" borderId="141" applyNumberFormat="0" applyAlignment="0" applyProtection="0"/>
    <xf numFmtId="0" fontId="37" fillId="9" borderId="141" applyNumberFormat="0" applyAlignment="0" applyProtection="0"/>
    <xf numFmtId="0" fontId="37" fillId="9" borderId="141" applyNumberFormat="0" applyAlignment="0" applyProtection="0"/>
    <xf numFmtId="0" fontId="37" fillId="9" borderId="141" applyNumberFormat="0" applyAlignment="0" applyProtection="0"/>
    <xf numFmtId="0" fontId="37" fillId="9" borderId="141" applyNumberFormat="0" applyAlignment="0" applyProtection="0"/>
    <xf numFmtId="0" fontId="37" fillId="9" borderId="141" applyNumberFormat="0" applyAlignment="0" applyProtection="0"/>
    <xf numFmtId="0" fontId="37" fillId="9" borderId="141" applyNumberFormat="0" applyAlignment="0" applyProtection="0"/>
    <xf numFmtId="0" fontId="37" fillId="9" borderId="141" applyNumberFormat="0" applyAlignment="0" applyProtection="0"/>
    <xf numFmtId="0" fontId="37" fillId="9" borderId="141" applyNumberFormat="0" applyAlignment="0" applyProtection="0"/>
    <xf numFmtId="0" fontId="37" fillId="9" borderId="141" applyNumberFormat="0" applyAlignment="0" applyProtection="0"/>
    <xf numFmtId="0" fontId="37" fillId="9" borderId="141" applyNumberFormat="0" applyAlignment="0" applyProtection="0"/>
    <xf numFmtId="0" fontId="37" fillId="9" borderId="141" applyNumberFormat="0" applyAlignment="0" applyProtection="0"/>
    <xf numFmtId="0" fontId="37" fillId="9" borderId="141" applyNumberFormat="0" applyAlignment="0" applyProtection="0"/>
    <xf numFmtId="0" fontId="37" fillId="9" borderId="141" applyNumberFormat="0" applyAlignment="0" applyProtection="0"/>
    <xf numFmtId="0" fontId="37" fillId="9" borderId="141" applyNumberFormat="0" applyAlignment="0" applyProtection="0"/>
    <xf numFmtId="0" fontId="37" fillId="9" borderId="141" applyNumberFormat="0" applyAlignment="0" applyProtection="0"/>
    <xf numFmtId="0" fontId="37" fillId="9" borderId="141" applyNumberFormat="0" applyAlignment="0" applyProtection="0"/>
    <xf numFmtId="0" fontId="37" fillId="9" borderId="141" applyNumberFormat="0" applyAlignment="0" applyProtection="0"/>
    <xf numFmtId="0" fontId="37" fillId="9" borderId="141" applyNumberFormat="0" applyAlignment="0" applyProtection="0"/>
    <xf numFmtId="0" fontId="37" fillId="9" borderId="141" applyNumberFormat="0" applyAlignment="0" applyProtection="0"/>
    <xf numFmtId="0" fontId="37" fillId="9" borderId="141" applyNumberFormat="0" applyAlignment="0" applyProtection="0"/>
    <xf numFmtId="0" fontId="37" fillId="9" borderId="141" applyNumberFormat="0" applyAlignment="0" applyProtection="0"/>
    <xf numFmtId="0" fontId="37" fillId="9" borderId="141" applyNumberFormat="0" applyAlignment="0" applyProtection="0"/>
    <xf numFmtId="0" fontId="37" fillId="9" borderId="141" applyNumberFormat="0" applyAlignment="0" applyProtection="0"/>
    <xf numFmtId="0" fontId="37" fillId="9" borderId="141" applyNumberFormat="0" applyAlignment="0" applyProtection="0"/>
    <xf numFmtId="0" fontId="37" fillId="9" borderId="141" applyNumberFormat="0" applyAlignment="0" applyProtection="0"/>
    <xf numFmtId="0" fontId="37" fillId="9" borderId="141" applyNumberFormat="0" applyAlignment="0" applyProtection="0"/>
    <xf numFmtId="0" fontId="37" fillId="9" borderId="141" applyNumberFormat="0" applyAlignment="0" applyProtection="0"/>
    <xf numFmtId="0" fontId="37" fillId="9" borderId="141" applyNumberFormat="0" applyAlignment="0" applyProtection="0"/>
    <xf numFmtId="0" fontId="37" fillId="9" borderId="141" applyNumberFormat="0" applyAlignment="0" applyProtection="0"/>
    <xf numFmtId="0" fontId="37" fillId="9" borderId="141" applyNumberFormat="0" applyAlignment="0" applyProtection="0"/>
    <xf numFmtId="0" fontId="37" fillId="9" borderId="141" applyNumberFormat="0" applyAlignment="0" applyProtection="0"/>
    <xf numFmtId="0" fontId="37" fillId="9" borderId="141" applyNumberFormat="0" applyAlignment="0" applyProtection="0"/>
    <xf numFmtId="0" fontId="37" fillId="9" borderId="141" applyNumberFormat="0" applyAlignment="0" applyProtection="0"/>
    <xf numFmtId="0" fontId="37" fillId="9" borderId="141" applyNumberFormat="0" applyAlignment="0" applyProtection="0"/>
    <xf numFmtId="0" fontId="37" fillId="9" borderId="141" applyNumberFormat="0" applyAlignment="0" applyProtection="0"/>
    <xf numFmtId="0" fontId="37" fillId="9" borderId="141" applyNumberFormat="0" applyAlignment="0" applyProtection="0"/>
    <xf numFmtId="0" fontId="37" fillId="9" borderId="141" applyNumberFormat="0" applyAlignment="0" applyProtection="0"/>
    <xf numFmtId="0" fontId="37" fillId="9" borderId="141" applyNumberFormat="0" applyAlignment="0" applyProtection="0"/>
    <xf numFmtId="0" fontId="37" fillId="9" borderId="141" applyNumberFormat="0" applyAlignment="0" applyProtection="0"/>
    <xf numFmtId="0" fontId="37" fillId="9" borderId="141" applyNumberFormat="0" applyAlignment="0" applyProtection="0"/>
    <xf numFmtId="0" fontId="37" fillId="9" borderId="141" applyNumberFormat="0" applyAlignment="0" applyProtection="0"/>
    <xf numFmtId="0" fontId="37" fillId="9" borderId="141" applyNumberFormat="0" applyAlignment="0" applyProtection="0"/>
    <xf numFmtId="0" fontId="37" fillId="9" borderId="141" applyNumberFormat="0" applyAlignment="0" applyProtection="0"/>
    <xf numFmtId="0" fontId="37" fillId="9" borderId="141" applyNumberFormat="0" applyAlignment="0" applyProtection="0"/>
    <xf numFmtId="0" fontId="37" fillId="9" borderId="141" applyNumberFormat="0" applyAlignment="0" applyProtection="0"/>
    <xf numFmtId="0" fontId="37" fillId="9" borderId="141" applyNumberFormat="0" applyAlignment="0" applyProtection="0"/>
    <xf numFmtId="0" fontId="37" fillId="9" borderId="141" applyNumberFormat="0" applyAlignment="0" applyProtection="0"/>
    <xf numFmtId="0" fontId="37" fillId="9" borderId="141" applyNumberFormat="0" applyAlignment="0" applyProtection="0"/>
    <xf numFmtId="0" fontId="37" fillId="9" borderId="141" applyNumberFormat="0" applyAlignment="0" applyProtection="0"/>
    <xf numFmtId="0" fontId="37" fillId="9" borderId="141" applyNumberFormat="0" applyAlignment="0" applyProtection="0"/>
    <xf numFmtId="0" fontId="37" fillId="9" borderId="141" applyNumberFormat="0" applyAlignment="0" applyProtection="0"/>
    <xf numFmtId="0" fontId="37" fillId="9" borderId="141" applyNumberFormat="0" applyAlignment="0" applyProtection="0"/>
    <xf numFmtId="0" fontId="37" fillId="9" borderId="141" applyNumberFormat="0" applyAlignment="0" applyProtection="0"/>
    <xf numFmtId="0" fontId="37" fillId="9" borderId="141" applyNumberFormat="0" applyAlignment="0" applyProtection="0"/>
    <xf numFmtId="0" fontId="37" fillId="9" borderId="141" applyNumberFormat="0" applyAlignment="0" applyProtection="0"/>
    <xf numFmtId="0" fontId="37" fillId="9" borderId="141" applyNumberFormat="0" applyAlignment="0" applyProtection="0"/>
    <xf numFmtId="0" fontId="37" fillId="9" borderId="141" applyNumberFormat="0" applyAlignment="0" applyProtection="0"/>
    <xf numFmtId="0" fontId="37" fillId="9" borderId="141" applyNumberFormat="0" applyAlignment="0" applyProtection="0"/>
    <xf numFmtId="0" fontId="37" fillId="9" borderId="141" applyNumberFormat="0" applyAlignment="0" applyProtection="0"/>
    <xf numFmtId="0" fontId="37" fillId="9" borderId="141" applyNumberFormat="0" applyAlignment="0" applyProtection="0"/>
    <xf numFmtId="0" fontId="37" fillId="9" borderId="141" applyNumberFormat="0" applyAlignment="0" applyProtection="0"/>
    <xf numFmtId="0" fontId="37" fillId="9" borderId="141" applyNumberFormat="0" applyAlignment="0" applyProtection="0"/>
    <xf numFmtId="0" fontId="37" fillId="9" borderId="141" applyNumberFormat="0" applyAlignment="0" applyProtection="0"/>
    <xf numFmtId="0" fontId="37" fillId="9" borderId="141" applyNumberFormat="0" applyAlignment="0" applyProtection="0"/>
    <xf numFmtId="0" fontId="37" fillId="9" borderId="141" applyNumberFormat="0" applyAlignment="0" applyProtection="0"/>
    <xf numFmtId="0" fontId="37" fillId="9" borderId="141" applyNumberFormat="0" applyAlignment="0" applyProtection="0"/>
    <xf numFmtId="0" fontId="37" fillId="9" borderId="141" applyNumberFormat="0" applyAlignment="0" applyProtection="0"/>
    <xf numFmtId="0" fontId="37" fillId="9" borderId="141" applyNumberFormat="0" applyAlignment="0" applyProtection="0"/>
    <xf numFmtId="0" fontId="37" fillId="9" borderId="141" applyNumberFormat="0" applyAlignment="0" applyProtection="0"/>
    <xf numFmtId="0" fontId="37" fillId="9" borderId="141" applyNumberFormat="0" applyAlignment="0" applyProtection="0"/>
    <xf numFmtId="0" fontId="37" fillId="9" borderId="141" applyNumberFormat="0" applyAlignment="0" applyProtection="0"/>
    <xf numFmtId="0" fontId="37" fillId="9" borderId="141" applyNumberFormat="0" applyAlignment="0" applyProtection="0"/>
    <xf numFmtId="0" fontId="37" fillId="9" borderId="141" applyNumberFormat="0" applyAlignment="0" applyProtection="0"/>
    <xf numFmtId="0" fontId="37" fillId="9" borderId="141" applyNumberFormat="0" applyAlignment="0" applyProtection="0"/>
    <xf numFmtId="0" fontId="37" fillId="9" borderId="141" applyNumberFormat="0" applyAlignment="0" applyProtection="0"/>
    <xf numFmtId="0" fontId="37" fillId="9" borderId="141" applyNumberFormat="0" applyAlignment="0" applyProtection="0"/>
    <xf numFmtId="0" fontId="37" fillId="9" borderId="141" applyNumberFormat="0" applyAlignment="0" applyProtection="0"/>
    <xf numFmtId="0" fontId="37" fillId="9" borderId="141" applyNumberFormat="0" applyAlignment="0" applyProtection="0"/>
    <xf numFmtId="0" fontId="37" fillId="9" borderId="141" applyNumberFormat="0" applyAlignment="0" applyProtection="0"/>
    <xf numFmtId="0" fontId="37" fillId="9" borderId="141" applyNumberFormat="0" applyAlignment="0" applyProtection="0"/>
    <xf numFmtId="0" fontId="37" fillId="9" borderId="141" applyNumberFormat="0" applyAlignment="0" applyProtection="0"/>
    <xf numFmtId="0" fontId="37" fillId="9" borderId="141" applyNumberFormat="0" applyAlignment="0" applyProtection="0"/>
    <xf numFmtId="0" fontId="37" fillId="9" borderId="141" applyNumberFormat="0" applyAlignment="0" applyProtection="0"/>
    <xf numFmtId="0" fontId="37" fillId="9" borderId="141" applyNumberFormat="0" applyAlignment="0" applyProtection="0"/>
    <xf numFmtId="0" fontId="37" fillId="9" borderId="141" applyNumberFormat="0" applyAlignment="0" applyProtection="0"/>
    <xf numFmtId="0" fontId="37" fillId="9" borderId="141" applyNumberFormat="0" applyAlignment="0" applyProtection="0"/>
    <xf numFmtId="0" fontId="37" fillId="9" borderId="141" applyNumberFormat="0" applyAlignment="0" applyProtection="0"/>
    <xf numFmtId="0" fontId="37" fillId="9" borderId="141" applyNumberFormat="0" applyAlignment="0" applyProtection="0"/>
    <xf numFmtId="0" fontId="37" fillId="9" borderId="141" applyNumberFormat="0" applyAlignment="0" applyProtection="0"/>
    <xf numFmtId="0" fontId="37" fillId="9" borderId="141" applyNumberFormat="0" applyAlignment="0" applyProtection="0"/>
    <xf numFmtId="0" fontId="37" fillId="9" borderId="141" applyNumberFormat="0" applyAlignment="0" applyProtection="0"/>
    <xf numFmtId="0" fontId="37" fillId="9" borderId="141" applyNumberFormat="0" applyAlignment="0" applyProtection="0"/>
    <xf numFmtId="0" fontId="37" fillId="9" borderId="141" applyNumberFormat="0" applyAlignment="0" applyProtection="0"/>
    <xf numFmtId="0" fontId="37" fillId="9" borderId="141" applyNumberFormat="0" applyAlignment="0" applyProtection="0"/>
    <xf numFmtId="0" fontId="37" fillId="9" borderId="141" applyNumberFormat="0" applyAlignment="0" applyProtection="0"/>
    <xf numFmtId="0" fontId="37" fillId="9" borderId="141" applyNumberFormat="0" applyAlignment="0" applyProtection="0"/>
    <xf numFmtId="0" fontId="37" fillId="9" borderId="141" applyNumberFormat="0" applyAlignment="0" applyProtection="0"/>
    <xf numFmtId="0" fontId="37" fillId="9" borderId="141" applyNumberFormat="0" applyAlignment="0" applyProtection="0"/>
    <xf numFmtId="0" fontId="37" fillId="9" borderId="141" applyNumberFormat="0" applyAlignment="0" applyProtection="0"/>
    <xf numFmtId="0" fontId="37" fillId="9" borderId="141" applyNumberFormat="0" applyAlignment="0" applyProtection="0"/>
    <xf numFmtId="0" fontId="37" fillId="9" borderId="141" applyNumberFormat="0" applyAlignment="0" applyProtection="0"/>
    <xf numFmtId="0" fontId="37" fillId="9" borderId="141" applyNumberFormat="0" applyAlignment="0" applyProtection="0"/>
    <xf numFmtId="0" fontId="37" fillId="9" borderId="141" applyNumberFormat="0" applyAlignment="0" applyProtection="0"/>
    <xf numFmtId="0" fontId="37" fillId="9" borderId="141" applyNumberFormat="0" applyAlignment="0" applyProtection="0"/>
    <xf numFmtId="0" fontId="37" fillId="9" borderId="141" applyNumberFormat="0" applyAlignment="0" applyProtection="0"/>
    <xf numFmtId="0" fontId="37" fillId="9" borderId="141" applyNumberFormat="0" applyAlignment="0" applyProtection="0"/>
    <xf numFmtId="0" fontId="37" fillId="9" borderId="141" applyNumberFormat="0" applyAlignment="0" applyProtection="0"/>
    <xf numFmtId="0" fontId="37" fillId="9" borderId="141" applyNumberFormat="0" applyAlignment="0" applyProtection="0"/>
    <xf numFmtId="0" fontId="37" fillId="9" borderId="141" applyNumberFormat="0" applyAlignment="0" applyProtection="0"/>
    <xf numFmtId="0" fontId="37" fillId="9" borderId="141" applyNumberFormat="0" applyAlignment="0" applyProtection="0"/>
    <xf numFmtId="0" fontId="37" fillId="9" borderId="141" applyNumberFormat="0" applyAlignment="0" applyProtection="0"/>
    <xf numFmtId="0" fontId="37" fillId="9" borderId="141" applyNumberFormat="0" applyAlignment="0" applyProtection="0"/>
    <xf numFmtId="0" fontId="37" fillId="9" borderId="141" applyNumberFormat="0" applyAlignment="0" applyProtection="0"/>
    <xf numFmtId="0" fontId="37" fillId="9" borderId="141" applyNumberFormat="0" applyAlignment="0" applyProtection="0"/>
    <xf numFmtId="0" fontId="37" fillId="9" borderId="141" applyNumberFormat="0" applyAlignment="0" applyProtection="0"/>
    <xf numFmtId="0" fontId="37" fillId="9" borderId="141" applyNumberFormat="0" applyAlignment="0" applyProtection="0"/>
    <xf numFmtId="0" fontId="37" fillId="9" borderId="141" applyNumberFormat="0" applyAlignment="0" applyProtection="0"/>
    <xf numFmtId="0" fontId="37" fillId="9" borderId="141" applyNumberFormat="0" applyAlignment="0" applyProtection="0"/>
    <xf numFmtId="0" fontId="37" fillId="9" borderId="141" applyNumberFormat="0" applyAlignment="0" applyProtection="0"/>
    <xf numFmtId="0" fontId="37" fillId="9" borderId="141" applyNumberFormat="0" applyAlignment="0" applyProtection="0"/>
    <xf numFmtId="0" fontId="37" fillId="9" borderId="141" applyNumberFormat="0" applyAlignment="0" applyProtection="0"/>
    <xf numFmtId="0" fontId="37" fillId="9" borderId="141" applyNumberFormat="0" applyAlignment="0" applyProtection="0"/>
    <xf numFmtId="0" fontId="37" fillId="9" borderId="141" applyNumberFormat="0" applyAlignment="0" applyProtection="0"/>
    <xf numFmtId="0" fontId="37" fillId="9" borderId="141" applyNumberFormat="0" applyAlignment="0" applyProtection="0"/>
    <xf numFmtId="0" fontId="37" fillId="9" borderId="141" applyNumberFormat="0" applyAlignment="0" applyProtection="0"/>
    <xf numFmtId="0" fontId="37" fillId="9" borderId="141" applyNumberFormat="0" applyAlignment="0" applyProtection="0"/>
    <xf numFmtId="0" fontId="37" fillId="9" borderId="141" applyNumberFormat="0" applyAlignment="0" applyProtection="0"/>
    <xf numFmtId="0" fontId="37" fillId="9" borderId="141" applyNumberFormat="0" applyAlignment="0" applyProtection="0"/>
    <xf numFmtId="0" fontId="37" fillId="9" borderId="141" applyNumberFormat="0" applyAlignment="0" applyProtection="0"/>
    <xf numFmtId="0" fontId="37" fillId="9" borderId="141" applyNumberFormat="0" applyAlignment="0" applyProtection="0"/>
    <xf numFmtId="0" fontId="37" fillId="9" borderId="141" applyNumberFormat="0" applyAlignment="0" applyProtection="0"/>
    <xf numFmtId="0" fontId="37" fillId="9" borderId="141" applyNumberFormat="0" applyAlignment="0" applyProtection="0"/>
    <xf numFmtId="0" fontId="37" fillId="9" borderId="141" applyNumberFormat="0" applyAlignment="0" applyProtection="0"/>
    <xf numFmtId="0" fontId="37" fillId="9" borderId="141" applyNumberFormat="0" applyAlignment="0" applyProtection="0"/>
    <xf numFmtId="0" fontId="37" fillId="9" borderId="141" applyNumberFormat="0" applyAlignment="0" applyProtection="0"/>
    <xf numFmtId="0" fontId="37" fillId="9" borderId="141" applyNumberFormat="0" applyAlignment="0" applyProtection="0"/>
    <xf numFmtId="0" fontId="37" fillId="9" borderId="141" applyNumberFormat="0" applyAlignment="0" applyProtection="0"/>
    <xf numFmtId="0" fontId="37" fillId="9" borderId="141" applyNumberFormat="0" applyAlignment="0" applyProtection="0"/>
    <xf numFmtId="0" fontId="37" fillId="9" borderId="141" applyNumberFormat="0" applyAlignment="0" applyProtection="0"/>
    <xf numFmtId="0" fontId="37" fillId="9" borderId="141" applyNumberFormat="0" applyAlignment="0" applyProtection="0"/>
    <xf numFmtId="0" fontId="37" fillId="9" borderId="141" applyNumberFormat="0" applyAlignment="0" applyProtection="0"/>
    <xf numFmtId="0" fontId="37" fillId="9" borderId="141" applyNumberFormat="0" applyAlignment="0" applyProtection="0"/>
    <xf numFmtId="0" fontId="37" fillId="9" borderId="141" applyNumberFormat="0" applyAlignment="0" applyProtection="0"/>
    <xf numFmtId="0" fontId="37" fillId="9" borderId="141" applyNumberFormat="0" applyAlignment="0" applyProtection="0"/>
    <xf numFmtId="0" fontId="37" fillId="9" borderId="141" applyNumberFormat="0" applyAlignment="0" applyProtection="0"/>
    <xf numFmtId="0" fontId="37" fillId="9" borderId="141" applyNumberFormat="0" applyAlignment="0" applyProtection="0"/>
    <xf numFmtId="0" fontId="37" fillId="9" borderId="141" applyNumberFormat="0" applyAlignment="0" applyProtection="0"/>
    <xf numFmtId="0" fontId="37" fillId="9" borderId="141" applyNumberFormat="0" applyAlignment="0" applyProtection="0"/>
    <xf numFmtId="0" fontId="37" fillId="9" borderId="141" applyNumberFormat="0" applyAlignment="0" applyProtection="0"/>
    <xf numFmtId="0" fontId="37" fillId="9" borderId="141" applyNumberFormat="0" applyAlignment="0" applyProtection="0"/>
    <xf numFmtId="0" fontId="37" fillId="9" borderId="141" applyNumberFormat="0" applyAlignment="0" applyProtection="0"/>
    <xf numFmtId="0" fontId="37" fillId="9" borderId="141" applyNumberFormat="0" applyAlignment="0" applyProtection="0"/>
    <xf numFmtId="0" fontId="37" fillId="9" borderId="141" applyNumberFormat="0" applyAlignment="0" applyProtection="0"/>
    <xf numFmtId="0" fontId="37" fillId="9" borderId="141" applyNumberFormat="0" applyAlignment="0" applyProtection="0"/>
    <xf numFmtId="0" fontId="37" fillId="9" borderId="141" applyNumberFormat="0" applyAlignment="0" applyProtection="0"/>
    <xf numFmtId="0" fontId="85" fillId="35" borderId="121" applyNumberFormat="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37" fillId="0" borderId="0" applyFont="0" applyFill="0" applyBorder="0" applyAlignment="0" applyProtection="0"/>
    <xf numFmtId="9" fontId="37" fillId="0" borderId="0" applyFont="0" applyFill="0" applyBorder="0" applyAlignment="0" applyProtection="0"/>
    <xf numFmtId="9" fontId="37" fillId="0" borderId="0" applyFont="0" applyFill="0" applyBorder="0" applyAlignment="0" applyProtection="0"/>
    <xf numFmtId="9" fontId="37" fillId="0" borderId="0" applyFont="0" applyFill="0" applyBorder="0" applyAlignment="0" applyProtection="0"/>
    <xf numFmtId="9" fontId="37" fillId="0" borderId="0" applyFont="0" applyFill="0" applyBorder="0" applyAlignment="0" applyProtection="0"/>
    <xf numFmtId="9" fontId="96" fillId="0" borderId="0" applyFont="0" applyFill="0" applyBorder="0" applyAlignment="0" applyProtection="0"/>
    <xf numFmtId="9" fontId="96" fillId="0" borderId="0" applyFont="0" applyFill="0" applyBorder="0" applyAlignment="0" applyProtection="0"/>
    <xf numFmtId="9" fontId="96" fillId="0" borderId="0" applyFont="0" applyFill="0" applyBorder="0" applyAlignment="0" applyProtection="0"/>
    <xf numFmtId="9" fontId="96" fillId="0" borderId="0" applyFont="0" applyFill="0" applyBorder="0" applyAlignment="0" applyProtection="0"/>
    <xf numFmtId="9" fontId="96" fillId="0" borderId="0" applyFont="0" applyFill="0" applyBorder="0" applyAlignment="0" applyProtection="0"/>
    <xf numFmtId="9" fontId="96" fillId="0" borderId="0" applyFont="0" applyFill="0" applyBorder="0" applyAlignment="0" applyProtection="0"/>
    <xf numFmtId="9" fontId="96" fillId="0" borderId="0" applyFont="0" applyFill="0" applyBorder="0" applyAlignment="0" applyProtection="0"/>
    <xf numFmtId="9" fontId="96"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96" fillId="0" borderId="0" applyFont="0" applyFill="0" applyBorder="0" applyAlignment="0" applyProtection="0"/>
    <xf numFmtId="9" fontId="96" fillId="0" borderId="0" applyFont="0" applyFill="0" applyBorder="0" applyAlignment="0" applyProtection="0"/>
    <xf numFmtId="9" fontId="96" fillId="0" borderId="0" applyFont="0" applyFill="0" applyBorder="0" applyAlignment="0" applyProtection="0"/>
    <xf numFmtId="9" fontId="96" fillId="0" borderId="0" applyFont="0" applyFill="0" applyBorder="0" applyAlignment="0" applyProtection="0"/>
    <xf numFmtId="9" fontId="37" fillId="0" borderId="0" applyFill="0" applyBorder="0" applyAlignment="0" applyProtection="0"/>
    <xf numFmtId="9" fontId="37" fillId="0" borderId="0" applyFill="0" applyBorder="0" applyAlignment="0" applyProtection="0"/>
    <xf numFmtId="9" fontId="37" fillId="0" borderId="0" applyFill="0" applyBorder="0" applyAlignment="0" applyProtection="0"/>
    <xf numFmtId="9" fontId="37" fillId="0" borderId="0" applyFill="0" applyBorder="0" applyAlignment="0" applyProtection="0"/>
    <xf numFmtId="9" fontId="37" fillId="0" borderId="0" applyFill="0" applyBorder="0" applyAlignment="0" applyProtection="0"/>
    <xf numFmtId="0" fontId="28" fillId="8" borderId="138" applyNumberFormat="0" applyAlignment="0" applyProtection="0"/>
    <xf numFmtId="0" fontId="28" fillId="8" borderId="138" applyNumberFormat="0" applyAlignment="0" applyProtection="0"/>
    <xf numFmtId="0" fontId="28" fillId="8" borderId="138" applyNumberFormat="0" applyAlignment="0" applyProtection="0"/>
    <xf numFmtId="0" fontId="28" fillId="8" borderId="138" applyNumberFormat="0" applyAlignment="0" applyProtection="0"/>
    <xf numFmtId="0" fontId="28" fillId="8" borderId="138" applyNumberFormat="0" applyAlignment="0" applyProtection="0"/>
    <xf numFmtId="0" fontId="28" fillId="8" borderId="138" applyNumberFormat="0" applyAlignment="0" applyProtection="0"/>
    <xf numFmtId="0" fontId="28" fillId="8" borderId="138" applyNumberFormat="0" applyAlignment="0" applyProtection="0"/>
    <xf numFmtId="0" fontId="28" fillId="8" borderId="138" applyNumberFormat="0" applyAlignment="0" applyProtection="0"/>
    <xf numFmtId="0" fontId="28" fillId="8" borderId="138" applyNumberFormat="0" applyAlignment="0" applyProtection="0"/>
    <xf numFmtId="0" fontId="28" fillId="8" borderId="138" applyNumberFormat="0" applyAlignment="0" applyProtection="0"/>
    <xf numFmtId="0" fontId="28" fillId="8" borderId="138" applyNumberFormat="0" applyAlignment="0" applyProtection="0"/>
    <xf numFmtId="0" fontId="28" fillId="8" borderId="138" applyNumberFormat="0" applyAlignment="0" applyProtection="0"/>
    <xf numFmtId="0" fontId="28" fillId="8" borderId="138" applyNumberFormat="0" applyAlignment="0" applyProtection="0"/>
    <xf numFmtId="0" fontId="28" fillId="8" borderId="138" applyNumberFormat="0" applyAlignment="0" applyProtection="0"/>
    <xf numFmtId="0" fontId="28" fillId="8" borderId="138" applyNumberFormat="0" applyAlignment="0" applyProtection="0"/>
    <xf numFmtId="0" fontId="28" fillId="8" borderId="138" applyNumberFormat="0" applyAlignment="0" applyProtection="0"/>
    <xf numFmtId="0" fontId="28" fillId="8" borderId="138" applyNumberFormat="0" applyAlignment="0" applyProtection="0"/>
    <xf numFmtId="0" fontId="28" fillId="8" borderId="138" applyNumberFormat="0" applyAlignment="0" applyProtection="0"/>
    <xf numFmtId="0" fontId="28" fillId="8" borderId="138" applyNumberFormat="0" applyAlignment="0" applyProtection="0"/>
    <xf numFmtId="0" fontId="28" fillId="8" borderId="138" applyNumberFormat="0" applyAlignment="0" applyProtection="0"/>
    <xf numFmtId="0" fontId="28" fillId="8" borderId="138" applyNumberFormat="0" applyAlignment="0" applyProtection="0"/>
    <xf numFmtId="0" fontId="28" fillId="8" borderId="138" applyNumberFormat="0" applyAlignment="0" applyProtection="0"/>
    <xf numFmtId="0" fontId="28" fillId="8" borderId="138" applyNumberFormat="0" applyAlignment="0" applyProtection="0"/>
    <xf numFmtId="0" fontId="28" fillId="8" borderId="138" applyNumberFormat="0" applyAlignment="0" applyProtection="0"/>
    <xf numFmtId="0" fontId="28" fillId="8" borderId="138" applyNumberFormat="0" applyAlignment="0" applyProtection="0"/>
    <xf numFmtId="0" fontId="28" fillId="8" borderId="138" applyNumberFormat="0" applyAlignment="0" applyProtection="0"/>
    <xf numFmtId="0" fontId="28" fillId="8" borderId="138" applyNumberForma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97" fillId="0" borderId="0" applyNumberFormat="0" applyFill="0" applyBorder="0" applyAlignment="0" applyProtection="0"/>
    <xf numFmtId="0" fontId="34" fillId="0" borderId="0" applyNumberFormat="0" applyFill="0" applyBorder="0" applyAlignment="0" applyProtection="0"/>
    <xf numFmtId="0" fontId="34" fillId="0" borderId="0" applyNumberFormat="0" applyFill="0" applyBorder="0" applyAlignment="0" applyProtection="0"/>
    <xf numFmtId="0" fontId="77" fillId="0" borderId="0" applyNumberFormat="0" applyFill="0" applyBorder="0" applyAlignment="0" applyProtection="0"/>
    <xf numFmtId="0" fontId="97" fillId="0" borderId="0" applyNumberFormat="0" applyFill="0" applyBorder="0" applyAlignment="0" applyProtection="0"/>
    <xf numFmtId="0" fontId="23" fillId="0" borderId="9" applyNumberFormat="0" applyFill="0" applyAlignment="0" applyProtection="0"/>
    <xf numFmtId="0" fontId="23" fillId="0" borderId="9" applyNumberFormat="0" applyFill="0" applyAlignment="0" applyProtection="0"/>
    <xf numFmtId="0" fontId="105" fillId="0" borderId="142" applyNumberFormat="0" applyFill="0" applyAlignment="0" applyProtection="0"/>
    <xf numFmtId="0" fontId="91" fillId="0" borderId="125" applyNumberFormat="0" applyFill="0" applyAlignment="0" applyProtection="0"/>
    <xf numFmtId="0" fontId="105" fillId="0" borderId="142" applyNumberFormat="0" applyFill="0" applyAlignment="0" applyProtection="0"/>
    <xf numFmtId="0" fontId="105" fillId="0" borderId="142" applyNumberFormat="0" applyFill="0" applyAlignment="0" applyProtection="0"/>
    <xf numFmtId="0" fontId="105" fillId="0" borderId="142" applyNumberFormat="0" applyFill="0" applyAlignment="0" applyProtection="0"/>
    <xf numFmtId="0" fontId="105" fillId="0" borderId="142" applyNumberFormat="0" applyFill="0" applyAlignment="0" applyProtection="0"/>
    <xf numFmtId="0" fontId="105" fillId="0" borderId="142" applyNumberFormat="0" applyFill="0" applyAlignment="0" applyProtection="0"/>
    <xf numFmtId="0" fontId="105" fillId="0" borderId="142" applyNumberFormat="0" applyFill="0" applyAlignment="0" applyProtection="0"/>
    <xf numFmtId="0" fontId="105" fillId="0" borderId="142" applyNumberFormat="0" applyFill="0" applyAlignment="0" applyProtection="0"/>
    <xf numFmtId="0" fontId="105" fillId="0" borderId="142" applyNumberFormat="0" applyFill="0" applyAlignment="0" applyProtection="0"/>
    <xf numFmtId="0" fontId="105" fillId="0" borderId="142" applyNumberFormat="0" applyFill="0" applyAlignment="0" applyProtection="0"/>
    <xf numFmtId="0" fontId="105" fillId="0" borderId="142" applyNumberFormat="0" applyFill="0" applyAlignment="0" applyProtection="0"/>
    <xf numFmtId="0" fontId="105" fillId="0" borderId="142" applyNumberFormat="0" applyFill="0" applyAlignment="0" applyProtection="0"/>
    <xf numFmtId="0" fontId="105" fillId="0" borderId="142" applyNumberFormat="0" applyFill="0" applyAlignment="0" applyProtection="0"/>
    <xf numFmtId="0" fontId="105" fillId="0" borderId="142" applyNumberFormat="0" applyFill="0" applyAlignment="0" applyProtection="0"/>
    <xf numFmtId="0" fontId="105" fillId="0" borderId="142" applyNumberFormat="0" applyFill="0" applyAlignment="0" applyProtection="0"/>
    <xf numFmtId="0" fontId="105" fillId="0" borderId="142" applyNumberFormat="0" applyFill="0" applyAlignment="0" applyProtection="0"/>
    <xf numFmtId="0" fontId="105" fillId="0" borderId="142" applyNumberFormat="0" applyFill="0" applyAlignment="0" applyProtection="0"/>
    <xf numFmtId="0" fontId="105" fillId="0" borderId="142" applyNumberFormat="0" applyFill="0" applyAlignment="0" applyProtection="0"/>
    <xf numFmtId="0" fontId="105" fillId="0" borderId="142" applyNumberFormat="0" applyFill="0" applyAlignment="0" applyProtection="0"/>
    <xf numFmtId="0" fontId="105" fillId="0" borderId="142" applyNumberFormat="0" applyFill="0" applyAlignment="0" applyProtection="0"/>
    <xf numFmtId="0" fontId="105" fillId="0" borderId="142" applyNumberFormat="0" applyFill="0" applyAlignment="0" applyProtection="0"/>
    <xf numFmtId="0" fontId="105" fillId="0" borderId="142" applyNumberFormat="0" applyFill="0" applyAlignment="0" applyProtection="0"/>
    <xf numFmtId="0" fontId="105" fillId="0" borderId="142" applyNumberFormat="0" applyFill="0" applyAlignment="0" applyProtection="0"/>
    <xf numFmtId="0" fontId="105" fillId="0" borderId="142" applyNumberFormat="0" applyFill="0" applyAlignment="0" applyProtection="0"/>
    <xf numFmtId="0" fontId="105" fillId="0" borderId="142" applyNumberFormat="0" applyFill="0" applyAlignment="0" applyProtection="0"/>
    <xf numFmtId="0" fontId="105" fillId="0" borderId="142" applyNumberFormat="0" applyFill="0" applyAlignment="0" applyProtection="0"/>
    <xf numFmtId="0" fontId="105" fillId="0" borderId="142" applyNumberFormat="0" applyFill="0" applyAlignment="0" applyProtection="0"/>
    <xf numFmtId="0" fontId="105" fillId="0" borderId="142" applyNumberFormat="0" applyFill="0" applyAlignment="0" applyProtection="0"/>
    <xf numFmtId="0" fontId="105" fillId="0" borderId="142" applyNumberFormat="0" applyFill="0" applyAlignment="0" applyProtection="0"/>
    <xf numFmtId="0" fontId="105" fillId="0" borderId="142" applyNumberFormat="0" applyFill="0" applyAlignment="0" applyProtection="0"/>
    <xf numFmtId="0" fontId="105" fillId="0" borderId="142" applyNumberFormat="0" applyFill="0" applyAlignment="0" applyProtection="0"/>
    <xf numFmtId="0" fontId="105" fillId="0" borderId="142" applyNumberFormat="0" applyFill="0" applyAlignment="0" applyProtection="0"/>
    <xf numFmtId="0" fontId="105" fillId="0" borderId="142" applyNumberFormat="0" applyFill="0" applyAlignment="0" applyProtection="0"/>
    <xf numFmtId="0" fontId="105" fillId="0" borderId="142" applyNumberFormat="0" applyFill="0" applyAlignment="0" applyProtection="0"/>
    <xf numFmtId="0" fontId="105" fillId="0" borderId="142" applyNumberFormat="0" applyFill="0" applyAlignment="0" applyProtection="0"/>
    <xf numFmtId="0" fontId="105" fillId="0" borderId="142" applyNumberFormat="0" applyFill="0" applyAlignment="0" applyProtection="0"/>
    <xf numFmtId="0" fontId="105" fillId="0" borderId="142" applyNumberFormat="0" applyFill="0" applyAlignment="0" applyProtection="0"/>
    <xf numFmtId="0" fontId="105" fillId="0" borderId="142" applyNumberFormat="0" applyFill="0" applyAlignment="0" applyProtection="0"/>
    <xf numFmtId="0" fontId="105" fillId="0" borderId="142" applyNumberFormat="0" applyFill="0" applyAlignment="0" applyProtection="0"/>
    <xf numFmtId="0" fontId="105" fillId="0" borderId="142" applyNumberFormat="0" applyFill="0" applyAlignment="0" applyProtection="0"/>
    <xf numFmtId="0" fontId="105" fillId="0" borderId="142" applyNumberFormat="0" applyFill="0" applyAlignment="0" applyProtection="0"/>
    <xf numFmtId="0" fontId="105" fillId="0" borderId="142" applyNumberFormat="0" applyFill="0" applyAlignment="0" applyProtection="0"/>
    <xf numFmtId="0" fontId="105" fillId="0" borderId="142" applyNumberFormat="0" applyFill="0" applyAlignment="0" applyProtection="0"/>
    <xf numFmtId="0" fontId="105" fillId="0" borderId="142" applyNumberFormat="0" applyFill="0" applyAlignment="0" applyProtection="0"/>
    <xf numFmtId="0" fontId="105" fillId="0" borderId="142" applyNumberFormat="0" applyFill="0" applyAlignment="0" applyProtection="0"/>
    <xf numFmtId="0" fontId="105" fillId="0" borderId="142" applyNumberFormat="0" applyFill="0" applyAlignment="0" applyProtection="0"/>
    <xf numFmtId="0" fontId="105" fillId="0" borderId="142" applyNumberFormat="0" applyFill="0" applyAlignment="0" applyProtection="0"/>
    <xf numFmtId="0" fontId="105" fillId="0" borderId="142" applyNumberFormat="0" applyFill="0" applyAlignment="0" applyProtection="0"/>
    <xf numFmtId="0" fontId="105" fillId="0" borderId="142" applyNumberFormat="0" applyFill="0" applyAlignment="0" applyProtection="0"/>
    <xf numFmtId="0" fontId="105" fillId="0" borderId="142" applyNumberFormat="0" applyFill="0" applyAlignment="0" applyProtection="0"/>
    <xf numFmtId="0" fontId="105" fillId="0" borderId="142" applyNumberFormat="0" applyFill="0" applyAlignment="0" applyProtection="0"/>
    <xf numFmtId="0" fontId="105" fillId="0" borderId="142" applyNumberFormat="0" applyFill="0" applyAlignment="0" applyProtection="0"/>
    <xf numFmtId="0" fontId="105" fillId="0" borderId="142" applyNumberFormat="0" applyFill="0" applyAlignment="0" applyProtection="0"/>
    <xf numFmtId="0" fontId="105" fillId="0" borderId="142" applyNumberFormat="0" applyFill="0" applyAlignment="0" applyProtection="0"/>
    <xf numFmtId="0" fontId="105" fillId="0" borderId="142" applyNumberFormat="0" applyFill="0" applyAlignment="0" applyProtection="0"/>
    <xf numFmtId="0" fontId="105" fillId="0" borderId="142" applyNumberFormat="0" applyFill="0" applyAlignment="0" applyProtection="0"/>
    <xf numFmtId="0" fontId="105" fillId="0" borderId="142" applyNumberFormat="0" applyFill="0" applyAlignment="0" applyProtection="0"/>
    <xf numFmtId="0" fontId="105" fillId="0" borderId="142" applyNumberFormat="0" applyFill="0" applyAlignment="0" applyProtection="0"/>
    <xf numFmtId="0" fontId="105" fillId="0" borderId="142" applyNumberFormat="0" applyFill="0" applyAlignment="0" applyProtection="0"/>
    <xf numFmtId="0" fontId="105" fillId="0" borderId="142" applyNumberFormat="0" applyFill="0" applyAlignment="0" applyProtection="0"/>
    <xf numFmtId="0" fontId="105" fillId="0" borderId="142" applyNumberFormat="0" applyFill="0" applyAlignment="0" applyProtection="0"/>
    <xf numFmtId="0" fontId="105" fillId="0" borderId="142" applyNumberFormat="0" applyFill="0" applyAlignment="0" applyProtection="0"/>
    <xf numFmtId="0" fontId="105" fillId="0" borderId="142" applyNumberFormat="0" applyFill="0" applyAlignment="0" applyProtection="0"/>
    <xf numFmtId="0" fontId="105" fillId="0" borderId="142" applyNumberFormat="0" applyFill="0" applyAlignment="0" applyProtection="0"/>
    <xf numFmtId="0" fontId="105" fillId="0" borderId="142" applyNumberFormat="0" applyFill="0" applyAlignment="0" applyProtection="0"/>
    <xf numFmtId="0" fontId="105" fillId="0" borderId="142" applyNumberFormat="0" applyFill="0" applyAlignment="0" applyProtection="0"/>
    <xf numFmtId="0" fontId="105" fillId="0" borderId="142" applyNumberFormat="0" applyFill="0" applyAlignment="0" applyProtection="0"/>
    <xf numFmtId="0" fontId="105" fillId="0" borderId="142" applyNumberFormat="0" applyFill="0" applyAlignment="0" applyProtection="0"/>
    <xf numFmtId="0" fontId="105" fillId="0" borderId="142" applyNumberFormat="0" applyFill="0" applyAlignment="0" applyProtection="0"/>
    <xf numFmtId="0" fontId="105" fillId="0" borderId="142" applyNumberFormat="0" applyFill="0" applyAlignment="0" applyProtection="0"/>
    <xf numFmtId="0" fontId="105" fillId="0" borderId="142" applyNumberFormat="0" applyFill="0" applyAlignment="0" applyProtection="0"/>
    <xf numFmtId="0" fontId="105" fillId="0" borderId="142" applyNumberFormat="0" applyFill="0" applyAlignment="0" applyProtection="0"/>
    <xf numFmtId="0" fontId="105" fillId="0" borderId="142" applyNumberFormat="0" applyFill="0" applyAlignment="0" applyProtection="0"/>
    <xf numFmtId="0" fontId="105" fillId="0" borderId="142" applyNumberFormat="0" applyFill="0" applyAlignment="0" applyProtection="0"/>
    <xf numFmtId="0" fontId="105" fillId="0" borderId="142" applyNumberFormat="0" applyFill="0" applyAlignment="0" applyProtection="0"/>
    <xf numFmtId="0" fontId="105" fillId="0" borderId="142" applyNumberFormat="0" applyFill="0" applyAlignment="0" applyProtection="0"/>
    <xf numFmtId="0" fontId="105" fillId="0" borderId="142" applyNumberFormat="0" applyFill="0" applyAlignment="0" applyProtection="0"/>
    <xf numFmtId="0" fontId="105" fillId="0" borderId="142" applyNumberFormat="0" applyFill="0" applyAlignment="0" applyProtection="0"/>
    <xf numFmtId="0" fontId="105" fillId="0" borderId="142" applyNumberFormat="0" applyFill="0" applyAlignment="0" applyProtection="0"/>
    <xf numFmtId="0" fontId="105" fillId="0" borderId="142" applyNumberFormat="0" applyFill="0" applyAlignment="0" applyProtection="0"/>
    <xf numFmtId="0" fontId="105" fillId="0" borderId="142" applyNumberFormat="0" applyFill="0" applyAlignment="0" applyProtection="0"/>
    <xf numFmtId="0" fontId="105" fillId="0" borderId="142" applyNumberFormat="0" applyFill="0" applyAlignment="0" applyProtection="0"/>
    <xf numFmtId="0" fontId="105" fillId="0" borderId="142" applyNumberFormat="0" applyFill="0" applyAlignment="0" applyProtection="0"/>
    <xf numFmtId="0" fontId="105" fillId="0" borderId="142" applyNumberFormat="0" applyFill="0" applyAlignment="0" applyProtection="0"/>
    <xf numFmtId="0" fontId="105" fillId="0" borderId="142" applyNumberFormat="0" applyFill="0" applyAlignment="0" applyProtection="0"/>
    <xf numFmtId="0" fontId="105" fillId="0" borderId="142" applyNumberFormat="0" applyFill="0" applyAlignment="0" applyProtection="0"/>
    <xf numFmtId="0" fontId="105" fillId="0" borderId="142" applyNumberFormat="0" applyFill="0" applyAlignment="0" applyProtection="0"/>
    <xf numFmtId="0" fontId="105" fillId="0" borderId="142" applyNumberFormat="0" applyFill="0" applyAlignment="0" applyProtection="0"/>
    <xf numFmtId="0" fontId="105" fillId="0" borderId="142" applyNumberFormat="0" applyFill="0" applyAlignment="0" applyProtection="0"/>
    <xf numFmtId="0" fontId="105" fillId="0" borderId="142" applyNumberFormat="0" applyFill="0" applyAlignment="0" applyProtection="0"/>
    <xf numFmtId="0" fontId="105" fillId="0" borderId="142" applyNumberFormat="0" applyFill="0" applyAlignment="0" applyProtection="0"/>
    <xf numFmtId="0" fontId="105" fillId="0" borderId="142" applyNumberFormat="0" applyFill="0" applyAlignment="0" applyProtection="0"/>
    <xf numFmtId="0" fontId="105" fillId="0" borderId="142" applyNumberFormat="0" applyFill="0" applyAlignment="0" applyProtection="0"/>
    <xf numFmtId="0" fontId="105" fillId="0" borderId="142" applyNumberFormat="0" applyFill="0" applyAlignment="0" applyProtection="0"/>
    <xf numFmtId="0" fontId="105" fillId="0" borderId="142" applyNumberFormat="0" applyFill="0" applyAlignment="0" applyProtection="0"/>
    <xf numFmtId="0" fontId="91" fillId="0" borderId="125" applyNumberFormat="0" applyFill="0" applyAlignment="0" applyProtection="0"/>
    <xf numFmtId="0" fontId="105" fillId="0" borderId="142" applyNumberFormat="0" applyFill="0" applyAlignment="0" applyProtection="0"/>
    <xf numFmtId="0" fontId="105" fillId="0" borderId="142" applyNumberFormat="0" applyFill="0" applyAlignment="0" applyProtection="0"/>
    <xf numFmtId="0" fontId="71" fillId="0" borderId="79" applyNumberFormat="0" applyFill="0" applyAlignment="0" applyProtection="0"/>
    <xf numFmtId="0" fontId="71" fillId="0" borderId="79" applyNumberFormat="0" applyFill="0" applyAlignment="0" applyProtection="0"/>
    <xf numFmtId="0" fontId="71" fillId="0" borderId="79" applyNumberFormat="0" applyFill="0" applyAlignment="0" applyProtection="0"/>
    <xf numFmtId="0" fontId="27" fillId="63" borderId="0" applyNumberFormat="0" applyBorder="0" applyAlignment="0" applyProtection="0"/>
    <xf numFmtId="0" fontId="8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89" fillId="0" borderId="0" applyNumberFormat="0" applyFill="0" applyBorder="0" applyAlignment="0" applyProtection="0"/>
    <xf numFmtId="0" fontId="2" fillId="0" borderId="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5"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59"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48"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2"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56"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60"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37" borderId="124" applyNumberFormat="0" applyFont="0" applyAlignment="0" applyProtection="0"/>
    <xf numFmtId="0" fontId="2" fillId="37" borderId="124" applyNumberFormat="0" applyFont="0" applyAlignment="0" applyProtection="0"/>
    <xf numFmtId="0" fontId="2" fillId="37" borderId="124" applyNumberFormat="0" applyFont="0" applyAlignment="0" applyProtection="0"/>
    <xf numFmtId="0" fontId="2" fillId="37" borderId="124" applyNumberFormat="0" applyFont="0" applyAlignment="0" applyProtection="0"/>
    <xf numFmtId="0" fontId="2" fillId="37" borderId="124" applyNumberFormat="0" applyFont="0" applyAlignment="0" applyProtection="0"/>
    <xf numFmtId="0" fontId="2" fillId="37" borderId="124" applyNumberFormat="0" applyFont="0" applyAlignment="0" applyProtection="0"/>
    <xf numFmtId="0" fontId="2" fillId="37" borderId="124" applyNumberFormat="0" applyFont="0" applyAlignment="0" applyProtection="0"/>
    <xf numFmtId="0" fontId="2" fillId="37" borderId="124" applyNumberFormat="0" applyFont="0" applyAlignment="0" applyProtection="0"/>
    <xf numFmtId="0" fontId="2" fillId="37" borderId="124" applyNumberFormat="0" applyFont="0" applyAlignment="0" applyProtection="0"/>
    <xf numFmtId="0" fontId="2" fillId="37" borderId="124" applyNumberFormat="0" applyFont="0" applyAlignment="0" applyProtection="0"/>
    <xf numFmtId="0" fontId="2" fillId="37" borderId="124" applyNumberFormat="0" applyFont="0" applyAlignment="0" applyProtection="0"/>
    <xf numFmtId="0" fontId="2" fillId="37" borderId="124" applyNumberFormat="0" applyFont="0" applyAlignment="0" applyProtection="0"/>
    <xf numFmtId="0" fontId="2" fillId="37" borderId="124" applyNumberFormat="0" applyFont="0" applyAlignment="0" applyProtection="0"/>
    <xf numFmtId="0" fontId="2" fillId="37" borderId="124" applyNumberFormat="0" applyFont="0" applyAlignment="0" applyProtection="0"/>
    <xf numFmtId="0" fontId="2" fillId="37" borderId="124" applyNumberFormat="0" applyFont="0" applyAlignment="0" applyProtection="0"/>
    <xf numFmtId="0" fontId="2" fillId="37" borderId="124" applyNumberFormat="0" applyFont="0" applyAlignment="0" applyProtection="0"/>
    <xf numFmtId="0" fontId="2" fillId="37" borderId="124" applyNumberFormat="0" applyFont="0" applyAlignment="0" applyProtection="0"/>
    <xf numFmtId="0" fontId="2" fillId="37" borderId="124" applyNumberFormat="0" applyFont="0" applyAlignment="0" applyProtection="0"/>
    <xf numFmtId="0" fontId="2" fillId="37" borderId="124" applyNumberFormat="0" applyFont="0" applyAlignment="0" applyProtection="0"/>
    <xf numFmtId="0" fontId="2" fillId="37" borderId="124" applyNumberFormat="0" applyFont="0" applyAlignment="0" applyProtection="0"/>
    <xf numFmtId="0" fontId="2" fillId="37" borderId="124" applyNumberFormat="0" applyFont="0" applyAlignment="0" applyProtection="0"/>
    <xf numFmtId="0" fontId="2" fillId="37" borderId="124" applyNumberFormat="0" applyFont="0" applyAlignment="0" applyProtection="0"/>
    <xf numFmtId="0" fontId="2" fillId="37" borderId="124" applyNumberFormat="0" applyFont="0" applyAlignment="0" applyProtection="0"/>
    <xf numFmtId="0" fontId="2" fillId="37" borderId="124" applyNumberFormat="0" applyFont="0" applyAlignment="0" applyProtection="0"/>
    <xf numFmtId="0" fontId="2" fillId="37" borderId="124" applyNumberFormat="0" applyFont="0" applyAlignment="0" applyProtection="0"/>
    <xf numFmtId="0" fontId="2" fillId="37" borderId="124" applyNumberFormat="0" applyFont="0" applyAlignment="0" applyProtection="0"/>
    <xf numFmtId="0" fontId="2" fillId="37" borderId="124" applyNumberFormat="0" applyFont="0" applyAlignment="0" applyProtection="0"/>
    <xf numFmtId="0" fontId="2" fillId="37" borderId="124" applyNumberFormat="0" applyFont="0" applyAlignment="0" applyProtection="0"/>
    <xf numFmtId="0" fontId="2" fillId="37" borderId="124" applyNumberFormat="0" applyFont="0" applyAlignment="0" applyProtection="0"/>
    <xf numFmtId="0" fontId="2" fillId="37" borderId="124" applyNumberFormat="0" applyFont="0" applyAlignment="0" applyProtection="0"/>
    <xf numFmtId="0" fontId="2" fillId="37" borderId="124" applyNumberFormat="0" applyFont="0" applyAlignment="0" applyProtection="0"/>
    <xf numFmtId="0" fontId="2" fillId="37" borderId="124" applyNumberFormat="0" applyFont="0" applyAlignment="0" applyProtection="0"/>
    <xf numFmtId="0" fontId="2" fillId="37" borderId="124" applyNumberFormat="0" applyFont="0" applyAlignment="0" applyProtection="0"/>
    <xf numFmtId="0" fontId="2" fillId="37" borderId="124" applyNumberFormat="0" applyFont="0" applyAlignment="0" applyProtection="0"/>
    <xf numFmtId="0" fontId="2" fillId="37" borderId="124" applyNumberFormat="0" applyFont="0" applyAlignment="0" applyProtection="0"/>
    <xf numFmtId="0" fontId="2" fillId="37" borderId="124" applyNumberFormat="0" applyFont="0" applyAlignment="0" applyProtection="0"/>
    <xf numFmtId="0" fontId="2" fillId="37" borderId="124" applyNumberFormat="0" applyFont="0" applyAlignment="0" applyProtection="0"/>
    <xf numFmtId="0" fontId="2" fillId="37" borderId="124" applyNumberFormat="0" applyFont="0" applyAlignment="0" applyProtection="0"/>
    <xf numFmtId="0" fontId="2" fillId="37" borderId="124" applyNumberFormat="0" applyFont="0" applyAlignment="0" applyProtection="0"/>
    <xf numFmtId="0" fontId="2" fillId="37" borderId="124" applyNumberFormat="0" applyFont="0" applyAlignment="0" applyProtection="0"/>
    <xf numFmtId="0" fontId="2" fillId="37" borderId="124" applyNumberFormat="0" applyFont="0" applyAlignment="0" applyProtection="0"/>
    <xf numFmtId="0" fontId="2" fillId="37" borderId="124" applyNumberFormat="0" applyFont="0" applyAlignment="0" applyProtection="0"/>
    <xf numFmtId="0" fontId="2" fillId="37" borderId="124" applyNumberFormat="0" applyFont="0" applyAlignment="0" applyProtection="0"/>
    <xf numFmtId="0" fontId="2" fillId="37" borderId="124" applyNumberFormat="0" applyFont="0" applyAlignment="0" applyProtection="0"/>
    <xf numFmtId="0" fontId="2" fillId="37" borderId="124" applyNumberFormat="0" applyFont="0" applyAlignment="0" applyProtection="0"/>
    <xf numFmtId="0" fontId="2" fillId="37" borderId="124" applyNumberFormat="0" applyFont="0" applyAlignment="0" applyProtection="0"/>
    <xf numFmtId="0" fontId="2" fillId="37" borderId="124" applyNumberFormat="0" applyFont="0" applyAlignment="0" applyProtection="0"/>
    <xf numFmtId="0" fontId="2" fillId="37" borderId="124" applyNumberFormat="0" applyFont="0" applyAlignment="0" applyProtection="0"/>
    <xf numFmtId="0" fontId="2" fillId="37" borderId="124" applyNumberFormat="0" applyFont="0" applyAlignment="0" applyProtection="0"/>
    <xf numFmtId="0" fontId="2" fillId="37" borderId="124" applyNumberFormat="0" applyFont="0" applyAlignment="0" applyProtection="0"/>
    <xf numFmtId="0" fontId="2" fillId="37" borderId="124" applyNumberFormat="0" applyFont="0" applyAlignment="0" applyProtection="0"/>
    <xf numFmtId="0" fontId="2" fillId="37" borderId="124" applyNumberFormat="0" applyFont="0" applyAlignment="0" applyProtection="0"/>
    <xf numFmtId="0" fontId="2" fillId="37" borderId="124" applyNumberFormat="0" applyFont="0" applyAlignment="0" applyProtection="0"/>
    <xf numFmtId="0" fontId="2" fillId="37" borderId="124" applyNumberFormat="0" applyFont="0" applyAlignment="0" applyProtection="0"/>
    <xf numFmtId="0" fontId="2" fillId="37" borderId="124" applyNumberFormat="0" applyFont="0" applyAlignment="0" applyProtection="0"/>
    <xf numFmtId="0" fontId="2" fillId="37" borderId="124" applyNumberFormat="0" applyFont="0" applyAlignment="0" applyProtection="0"/>
    <xf numFmtId="0" fontId="2" fillId="37" borderId="124" applyNumberFormat="0" applyFont="0" applyAlignment="0" applyProtection="0"/>
    <xf numFmtId="0" fontId="2" fillId="37" borderId="124" applyNumberFormat="0" applyFont="0" applyAlignment="0" applyProtection="0"/>
    <xf numFmtId="0" fontId="2" fillId="37" borderId="124" applyNumberFormat="0" applyFont="0" applyAlignment="0" applyProtection="0"/>
    <xf numFmtId="0" fontId="2" fillId="37" borderId="124" applyNumberFormat="0" applyFont="0" applyAlignment="0" applyProtection="0"/>
    <xf numFmtId="0" fontId="2" fillId="37" borderId="124" applyNumberFormat="0" applyFont="0" applyAlignment="0" applyProtection="0"/>
    <xf numFmtId="0" fontId="2" fillId="37" borderId="124" applyNumberFormat="0" applyFont="0" applyAlignment="0" applyProtection="0"/>
    <xf numFmtId="0" fontId="2" fillId="37" borderId="124" applyNumberFormat="0" applyFont="0" applyAlignment="0" applyProtection="0"/>
    <xf numFmtId="0" fontId="2" fillId="37" borderId="124" applyNumberFormat="0" applyFont="0" applyAlignment="0" applyProtection="0"/>
    <xf numFmtId="0" fontId="2" fillId="37" borderId="124" applyNumberFormat="0" applyFont="0" applyAlignment="0" applyProtection="0"/>
    <xf numFmtId="0" fontId="2" fillId="37" borderId="124" applyNumberFormat="0" applyFont="0" applyAlignment="0" applyProtection="0"/>
    <xf numFmtId="0" fontId="2" fillId="37" borderId="124" applyNumberFormat="0" applyFont="0" applyAlignment="0" applyProtection="0"/>
    <xf numFmtId="0" fontId="2" fillId="37" borderId="124" applyNumberFormat="0" applyFont="0" applyAlignment="0" applyProtection="0"/>
    <xf numFmtId="0" fontId="2" fillId="37" borderId="124" applyNumberFormat="0" applyFont="0" applyAlignment="0" applyProtection="0"/>
    <xf numFmtId="0" fontId="2" fillId="37" borderId="124" applyNumberFormat="0" applyFont="0" applyAlignment="0" applyProtection="0"/>
    <xf numFmtId="0" fontId="2" fillId="37" borderId="124" applyNumberFormat="0" applyFont="0" applyAlignment="0" applyProtection="0"/>
    <xf numFmtId="0" fontId="2" fillId="37" borderId="124" applyNumberFormat="0" applyFont="0" applyAlignment="0" applyProtection="0"/>
    <xf numFmtId="0" fontId="2" fillId="37" borderId="124" applyNumberFormat="0" applyFont="0" applyAlignment="0" applyProtection="0"/>
    <xf numFmtId="0" fontId="2" fillId="37" borderId="124" applyNumberFormat="0" applyFont="0" applyAlignment="0" applyProtection="0"/>
    <xf numFmtId="0" fontId="2" fillId="37" borderId="124" applyNumberFormat="0" applyFont="0" applyAlignment="0" applyProtection="0"/>
    <xf numFmtId="0" fontId="2" fillId="37" borderId="124" applyNumberFormat="0" applyFont="0" applyAlignment="0" applyProtection="0"/>
    <xf numFmtId="0" fontId="2" fillId="37" borderId="124" applyNumberFormat="0" applyFont="0" applyAlignment="0" applyProtection="0"/>
    <xf numFmtId="0" fontId="2" fillId="37" borderId="124" applyNumberFormat="0" applyFont="0" applyAlignment="0" applyProtection="0"/>
    <xf numFmtId="0" fontId="2" fillId="37" borderId="124" applyNumberFormat="0" applyFont="0" applyAlignment="0" applyProtection="0"/>
    <xf numFmtId="0" fontId="2" fillId="37" borderId="124" applyNumberFormat="0" applyFont="0" applyAlignment="0" applyProtection="0"/>
    <xf numFmtId="0" fontId="2" fillId="37" borderId="124" applyNumberFormat="0" applyFont="0" applyAlignment="0" applyProtection="0"/>
    <xf numFmtId="0" fontId="2" fillId="37" borderId="124" applyNumberFormat="0" applyFont="0" applyAlignment="0" applyProtection="0"/>
    <xf numFmtId="0" fontId="2" fillId="37" borderId="124" applyNumberFormat="0" applyFont="0" applyAlignment="0" applyProtection="0"/>
    <xf numFmtId="0" fontId="2" fillId="37" borderId="124" applyNumberFormat="0" applyFont="0" applyAlignment="0" applyProtection="0"/>
    <xf numFmtId="0" fontId="2" fillId="37" borderId="124" applyNumberFormat="0" applyFont="0" applyAlignment="0" applyProtection="0"/>
    <xf numFmtId="0" fontId="2" fillId="37" borderId="124" applyNumberFormat="0" applyFont="0" applyAlignment="0" applyProtection="0"/>
    <xf numFmtId="0" fontId="2" fillId="37" borderId="124" applyNumberFormat="0" applyFont="0" applyAlignment="0" applyProtection="0"/>
    <xf numFmtId="0" fontId="2" fillId="37" borderId="124" applyNumberFormat="0" applyFont="0" applyAlignment="0" applyProtection="0"/>
    <xf numFmtId="0" fontId="2" fillId="37" borderId="124" applyNumberFormat="0" applyFont="0" applyAlignment="0" applyProtection="0"/>
    <xf numFmtId="0" fontId="2" fillId="37" borderId="124" applyNumberFormat="0" applyFont="0" applyAlignment="0" applyProtection="0"/>
    <xf numFmtId="0" fontId="2" fillId="37" borderId="124" applyNumberFormat="0" applyFont="0" applyAlignment="0" applyProtection="0"/>
    <xf numFmtId="0" fontId="2" fillId="37" borderId="124" applyNumberFormat="0" applyFont="0" applyAlignment="0" applyProtection="0"/>
    <xf numFmtId="0" fontId="2" fillId="37" borderId="124" applyNumberFormat="0" applyFont="0" applyAlignment="0" applyProtection="0"/>
    <xf numFmtId="0" fontId="2" fillId="37" borderId="124" applyNumberFormat="0" applyFont="0" applyAlignment="0" applyProtection="0"/>
    <xf numFmtId="0" fontId="2" fillId="37" borderId="124" applyNumberFormat="0" applyFont="0" applyAlignment="0" applyProtection="0"/>
    <xf numFmtId="0" fontId="2" fillId="37" borderId="124" applyNumberFormat="0" applyFont="0" applyAlignment="0" applyProtection="0"/>
    <xf numFmtId="0" fontId="2" fillId="37" borderId="124" applyNumberFormat="0" applyFont="0" applyAlignment="0" applyProtection="0"/>
    <xf numFmtId="0" fontId="2" fillId="37" borderId="124" applyNumberFormat="0" applyFont="0" applyAlignment="0" applyProtection="0"/>
    <xf numFmtId="0" fontId="2" fillId="37" borderId="124" applyNumberFormat="0" applyFont="0" applyAlignment="0" applyProtection="0"/>
    <xf numFmtId="0" fontId="2" fillId="37" borderId="124" applyNumberFormat="0" applyFont="0" applyAlignment="0" applyProtection="0"/>
    <xf numFmtId="0" fontId="2" fillId="37" borderId="124" applyNumberFormat="0" applyFont="0" applyAlignment="0" applyProtection="0"/>
    <xf numFmtId="0" fontId="2" fillId="37" borderId="124" applyNumberFormat="0" applyFont="0" applyAlignment="0" applyProtection="0"/>
    <xf numFmtId="0" fontId="2" fillId="37" borderId="124" applyNumberFormat="0" applyFont="0" applyAlignment="0" applyProtection="0"/>
    <xf numFmtId="0" fontId="2" fillId="37" borderId="124" applyNumberFormat="0" applyFont="0" applyAlignment="0" applyProtection="0"/>
    <xf numFmtId="0" fontId="2" fillId="37" borderId="124" applyNumberFormat="0" applyFont="0" applyAlignment="0" applyProtection="0"/>
    <xf numFmtId="0" fontId="2" fillId="37" borderId="124" applyNumberFormat="0" applyFont="0" applyAlignment="0" applyProtection="0"/>
    <xf numFmtId="0" fontId="2" fillId="37" borderId="124" applyNumberFormat="0" applyFont="0" applyAlignment="0" applyProtection="0"/>
    <xf numFmtId="0" fontId="2" fillId="37" borderId="124" applyNumberFormat="0" applyFont="0" applyAlignment="0" applyProtection="0"/>
    <xf numFmtId="0" fontId="2" fillId="37" borderId="124" applyNumberFormat="0" applyFont="0" applyAlignment="0" applyProtection="0"/>
    <xf numFmtId="0" fontId="2" fillId="37" borderId="124" applyNumberFormat="0" applyFont="0" applyAlignment="0" applyProtection="0"/>
    <xf numFmtId="0" fontId="2" fillId="37" borderId="124" applyNumberFormat="0" applyFont="0" applyAlignment="0" applyProtection="0"/>
    <xf numFmtId="0" fontId="2" fillId="37" borderId="124" applyNumberFormat="0" applyFont="0" applyAlignment="0" applyProtection="0"/>
    <xf numFmtId="0" fontId="2" fillId="37" borderId="124" applyNumberFormat="0" applyFont="0" applyAlignment="0" applyProtection="0"/>
    <xf numFmtId="0" fontId="2" fillId="37" borderId="124" applyNumberFormat="0" applyFont="0" applyAlignment="0" applyProtection="0"/>
    <xf numFmtId="0" fontId="2" fillId="37" borderId="124" applyNumberFormat="0" applyFont="0" applyAlignment="0" applyProtection="0"/>
    <xf numFmtId="0" fontId="2" fillId="37" borderId="124" applyNumberFormat="0" applyFont="0" applyAlignment="0" applyProtection="0"/>
    <xf numFmtId="0" fontId="2" fillId="37" borderId="124" applyNumberFormat="0" applyFont="0" applyAlignment="0" applyProtection="0"/>
    <xf numFmtId="0" fontId="2" fillId="37" borderId="124" applyNumberFormat="0" applyFont="0" applyAlignment="0" applyProtection="0"/>
    <xf numFmtId="0" fontId="2" fillId="37" borderId="124" applyNumberFormat="0" applyFont="0" applyAlignment="0" applyProtection="0"/>
    <xf numFmtId="0" fontId="2" fillId="37" borderId="124" applyNumberFormat="0" applyFont="0" applyAlignment="0" applyProtection="0"/>
    <xf numFmtId="0" fontId="2" fillId="37" borderId="124" applyNumberFormat="0" applyFont="0" applyAlignment="0" applyProtection="0"/>
    <xf numFmtId="0" fontId="2" fillId="37" borderId="124" applyNumberFormat="0" applyFont="0" applyAlignment="0" applyProtection="0"/>
    <xf numFmtId="0" fontId="2" fillId="37" borderId="124" applyNumberFormat="0" applyFont="0" applyAlignment="0" applyProtection="0"/>
    <xf numFmtId="0" fontId="2" fillId="37" borderId="124" applyNumberFormat="0" applyFont="0" applyAlignment="0" applyProtection="0"/>
    <xf numFmtId="0" fontId="2" fillId="37" borderId="124" applyNumberFormat="0" applyFont="0" applyAlignment="0" applyProtection="0"/>
    <xf numFmtId="0" fontId="2" fillId="37" borderId="124" applyNumberFormat="0" applyFont="0" applyAlignment="0" applyProtection="0"/>
    <xf numFmtId="0" fontId="2" fillId="37" borderId="124" applyNumberFormat="0" applyFont="0" applyAlignment="0" applyProtection="0"/>
    <xf numFmtId="0" fontId="2" fillId="37" borderId="124" applyNumberFormat="0" applyFont="0" applyAlignment="0" applyProtection="0"/>
    <xf numFmtId="0" fontId="2" fillId="37" borderId="124" applyNumberFormat="0" applyFont="0" applyAlignment="0" applyProtection="0"/>
    <xf numFmtId="0" fontId="2" fillId="37" borderId="124" applyNumberFormat="0" applyFont="0" applyAlignment="0" applyProtection="0"/>
    <xf numFmtId="0" fontId="2" fillId="37" borderId="124" applyNumberFormat="0" applyFont="0" applyAlignment="0" applyProtection="0"/>
    <xf numFmtId="0" fontId="2" fillId="37" borderId="124" applyNumberFormat="0" applyFont="0" applyAlignment="0" applyProtection="0"/>
    <xf numFmtId="0" fontId="2" fillId="37" borderId="124" applyNumberFormat="0" applyFont="0" applyAlignment="0" applyProtection="0"/>
    <xf numFmtId="0" fontId="2" fillId="37" borderId="124" applyNumberFormat="0" applyFont="0" applyAlignment="0" applyProtection="0"/>
    <xf numFmtId="0" fontId="2" fillId="37" borderId="124" applyNumberFormat="0" applyFont="0" applyAlignment="0" applyProtection="0"/>
    <xf numFmtId="0" fontId="2" fillId="37" borderId="124" applyNumberFormat="0" applyFont="0" applyAlignment="0" applyProtection="0"/>
    <xf numFmtId="0" fontId="2" fillId="37" borderId="124" applyNumberFormat="0" applyFont="0" applyAlignment="0" applyProtection="0"/>
    <xf numFmtId="0" fontId="2" fillId="37" borderId="124" applyNumberFormat="0" applyFont="0" applyAlignment="0" applyProtection="0"/>
    <xf numFmtId="0" fontId="2" fillId="37" borderId="124" applyNumberFormat="0" applyFont="0" applyAlignment="0" applyProtection="0"/>
    <xf numFmtId="0" fontId="2" fillId="37" borderId="124" applyNumberFormat="0" applyFont="0" applyAlignment="0" applyProtection="0"/>
    <xf numFmtId="0" fontId="2" fillId="37" borderId="124" applyNumberFormat="0" applyFont="0" applyAlignment="0" applyProtection="0"/>
    <xf numFmtId="0" fontId="2" fillId="37" borderId="124" applyNumberFormat="0" applyFont="0" applyAlignment="0" applyProtection="0"/>
    <xf numFmtId="0" fontId="2" fillId="37" borderId="124" applyNumberFormat="0" applyFont="0" applyAlignment="0" applyProtection="0"/>
    <xf numFmtId="0" fontId="2" fillId="37" borderId="124" applyNumberFormat="0" applyFont="0" applyAlignment="0" applyProtection="0"/>
    <xf numFmtId="0" fontId="2" fillId="37" borderId="124" applyNumberFormat="0" applyFont="0" applyAlignment="0" applyProtection="0"/>
    <xf numFmtId="0" fontId="2" fillId="37" borderId="124" applyNumberFormat="0" applyFont="0" applyAlignment="0" applyProtection="0"/>
    <xf numFmtId="0" fontId="2" fillId="37" borderId="124" applyNumberFormat="0" applyFont="0" applyAlignment="0" applyProtection="0"/>
    <xf numFmtId="0" fontId="2" fillId="37" borderId="124" applyNumberFormat="0" applyFont="0" applyAlignment="0" applyProtection="0"/>
    <xf numFmtId="0" fontId="2" fillId="37" borderId="124" applyNumberFormat="0" applyFont="0" applyAlignment="0" applyProtection="0"/>
    <xf numFmtId="0" fontId="2" fillId="37" borderId="124" applyNumberFormat="0" applyFont="0" applyAlignment="0" applyProtection="0"/>
    <xf numFmtId="0" fontId="2" fillId="37" borderId="124" applyNumberFormat="0" applyFont="0" applyAlignment="0" applyProtection="0"/>
    <xf numFmtId="0" fontId="2" fillId="37" borderId="124" applyNumberFormat="0" applyFont="0" applyAlignment="0" applyProtection="0"/>
    <xf numFmtId="0" fontId="2" fillId="37" borderId="124" applyNumberFormat="0" applyFont="0" applyAlignment="0" applyProtection="0"/>
    <xf numFmtId="0" fontId="2" fillId="37" borderId="124" applyNumberFormat="0" applyFont="0" applyAlignment="0" applyProtection="0"/>
    <xf numFmtId="0" fontId="2" fillId="37" borderId="124" applyNumberFormat="0" applyFont="0" applyAlignment="0" applyProtection="0"/>
    <xf numFmtId="0" fontId="2" fillId="37" borderId="124" applyNumberFormat="0" applyFont="0" applyAlignment="0" applyProtection="0"/>
    <xf numFmtId="0" fontId="2" fillId="37" borderId="124" applyNumberFormat="0" applyFont="0" applyAlignment="0" applyProtection="0"/>
    <xf numFmtId="0" fontId="2" fillId="37" borderId="124" applyNumberFormat="0" applyFont="0" applyAlignment="0" applyProtection="0"/>
    <xf numFmtId="0" fontId="2" fillId="37" borderId="124" applyNumberFormat="0" applyFont="0" applyAlignment="0" applyProtection="0"/>
    <xf numFmtId="0" fontId="2" fillId="37" borderId="124" applyNumberFormat="0" applyFont="0" applyAlignment="0" applyProtection="0"/>
    <xf numFmtId="0" fontId="2" fillId="37" borderId="124" applyNumberFormat="0" applyFont="0" applyAlignment="0" applyProtection="0"/>
    <xf numFmtId="0" fontId="2" fillId="37" borderId="124" applyNumberFormat="0" applyFont="0" applyAlignment="0" applyProtection="0"/>
    <xf numFmtId="0" fontId="2" fillId="37" borderId="124" applyNumberFormat="0" applyFont="0" applyAlignment="0" applyProtection="0"/>
    <xf numFmtId="0" fontId="2" fillId="37" borderId="124" applyNumberFormat="0" applyFont="0" applyAlignment="0" applyProtection="0"/>
    <xf numFmtId="0" fontId="2" fillId="37" borderId="124" applyNumberFormat="0" applyFont="0" applyAlignment="0" applyProtection="0"/>
    <xf numFmtId="0" fontId="2" fillId="37" borderId="124" applyNumberFormat="0" applyFont="0" applyAlignment="0" applyProtection="0"/>
    <xf numFmtId="0" fontId="2" fillId="37" borderId="124" applyNumberFormat="0" applyFont="0" applyAlignment="0" applyProtection="0"/>
    <xf numFmtId="0" fontId="2" fillId="37" borderId="124" applyNumberFormat="0" applyFont="0" applyAlignment="0" applyProtection="0"/>
    <xf numFmtId="0" fontId="2" fillId="37" borderId="124" applyNumberFormat="0" applyFont="0" applyAlignment="0" applyProtection="0"/>
    <xf numFmtId="0" fontId="2" fillId="37" borderId="124" applyNumberFormat="0" applyFont="0" applyAlignment="0" applyProtection="0"/>
    <xf numFmtId="0" fontId="2" fillId="37" borderId="124" applyNumberFormat="0" applyFont="0" applyAlignment="0" applyProtection="0"/>
    <xf numFmtId="0" fontId="2" fillId="37" borderId="124" applyNumberFormat="0" applyFont="0" applyAlignment="0" applyProtection="0"/>
    <xf numFmtId="0" fontId="2" fillId="37" borderId="124" applyNumberFormat="0" applyFont="0" applyAlignment="0" applyProtection="0"/>
    <xf numFmtId="0" fontId="2" fillId="37" borderId="124" applyNumberFormat="0" applyFont="0" applyAlignment="0" applyProtection="0"/>
    <xf numFmtId="0" fontId="2" fillId="37" borderId="124" applyNumberFormat="0" applyFont="0" applyAlignment="0" applyProtection="0"/>
    <xf numFmtId="0" fontId="2" fillId="37" borderId="124" applyNumberFormat="0" applyFont="0" applyAlignment="0" applyProtection="0"/>
    <xf numFmtId="0" fontId="2" fillId="37" borderId="124" applyNumberFormat="0" applyFont="0" applyAlignment="0" applyProtection="0"/>
    <xf numFmtId="0" fontId="2" fillId="37" borderId="124" applyNumberFormat="0" applyFont="0" applyAlignment="0" applyProtection="0"/>
    <xf numFmtId="0" fontId="2" fillId="37" borderId="124" applyNumberFormat="0" applyFont="0" applyAlignment="0" applyProtection="0"/>
    <xf numFmtId="0" fontId="2" fillId="37" borderId="124" applyNumberFormat="0" applyFont="0" applyAlignment="0" applyProtection="0"/>
    <xf numFmtId="0" fontId="2" fillId="37" borderId="124" applyNumberFormat="0" applyFont="0" applyAlignment="0" applyProtection="0"/>
    <xf numFmtId="0" fontId="2" fillId="37" borderId="124" applyNumberFormat="0" applyFont="0" applyAlignment="0" applyProtection="0"/>
    <xf numFmtId="0" fontId="2" fillId="37" borderId="124" applyNumberFormat="0" applyFont="0" applyAlignment="0" applyProtection="0"/>
    <xf numFmtId="0" fontId="2" fillId="37" borderId="124" applyNumberFormat="0" applyFont="0" applyAlignment="0" applyProtection="0"/>
    <xf numFmtId="0" fontId="2" fillId="37" borderId="124" applyNumberFormat="0" applyFont="0" applyAlignment="0" applyProtection="0"/>
    <xf numFmtId="0" fontId="2" fillId="37" borderId="124" applyNumberFormat="0" applyFont="0" applyAlignment="0" applyProtection="0"/>
    <xf numFmtId="0" fontId="2" fillId="37" borderId="124" applyNumberFormat="0" applyFont="0" applyAlignment="0" applyProtection="0"/>
    <xf numFmtId="0" fontId="2" fillId="37" borderId="124" applyNumberFormat="0" applyFont="0" applyAlignment="0" applyProtection="0"/>
    <xf numFmtId="0" fontId="2" fillId="37" borderId="124" applyNumberFormat="0" applyFont="0" applyAlignment="0" applyProtection="0"/>
    <xf numFmtId="0" fontId="2" fillId="37" borderId="124" applyNumberFormat="0" applyFont="0" applyAlignment="0" applyProtection="0"/>
    <xf numFmtId="0" fontId="2" fillId="37" borderId="124" applyNumberFormat="0" applyFont="0" applyAlignment="0" applyProtection="0"/>
    <xf numFmtId="0" fontId="2" fillId="37" borderId="124" applyNumberFormat="0" applyFont="0" applyAlignment="0" applyProtection="0"/>
    <xf numFmtId="0" fontId="2" fillId="37" borderId="124" applyNumberFormat="0" applyFont="0" applyAlignment="0" applyProtection="0"/>
    <xf numFmtId="0" fontId="2" fillId="37" borderId="124" applyNumberFormat="0" applyFont="0" applyAlignment="0" applyProtection="0"/>
    <xf numFmtId="0" fontId="2" fillId="37" borderId="124" applyNumberFormat="0" applyFont="0" applyAlignment="0" applyProtection="0"/>
    <xf numFmtId="0" fontId="2" fillId="37" borderId="124" applyNumberFormat="0" applyFont="0" applyAlignment="0" applyProtection="0"/>
    <xf numFmtId="0" fontId="2" fillId="37" borderId="124" applyNumberFormat="0" applyFont="0" applyAlignment="0" applyProtection="0"/>
    <xf numFmtId="0" fontId="2" fillId="37" borderId="124" applyNumberFormat="0" applyFont="0" applyAlignment="0" applyProtection="0"/>
    <xf numFmtId="0" fontId="2" fillId="37" borderId="124" applyNumberFormat="0" applyFont="0" applyAlignment="0" applyProtection="0"/>
    <xf numFmtId="0" fontId="2" fillId="37" borderId="124" applyNumberFormat="0" applyFont="0" applyAlignment="0" applyProtection="0"/>
    <xf numFmtId="0" fontId="2" fillId="37" borderId="124" applyNumberFormat="0" applyFont="0" applyAlignment="0" applyProtection="0"/>
    <xf numFmtId="0" fontId="2" fillId="37" borderId="124" applyNumberFormat="0" applyFont="0" applyAlignment="0" applyProtection="0"/>
    <xf numFmtId="0" fontId="2" fillId="37" borderId="124" applyNumberFormat="0" applyFont="0" applyAlignment="0" applyProtection="0"/>
    <xf numFmtId="0" fontId="2" fillId="37" borderId="124" applyNumberFormat="0" applyFont="0" applyAlignment="0" applyProtection="0"/>
    <xf numFmtId="0" fontId="2" fillId="37" borderId="124" applyNumberFormat="0" applyFont="0" applyAlignment="0" applyProtection="0"/>
    <xf numFmtId="0" fontId="2" fillId="37" borderId="124" applyNumberFormat="0" applyFont="0" applyAlignment="0" applyProtection="0"/>
    <xf numFmtId="0" fontId="2" fillId="37" borderId="124" applyNumberFormat="0" applyFont="0" applyAlignment="0" applyProtection="0"/>
    <xf numFmtId="0" fontId="2" fillId="37" borderId="124" applyNumberFormat="0" applyFont="0" applyAlignment="0" applyProtection="0"/>
    <xf numFmtId="0" fontId="2" fillId="37" borderId="124" applyNumberFormat="0" applyFont="0" applyAlignment="0" applyProtection="0"/>
    <xf numFmtId="0" fontId="2" fillId="37" borderId="124" applyNumberFormat="0" applyFont="0" applyAlignment="0" applyProtection="0"/>
    <xf numFmtId="0" fontId="2" fillId="37" borderId="124" applyNumberFormat="0" applyFont="0" applyAlignment="0" applyProtection="0"/>
    <xf numFmtId="0" fontId="2" fillId="37" borderId="124" applyNumberFormat="0" applyFont="0" applyAlignment="0" applyProtection="0"/>
    <xf numFmtId="0" fontId="2" fillId="37" borderId="124" applyNumberFormat="0" applyFont="0" applyAlignment="0" applyProtection="0"/>
    <xf numFmtId="0" fontId="2" fillId="37" borderId="124" applyNumberFormat="0" applyFont="0" applyAlignment="0" applyProtection="0"/>
    <xf numFmtId="0" fontId="2" fillId="37" borderId="124" applyNumberFormat="0" applyFont="0" applyAlignment="0" applyProtection="0"/>
    <xf numFmtId="0" fontId="2" fillId="37" borderId="124" applyNumberFormat="0" applyFont="0" applyAlignment="0" applyProtection="0"/>
    <xf numFmtId="0" fontId="2" fillId="37" borderId="124" applyNumberFormat="0" applyFont="0" applyAlignment="0" applyProtection="0"/>
    <xf numFmtId="0" fontId="2" fillId="37" borderId="124" applyNumberFormat="0" applyFont="0" applyAlignment="0" applyProtection="0"/>
    <xf numFmtId="0" fontId="2" fillId="37" borderId="124" applyNumberFormat="0" applyFont="0" applyAlignment="0" applyProtection="0"/>
    <xf numFmtId="0" fontId="2" fillId="37" borderId="124" applyNumberFormat="0" applyFont="0" applyAlignment="0" applyProtection="0"/>
    <xf numFmtId="0" fontId="2" fillId="37" borderId="124" applyNumberFormat="0" applyFont="0" applyAlignment="0" applyProtection="0"/>
    <xf numFmtId="0" fontId="2" fillId="37" borderId="124" applyNumberFormat="0" applyFont="0" applyAlignment="0" applyProtection="0"/>
    <xf numFmtId="0" fontId="2" fillId="37" borderId="124" applyNumberFormat="0" applyFont="0" applyAlignment="0" applyProtection="0"/>
    <xf numFmtId="0" fontId="2" fillId="37" borderId="124" applyNumberFormat="0" applyFont="0" applyAlignment="0" applyProtection="0"/>
    <xf numFmtId="0" fontId="2" fillId="37" borderId="124" applyNumberFormat="0" applyFont="0" applyAlignment="0" applyProtection="0"/>
    <xf numFmtId="0" fontId="2" fillId="37" borderId="124" applyNumberFormat="0" applyFont="0" applyAlignment="0" applyProtection="0"/>
    <xf numFmtId="0" fontId="2" fillId="37" borderId="124" applyNumberFormat="0" applyFont="0" applyAlignment="0" applyProtection="0"/>
    <xf numFmtId="0" fontId="2" fillId="37" borderId="124" applyNumberFormat="0" applyFont="0" applyAlignment="0" applyProtection="0"/>
    <xf numFmtId="0" fontId="2" fillId="37" borderId="124" applyNumberFormat="0" applyFont="0" applyAlignment="0" applyProtection="0"/>
    <xf numFmtId="0" fontId="2" fillId="37" borderId="124" applyNumberFormat="0" applyFont="0" applyAlignment="0" applyProtection="0"/>
    <xf numFmtId="0" fontId="2" fillId="37" borderId="124" applyNumberFormat="0" applyFont="0" applyAlignment="0" applyProtection="0"/>
    <xf numFmtId="0" fontId="2" fillId="37" borderId="124" applyNumberFormat="0" applyFont="0" applyAlignment="0" applyProtection="0"/>
    <xf numFmtId="0" fontId="2" fillId="37" borderId="124" applyNumberFormat="0" applyFont="0" applyAlignment="0" applyProtection="0"/>
    <xf numFmtId="0" fontId="2" fillId="37" borderId="124" applyNumberFormat="0" applyFont="0" applyAlignment="0" applyProtection="0"/>
    <xf numFmtId="0" fontId="2" fillId="37" borderId="124" applyNumberFormat="0" applyFont="0" applyAlignment="0" applyProtection="0"/>
    <xf numFmtId="0" fontId="2" fillId="37" borderId="124" applyNumberFormat="0" applyFont="0" applyAlignment="0" applyProtection="0"/>
    <xf numFmtId="0" fontId="2" fillId="37" borderId="124" applyNumberFormat="0" applyFont="0" applyAlignment="0" applyProtection="0"/>
    <xf numFmtId="0" fontId="2" fillId="37" borderId="124" applyNumberFormat="0" applyFont="0" applyAlignment="0" applyProtection="0"/>
    <xf numFmtId="0" fontId="2" fillId="37" borderId="124" applyNumberFormat="0" applyFont="0" applyAlignment="0" applyProtection="0"/>
    <xf numFmtId="0" fontId="2" fillId="37" borderId="124" applyNumberFormat="0" applyFont="0" applyAlignment="0" applyProtection="0"/>
    <xf numFmtId="0" fontId="2" fillId="37" borderId="124" applyNumberFormat="0" applyFont="0" applyAlignment="0" applyProtection="0"/>
    <xf numFmtId="0" fontId="2" fillId="37" borderId="124" applyNumberFormat="0" applyFont="0" applyAlignment="0" applyProtection="0"/>
    <xf numFmtId="0" fontId="2" fillId="37" borderId="124" applyNumberFormat="0" applyFont="0" applyAlignment="0" applyProtection="0"/>
    <xf numFmtId="0" fontId="2" fillId="37" borderId="124" applyNumberFormat="0" applyFont="0" applyAlignment="0" applyProtection="0"/>
    <xf numFmtId="0" fontId="2" fillId="37" borderId="124" applyNumberFormat="0" applyFont="0" applyAlignment="0" applyProtection="0"/>
    <xf numFmtId="0" fontId="2" fillId="37" borderId="124" applyNumberFormat="0" applyFont="0" applyAlignment="0" applyProtection="0"/>
    <xf numFmtId="0" fontId="2" fillId="37" borderId="124" applyNumberFormat="0" applyFont="0" applyAlignment="0" applyProtection="0"/>
    <xf numFmtId="0" fontId="2" fillId="37" borderId="124" applyNumberFormat="0" applyFont="0" applyAlignment="0" applyProtection="0"/>
    <xf numFmtId="0" fontId="2" fillId="37" borderId="124" applyNumberFormat="0" applyFont="0" applyAlignment="0" applyProtection="0"/>
    <xf numFmtId="0" fontId="2" fillId="37" borderId="124" applyNumberFormat="0" applyFont="0" applyAlignment="0" applyProtection="0"/>
    <xf numFmtId="0" fontId="2" fillId="37" borderId="124" applyNumberFormat="0" applyFont="0" applyAlignment="0" applyProtection="0"/>
    <xf numFmtId="0" fontId="2" fillId="37" borderId="124" applyNumberFormat="0" applyFont="0" applyAlignment="0" applyProtection="0"/>
    <xf numFmtId="0" fontId="2" fillId="37" borderId="124" applyNumberFormat="0" applyFont="0" applyAlignment="0" applyProtection="0"/>
    <xf numFmtId="0" fontId="2" fillId="37" borderId="124" applyNumberFormat="0" applyFont="0" applyAlignment="0" applyProtection="0"/>
    <xf numFmtId="0" fontId="2" fillId="37" borderId="124" applyNumberFormat="0" applyFont="0" applyAlignment="0" applyProtection="0"/>
    <xf numFmtId="0" fontId="2" fillId="37" borderId="124" applyNumberFormat="0" applyFont="0" applyAlignment="0" applyProtection="0"/>
    <xf numFmtId="0" fontId="2" fillId="37" borderId="124" applyNumberFormat="0" applyFont="0" applyAlignment="0" applyProtection="0"/>
    <xf numFmtId="0" fontId="2" fillId="37" borderId="124" applyNumberFormat="0" applyFont="0" applyAlignment="0" applyProtection="0"/>
    <xf numFmtId="0" fontId="2" fillId="37" borderId="124" applyNumberFormat="0" applyFont="0" applyAlignment="0" applyProtection="0"/>
    <xf numFmtId="0" fontId="2" fillId="37" borderId="124" applyNumberFormat="0" applyFont="0" applyAlignment="0" applyProtection="0"/>
    <xf numFmtId="0" fontId="2" fillId="37" borderId="124" applyNumberFormat="0" applyFont="0" applyAlignment="0" applyProtection="0"/>
    <xf numFmtId="0" fontId="2" fillId="37" borderId="124" applyNumberFormat="0" applyFont="0" applyAlignment="0" applyProtection="0"/>
    <xf numFmtId="0" fontId="2" fillId="37" borderId="124" applyNumberFormat="0" applyFont="0" applyAlignment="0" applyProtection="0"/>
    <xf numFmtId="0" fontId="2" fillId="37" borderId="124" applyNumberFormat="0" applyFont="0" applyAlignment="0" applyProtection="0"/>
    <xf numFmtId="0" fontId="2" fillId="37" borderId="124" applyNumberFormat="0" applyFont="0" applyAlignment="0" applyProtection="0"/>
    <xf numFmtId="0" fontId="2" fillId="37" borderId="124" applyNumberFormat="0" applyFont="0" applyAlignment="0" applyProtection="0"/>
    <xf numFmtId="0" fontId="2" fillId="37" borderId="124" applyNumberFormat="0" applyFont="0" applyAlignment="0" applyProtection="0"/>
    <xf numFmtId="0" fontId="2" fillId="37" borderId="124" applyNumberFormat="0" applyFont="0" applyAlignment="0" applyProtection="0"/>
    <xf numFmtId="0" fontId="2" fillId="37" borderId="124" applyNumberFormat="0" applyFont="0" applyAlignment="0" applyProtection="0"/>
    <xf numFmtId="0" fontId="2" fillId="37" borderId="124" applyNumberFormat="0" applyFont="0" applyAlignment="0" applyProtection="0"/>
    <xf numFmtId="0" fontId="2" fillId="37" borderId="124" applyNumberFormat="0" applyFont="0" applyAlignment="0" applyProtection="0"/>
    <xf numFmtId="0" fontId="2" fillId="37" borderId="124" applyNumberFormat="0" applyFont="0" applyAlignment="0" applyProtection="0"/>
    <xf numFmtId="0" fontId="2" fillId="37" borderId="124" applyNumberFormat="0" applyFont="0" applyAlignment="0" applyProtection="0"/>
    <xf numFmtId="0" fontId="2" fillId="37" borderId="124" applyNumberFormat="0" applyFont="0" applyAlignment="0" applyProtection="0"/>
    <xf numFmtId="0" fontId="2" fillId="37" borderId="124" applyNumberFormat="0" applyFont="0" applyAlignment="0" applyProtection="0"/>
    <xf numFmtId="0" fontId="2" fillId="37" borderId="124" applyNumberFormat="0" applyFont="0" applyAlignment="0" applyProtection="0"/>
    <xf numFmtId="0" fontId="2" fillId="37" borderId="124" applyNumberFormat="0" applyFont="0" applyAlignment="0" applyProtection="0"/>
    <xf numFmtId="0" fontId="2" fillId="37" borderId="124" applyNumberFormat="0" applyFont="0" applyAlignment="0" applyProtection="0"/>
    <xf numFmtId="0" fontId="2" fillId="37" borderId="124" applyNumberFormat="0" applyFont="0" applyAlignment="0" applyProtection="0"/>
    <xf numFmtId="0" fontId="2" fillId="37" borderId="124" applyNumberFormat="0" applyFont="0" applyAlignment="0" applyProtection="0"/>
    <xf numFmtId="0" fontId="2" fillId="37" borderId="124" applyNumberFormat="0" applyFont="0" applyAlignment="0" applyProtection="0"/>
    <xf numFmtId="0" fontId="2" fillId="37" borderId="124" applyNumberFormat="0" applyFont="0" applyAlignment="0" applyProtection="0"/>
    <xf numFmtId="0" fontId="2" fillId="37" borderId="124" applyNumberFormat="0" applyFont="0" applyAlignment="0" applyProtection="0"/>
    <xf numFmtId="0" fontId="2" fillId="37" borderId="124" applyNumberFormat="0" applyFont="0" applyAlignment="0" applyProtection="0"/>
    <xf numFmtId="0" fontId="2" fillId="37" borderId="124" applyNumberFormat="0" applyFont="0" applyAlignment="0" applyProtection="0"/>
    <xf numFmtId="0" fontId="2" fillId="37" borderId="124" applyNumberFormat="0" applyFont="0" applyAlignment="0" applyProtection="0"/>
    <xf numFmtId="0" fontId="2" fillId="37" borderId="124" applyNumberFormat="0" applyFont="0" applyAlignment="0" applyProtection="0"/>
    <xf numFmtId="0" fontId="2" fillId="37" borderId="124" applyNumberFormat="0" applyFont="0" applyAlignment="0" applyProtection="0"/>
    <xf numFmtId="0" fontId="2" fillId="37" borderId="124" applyNumberFormat="0" applyFont="0" applyAlignment="0" applyProtection="0"/>
    <xf numFmtId="0" fontId="2" fillId="37" borderId="124" applyNumberFormat="0" applyFont="0" applyAlignment="0" applyProtection="0"/>
    <xf numFmtId="0" fontId="2" fillId="37" borderId="124" applyNumberFormat="0" applyFont="0" applyAlignment="0" applyProtection="0"/>
    <xf numFmtId="0" fontId="2" fillId="37" borderId="124" applyNumberFormat="0" applyFont="0" applyAlignment="0" applyProtection="0"/>
    <xf numFmtId="0" fontId="2" fillId="37" borderId="124" applyNumberFormat="0" applyFont="0" applyAlignment="0" applyProtection="0"/>
    <xf numFmtId="0" fontId="2" fillId="37" borderId="124" applyNumberFormat="0" applyFont="0" applyAlignment="0" applyProtection="0"/>
    <xf numFmtId="0" fontId="2" fillId="37" borderId="124" applyNumberFormat="0" applyFont="0" applyAlignment="0" applyProtection="0"/>
    <xf numFmtId="0" fontId="2" fillId="37" borderId="124" applyNumberFormat="0" applyFont="0" applyAlignment="0" applyProtection="0"/>
    <xf numFmtId="0" fontId="2" fillId="37" borderId="124" applyNumberFormat="0" applyFont="0" applyAlignment="0" applyProtection="0"/>
    <xf numFmtId="0" fontId="2" fillId="37" borderId="124" applyNumberFormat="0" applyFont="0" applyAlignment="0" applyProtection="0"/>
    <xf numFmtId="0" fontId="2" fillId="37" borderId="124" applyNumberFormat="0" applyFont="0" applyAlignment="0" applyProtection="0"/>
    <xf numFmtId="0" fontId="2" fillId="37" borderId="124" applyNumberFormat="0" applyFont="0" applyAlignment="0" applyProtection="0"/>
    <xf numFmtId="0" fontId="2" fillId="37" borderId="124" applyNumberFormat="0" applyFont="0" applyAlignment="0" applyProtection="0"/>
    <xf numFmtId="0" fontId="2" fillId="37" borderId="124" applyNumberFormat="0" applyFont="0" applyAlignment="0" applyProtection="0"/>
    <xf numFmtId="0" fontId="2" fillId="37" borderId="124" applyNumberFormat="0" applyFont="0" applyAlignment="0" applyProtection="0"/>
    <xf numFmtId="0" fontId="2" fillId="37" borderId="124" applyNumberFormat="0" applyFont="0" applyAlignment="0" applyProtection="0"/>
    <xf numFmtId="0" fontId="2" fillId="37" borderId="124" applyNumberFormat="0" applyFont="0" applyAlignment="0" applyProtection="0"/>
    <xf numFmtId="0" fontId="2" fillId="37" borderId="124" applyNumberFormat="0" applyFont="0" applyAlignment="0" applyProtection="0"/>
    <xf numFmtId="0" fontId="2" fillId="37" borderId="124" applyNumberFormat="0" applyFont="0" applyAlignment="0" applyProtection="0"/>
    <xf numFmtId="0" fontId="2" fillId="37" borderId="124" applyNumberFormat="0" applyFont="0" applyAlignment="0" applyProtection="0"/>
    <xf numFmtId="0" fontId="2" fillId="37" borderId="124" applyNumberFormat="0" applyFont="0" applyAlignment="0" applyProtection="0"/>
    <xf numFmtId="0" fontId="2" fillId="37" borderId="124" applyNumberFormat="0" applyFont="0" applyAlignment="0" applyProtection="0"/>
    <xf numFmtId="0" fontId="2" fillId="37" borderId="124" applyNumberFormat="0" applyFont="0" applyAlignment="0" applyProtection="0"/>
    <xf numFmtId="0" fontId="2" fillId="37" borderId="124" applyNumberFormat="0" applyFont="0" applyAlignment="0" applyProtection="0"/>
    <xf numFmtId="0" fontId="2" fillId="37" borderId="124" applyNumberFormat="0" applyFont="0" applyAlignment="0" applyProtection="0"/>
    <xf numFmtId="0" fontId="2" fillId="37" borderId="124" applyNumberFormat="0" applyFont="0" applyAlignment="0" applyProtection="0"/>
    <xf numFmtId="0" fontId="2" fillId="37" borderId="124" applyNumberFormat="0" applyFont="0" applyAlignment="0" applyProtection="0"/>
    <xf numFmtId="0" fontId="2" fillId="37" borderId="124" applyNumberFormat="0" applyFont="0" applyAlignment="0" applyProtection="0"/>
    <xf numFmtId="0" fontId="2" fillId="37" borderId="124" applyNumberFormat="0" applyFont="0" applyAlignment="0" applyProtection="0"/>
    <xf numFmtId="0" fontId="2" fillId="37" borderId="124" applyNumberFormat="0" applyFont="0" applyAlignment="0" applyProtection="0"/>
    <xf numFmtId="0" fontId="2" fillId="37" borderId="124" applyNumberFormat="0" applyFont="0" applyAlignment="0" applyProtection="0"/>
    <xf numFmtId="0" fontId="2" fillId="37" borderId="124" applyNumberFormat="0" applyFont="0" applyAlignment="0" applyProtection="0"/>
    <xf numFmtId="0" fontId="2" fillId="37" borderId="124" applyNumberFormat="0" applyFont="0" applyAlignment="0" applyProtection="0"/>
    <xf numFmtId="0" fontId="2" fillId="37" borderId="124" applyNumberFormat="0" applyFont="0" applyAlignment="0" applyProtection="0"/>
    <xf numFmtId="0" fontId="2" fillId="37" borderId="124" applyNumberFormat="0" applyFont="0" applyAlignment="0" applyProtection="0"/>
    <xf numFmtId="0" fontId="2" fillId="37" borderId="124" applyNumberFormat="0" applyFont="0" applyAlignment="0" applyProtection="0"/>
    <xf numFmtId="0" fontId="2" fillId="37" borderId="124" applyNumberFormat="0" applyFont="0" applyAlignment="0" applyProtection="0"/>
    <xf numFmtId="0" fontId="2" fillId="37" borderId="124" applyNumberFormat="0" applyFont="0" applyAlignment="0" applyProtection="0"/>
    <xf numFmtId="0" fontId="2" fillId="37" borderId="124" applyNumberFormat="0" applyFont="0" applyAlignment="0" applyProtection="0"/>
    <xf numFmtId="0" fontId="2" fillId="37" borderId="124" applyNumberFormat="0" applyFont="0" applyAlignment="0" applyProtection="0"/>
    <xf numFmtId="0" fontId="2" fillId="37" borderId="124" applyNumberFormat="0" applyFont="0" applyAlignment="0" applyProtection="0"/>
    <xf numFmtId="0" fontId="2" fillId="37" borderId="124" applyNumberFormat="0" applyFont="0" applyAlignment="0" applyProtection="0"/>
    <xf numFmtId="0" fontId="2" fillId="37" borderId="124" applyNumberFormat="0" applyFont="0" applyAlignment="0" applyProtection="0"/>
    <xf numFmtId="0" fontId="2" fillId="37" borderId="124" applyNumberFormat="0" applyFont="0" applyAlignment="0" applyProtection="0"/>
    <xf numFmtId="0" fontId="2" fillId="37" borderId="124" applyNumberFormat="0" applyFont="0" applyAlignment="0" applyProtection="0"/>
    <xf numFmtId="0" fontId="2" fillId="37" borderId="124" applyNumberFormat="0" applyFont="0" applyAlignment="0" applyProtection="0"/>
    <xf numFmtId="0" fontId="2" fillId="37" borderId="124" applyNumberFormat="0" applyFont="0" applyAlignment="0" applyProtection="0"/>
    <xf numFmtId="0" fontId="2" fillId="37" borderId="124" applyNumberFormat="0" applyFont="0" applyAlignment="0" applyProtection="0"/>
    <xf numFmtId="0" fontId="2" fillId="37" borderId="124" applyNumberFormat="0" applyFont="0" applyAlignment="0" applyProtection="0"/>
    <xf numFmtId="0" fontId="2" fillId="37" borderId="124" applyNumberFormat="0" applyFont="0" applyAlignment="0" applyProtection="0"/>
    <xf numFmtId="0" fontId="2" fillId="37" borderId="124" applyNumberFormat="0" applyFont="0" applyAlignment="0" applyProtection="0"/>
    <xf numFmtId="0" fontId="2" fillId="37" borderId="124" applyNumberFormat="0" applyFont="0" applyAlignment="0" applyProtection="0"/>
    <xf numFmtId="0" fontId="2" fillId="37" borderId="124" applyNumberFormat="0" applyFont="0" applyAlignment="0" applyProtection="0"/>
    <xf numFmtId="0" fontId="2" fillId="37" borderId="124" applyNumberFormat="0" applyFont="0" applyAlignment="0" applyProtection="0"/>
    <xf numFmtId="0" fontId="2" fillId="37" borderId="124" applyNumberFormat="0" applyFont="0" applyAlignment="0" applyProtection="0"/>
    <xf numFmtId="0" fontId="2" fillId="37" borderId="124" applyNumberFormat="0" applyFont="0" applyAlignment="0" applyProtection="0"/>
    <xf numFmtId="0" fontId="2" fillId="37" borderId="124" applyNumberFormat="0" applyFont="0" applyAlignment="0" applyProtection="0"/>
    <xf numFmtId="0" fontId="2" fillId="37" borderId="124" applyNumberFormat="0" applyFont="0" applyAlignment="0" applyProtection="0"/>
    <xf numFmtId="0" fontId="2" fillId="37" borderId="124" applyNumberFormat="0" applyFont="0" applyAlignment="0" applyProtection="0"/>
    <xf numFmtId="0" fontId="2" fillId="37" borderId="124" applyNumberFormat="0" applyFont="0" applyAlignment="0" applyProtection="0"/>
    <xf numFmtId="0" fontId="2" fillId="37" borderId="124" applyNumberFormat="0" applyFont="0" applyAlignment="0" applyProtection="0"/>
    <xf numFmtId="0" fontId="2" fillId="37" borderId="124" applyNumberFormat="0" applyFont="0" applyAlignment="0" applyProtection="0"/>
    <xf numFmtId="0" fontId="2" fillId="37" borderId="124" applyNumberFormat="0" applyFont="0" applyAlignment="0" applyProtection="0"/>
    <xf numFmtId="0" fontId="2" fillId="37" borderId="124" applyNumberFormat="0" applyFont="0" applyAlignment="0" applyProtection="0"/>
    <xf numFmtId="0" fontId="2" fillId="37" borderId="124" applyNumberFormat="0" applyFont="0" applyAlignment="0" applyProtection="0"/>
    <xf numFmtId="0" fontId="2" fillId="37" borderId="124" applyNumberFormat="0" applyFont="0" applyAlignment="0" applyProtection="0"/>
    <xf numFmtId="0" fontId="2" fillId="37" borderId="124" applyNumberFormat="0" applyFont="0" applyAlignment="0" applyProtection="0"/>
    <xf numFmtId="0" fontId="2" fillId="37" borderId="124" applyNumberFormat="0" applyFont="0" applyAlignment="0" applyProtection="0"/>
    <xf numFmtId="0" fontId="2" fillId="37" borderId="124" applyNumberFormat="0" applyFont="0" applyAlignment="0" applyProtection="0"/>
    <xf numFmtId="0" fontId="2" fillId="37" borderId="124" applyNumberFormat="0" applyFont="0" applyAlignment="0" applyProtection="0"/>
    <xf numFmtId="0" fontId="2" fillId="37" borderId="124" applyNumberFormat="0" applyFont="0" applyAlignment="0" applyProtection="0"/>
    <xf numFmtId="0" fontId="2" fillId="37" borderId="124" applyNumberFormat="0" applyFont="0" applyAlignment="0" applyProtection="0"/>
    <xf numFmtId="0" fontId="2" fillId="37" borderId="124" applyNumberFormat="0" applyFont="0" applyAlignment="0" applyProtection="0"/>
    <xf numFmtId="0" fontId="2" fillId="37" borderId="124" applyNumberFormat="0" applyFont="0" applyAlignment="0" applyProtection="0"/>
    <xf numFmtId="0" fontId="2" fillId="37" borderId="124" applyNumberFormat="0" applyFont="0" applyAlignment="0" applyProtection="0"/>
    <xf numFmtId="0" fontId="2" fillId="37" borderId="124" applyNumberFormat="0" applyFont="0" applyAlignment="0" applyProtection="0"/>
    <xf numFmtId="0" fontId="2" fillId="37" borderId="124" applyNumberFormat="0" applyFont="0" applyAlignment="0" applyProtection="0"/>
    <xf numFmtId="0" fontId="2" fillId="37" borderId="124" applyNumberFormat="0" applyFont="0" applyAlignment="0" applyProtection="0"/>
    <xf numFmtId="0" fontId="2" fillId="37" borderId="124" applyNumberFormat="0" applyFont="0" applyAlignment="0" applyProtection="0"/>
    <xf numFmtId="0" fontId="2" fillId="37" borderId="124" applyNumberFormat="0" applyFont="0" applyAlignment="0" applyProtection="0"/>
    <xf numFmtId="0" fontId="2" fillId="37" borderId="124" applyNumberFormat="0" applyFont="0" applyAlignment="0" applyProtection="0"/>
    <xf numFmtId="0" fontId="2" fillId="37" borderId="124" applyNumberFormat="0" applyFont="0" applyAlignment="0" applyProtection="0"/>
    <xf numFmtId="0" fontId="2" fillId="37" borderId="124" applyNumberFormat="0" applyFont="0" applyAlignment="0" applyProtection="0"/>
    <xf numFmtId="0" fontId="2" fillId="37" borderId="124" applyNumberFormat="0" applyFont="0" applyAlignment="0" applyProtection="0"/>
    <xf numFmtId="0" fontId="2" fillId="37" borderId="124" applyNumberFormat="0" applyFont="0" applyAlignment="0" applyProtection="0"/>
    <xf numFmtId="0" fontId="2" fillId="37" borderId="124" applyNumberFormat="0" applyFont="0" applyAlignment="0" applyProtection="0"/>
    <xf numFmtId="0" fontId="2" fillId="37" borderId="124" applyNumberFormat="0" applyFont="0" applyAlignment="0" applyProtection="0"/>
    <xf numFmtId="0" fontId="2" fillId="37" borderId="124" applyNumberFormat="0" applyFont="0" applyAlignment="0" applyProtection="0"/>
    <xf numFmtId="0" fontId="2" fillId="37" borderId="124" applyNumberFormat="0" applyFont="0" applyAlignment="0" applyProtection="0"/>
    <xf numFmtId="0" fontId="2" fillId="37" borderId="124" applyNumberFormat="0" applyFont="0" applyAlignment="0" applyProtection="0"/>
    <xf numFmtId="0" fontId="2" fillId="37" borderId="124" applyNumberFormat="0" applyFont="0" applyAlignment="0" applyProtection="0"/>
    <xf numFmtId="0" fontId="2" fillId="37" borderId="124" applyNumberFormat="0" applyFont="0" applyAlignment="0" applyProtection="0"/>
    <xf numFmtId="0" fontId="2" fillId="37" borderId="124" applyNumberFormat="0" applyFont="0" applyAlignment="0" applyProtection="0"/>
    <xf numFmtId="0" fontId="2" fillId="37" borderId="124" applyNumberFormat="0" applyFont="0" applyAlignment="0" applyProtection="0"/>
    <xf numFmtId="0" fontId="2" fillId="37" borderId="124" applyNumberFormat="0" applyFont="0" applyAlignment="0" applyProtection="0"/>
    <xf numFmtId="0" fontId="2" fillId="37" borderId="124" applyNumberFormat="0" applyFont="0" applyAlignment="0" applyProtection="0"/>
    <xf numFmtId="0" fontId="2" fillId="37" borderId="124" applyNumberFormat="0" applyFont="0" applyAlignment="0" applyProtection="0"/>
    <xf numFmtId="0" fontId="2" fillId="37" borderId="124" applyNumberFormat="0" applyFont="0" applyAlignment="0" applyProtection="0"/>
    <xf numFmtId="0" fontId="2" fillId="37" borderId="124" applyNumberFormat="0" applyFont="0" applyAlignment="0" applyProtection="0"/>
    <xf numFmtId="0" fontId="2" fillId="37" borderId="124" applyNumberFormat="0" applyFont="0" applyAlignment="0" applyProtection="0"/>
    <xf numFmtId="0" fontId="2" fillId="37" borderId="124" applyNumberFormat="0" applyFont="0" applyAlignment="0" applyProtection="0"/>
    <xf numFmtId="0" fontId="2" fillId="37" borderId="124" applyNumberFormat="0" applyFont="0" applyAlignment="0" applyProtection="0"/>
    <xf numFmtId="0" fontId="2" fillId="37" borderId="124" applyNumberFormat="0" applyFont="0" applyAlignment="0" applyProtection="0"/>
    <xf numFmtId="0" fontId="2" fillId="37" borderId="124" applyNumberFormat="0" applyFont="0" applyAlignment="0" applyProtection="0"/>
    <xf numFmtId="0" fontId="2" fillId="37" borderId="124" applyNumberFormat="0" applyFont="0" applyAlignment="0" applyProtection="0"/>
    <xf numFmtId="0" fontId="2" fillId="37" borderId="124" applyNumberFormat="0" applyFont="0" applyAlignment="0" applyProtection="0"/>
    <xf numFmtId="0" fontId="2" fillId="37" borderId="124" applyNumberFormat="0" applyFont="0" applyAlignment="0" applyProtection="0"/>
    <xf numFmtId="0" fontId="2" fillId="37" borderId="124" applyNumberFormat="0" applyFont="0" applyAlignment="0" applyProtection="0"/>
    <xf numFmtId="0" fontId="2" fillId="37" borderId="124" applyNumberFormat="0" applyFont="0" applyAlignment="0" applyProtection="0"/>
    <xf numFmtId="0" fontId="2" fillId="37" borderId="124" applyNumberFormat="0" applyFont="0" applyAlignment="0" applyProtection="0"/>
    <xf numFmtId="0" fontId="2" fillId="37" borderId="124" applyNumberFormat="0" applyFont="0" applyAlignment="0" applyProtection="0"/>
    <xf numFmtId="0" fontId="2" fillId="37" borderId="124" applyNumberFormat="0" applyFont="0" applyAlignment="0" applyProtection="0"/>
    <xf numFmtId="0" fontId="2" fillId="37" borderId="124" applyNumberFormat="0" applyFont="0" applyAlignment="0" applyProtection="0"/>
    <xf numFmtId="0" fontId="2" fillId="37" borderId="124" applyNumberFormat="0" applyFont="0" applyAlignment="0" applyProtection="0"/>
    <xf numFmtId="0" fontId="2" fillId="37" borderId="124" applyNumberFormat="0" applyFont="0" applyAlignment="0" applyProtection="0"/>
    <xf numFmtId="0" fontId="2" fillId="37" borderId="124" applyNumberFormat="0" applyFont="0" applyAlignment="0" applyProtection="0"/>
    <xf numFmtId="0" fontId="2" fillId="37" borderId="124" applyNumberFormat="0" applyFont="0" applyAlignment="0" applyProtection="0"/>
    <xf numFmtId="0" fontId="2" fillId="37" borderId="124" applyNumberFormat="0" applyFont="0" applyAlignment="0" applyProtection="0"/>
    <xf numFmtId="0" fontId="2" fillId="37" borderId="124" applyNumberFormat="0" applyFont="0" applyAlignment="0" applyProtection="0"/>
    <xf numFmtId="0" fontId="2" fillId="37" borderId="124" applyNumberFormat="0" applyFont="0" applyAlignment="0" applyProtection="0"/>
    <xf numFmtId="0" fontId="2" fillId="37" borderId="124" applyNumberFormat="0" applyFont="0" applyAlignment="0" applyProtection="0"/>
    <xf numFmtId="0" fontId="2" fillId="37" borderId="124" applyNumberFormat="0" applyFont="0" applyAlignment="0" applyProtection="0"/>
    <xf numFmtId="0" fontId="2" fillId="37" borderId="124" applyNumberFormat="0" applyFont="0" applyAlignment="0" applyProtection="0"/>
    <xf numFmtId="0" fontId="2" fillId="37" borderId="124" applyNumberFormat="0" applyFont="0" applyAlignment="0" applyProtection="0"/>
    <xf numFmtId="0" fontId="2" fillId="37" borderId="124" applyNumberFormat="0" applyFont="0" applyAlignment="0" applyProtection="0"/>
    <xf numFmtId="0" fontId="2" fillId="37" borderId="124" applyNumberFormat="0" applyFont="0" applyAlignment="0" applyProtection="0"/>
    <xf numFmtId="0" fontId="2" fillId="37" borderId="124" applyNumberFormat="0" applyFont="0" applyAlignment="0" applyProtection="0"/>
    <xf numFmtId="0" fontId="2" fillId="37" borderId="124" applyNumberFormat="0" applyFont="0" applyAlignment="0" applyProtection="0"/>
    <xf numFmtId="0" fontId="2" fillId="37" borderId="124" applyNumberFormat="0" applyFont="0" applyAlignment="0" applyProtection="0"/>
    <xf numFmtId="0" fontId="2" fillId="37" borderId="124" applyNumberFormat="0" applyFont="0" applyAlignment="0" applyProtection="0"/>
    <xf numFmtId="0" fontId="2" fillId="37" borderId="124" applyNumberFormat="0" applyFont="0" applyAlignment="0" applyProtection="0"/>
    <xf numFmtId="0" fontId="2" fillId="37" borderId="124" applyNumberFormat="0" applyFont="0" applyAlignment="0" applyProtection="0"/>
    <xf numFmtId="0" fontId="2" fillId="37" borderId="124" applyNumberFormat="0" applyFont="0" applyAlignment="0" applyProtection="0"/>
    <xf numFmtId="0" fontId="2" fillId="37" borderId="124" applyNumberFormat="0" applyFont="0" applyAlignment="0" applyProtection="0"/>
    <xf numFmtId="0" fontId="2" fillId="37" borderId="124" applyNumberFormat="0" applyFont="0" applyAlignment="0" applyProtection="0"/>
    <xf numFmtId="0" fontId="2" fillId="37" borderId="124" applyNumberFormat="0" applyFont="0" applyAlignment="0" applyProtection="0"/>
    <xf numFmtId="0" fontId="2" fillId="37" borderId="124" applyNumberFormat="0" applyFont="0" applyAlignment="0" applyProtection="0"/>
    <xf numFmtId="0" fontId="2" fillId="37" borderId="124" applyNumberFormat="0" applyFont="0" applyAlignment="0" applyProtection="0"/>
    <xf numFmtId="0" fontId="2" fillId="37" borderId="124" applyNumberFormat="0" applyFont="0" applyAlignment="0" applyProtection="0"/>
    <xf numFmtId="0" fontId="2" fillId="37" borderId="124" applyNumberFormat="0" applyFont="0" applyAlignment="0" applyProtection="0"/>
    <xf numFmtId="0" fontId="2" fillId="37" borderId="124" applyNumberFormat="0" applyFont="0" applyAlignment="0" applyProtection="0"/>
    <xf numFmtId="0" fontId="2" fillId="37" borderId="124" applyNumberFormat="0" applyFont="0" applyAlignment="0" applyProtection="0"/>
    <xf numFmtId="0" fontId="2" fillId="37" borderId="124" applyNumberFormat="0" applyFont="0" applyAlignment="0" applyProtection="0"/>
    <xf numFmtId="0" fontId="2" fillId="37" borderId="124" applyNumberFormat="0" applyFont="0" applyAlignment="0" applyProtection="0"/>
    <xf numFmtId="0" fontId="2" fillId="37" borderId="124" applyNumberFormat="0" applyFont="0" applyAlignment="0" applyProtection="0"/>
    <xf numFmtId="0" fontId="2" fillId="37" borderId="124" applyNumberFormat="0" applyFont="0" applyAlignment="0" applyProtection="0"/>
    <xf numFmtId="0" fontId="2" fillId="37" borderId="124" applyNumberFormat="0" applyFont="0" applyAlignment="0" applyProtection="0"/>
    <xf numFmtId="0" fontId="2" fillId="37" borderId="124" applyNumberFormat="0" applyFont="0" applyAlignment="0" applyProtection="0"/>
    <xf numFmtId="0" fontId="2" fillId="37" borderId="124" applyNumberFormat="0" applyFont="0" applyAlignment="0" applyProtection="0"/>
    <xf numFmtId="0" fontId="2" fillId="37" borderId="124" applyNumberFormat="0" applyFont="0" applyAlignment="0" applyProtection="0"/>
    <xf numFmtId="0" fontId="2" fillId="37" borderId="124" applyNumberFormat="0" applyFont="0" applyAlignment="0" applyProtection="0"/>
    <xf numFmtId="0" fontId="2" fillId="37" borderId="124" applyNumberFormat="0" applyFont="0" applyAlignment="0" applyProtection="0"/>
    <xf numFmtId="0" fontId="2" fillId="37" borderId="124" applyNumberFormat="0" applyFont="0" applyAlignment="0" applyProtection="0"/>
    <xf numFmtId="0" fontId="2" fillId="37" borderId="124" applyNumberFormat="0" applyFont="0" applyAlignment="0" applyProtection="0"/>
    <xf numFmtId="0" fontId="2" fillId="37" borderId="124" applyNumberFormat="0" applyFont="0" applyAlignment="0" applyProtection="0"/>
    <xf numFmtId="0" fontId="2" fillId="37" borderId="124" applyNumberFormat="0" applyFont="0" applyAlignment="0" applyProtection="0"/>
    <xf numFmtId="0" fontId="2" fillId="37" borderId="124" applyNumberFormat="0" applyFont="0" applyAlignment="0" applyProtection="0"/>
    <xf numFmtId="0" fontId="2" fillId="37" borderId="124" applyNumberFormat="0" applyFont="0" applyAlignment="0" applyProtection="0"/>
    <xf numFmtId="0" fontId="2" fillId="37" borderId="124" applyNumberFormat="0" applyFont="0" applyAlignment="0" applyProtection="0"/>
    <xf numFmtId="0" fontId="2" fillId="37" borderId="124" applyNumberFormat="0" applyFont="0" applyAlignment="0" applyProtection="0"/>
    <xf numFmtId="0" fontId="2" fillId="37" borderId="124" applyNumberFormat="0" applyFont="0" applyAlignment="0" applyProtection="0"/>
    <xf numFmtId="0" fontId="2" fillId="37" borderId="124" applyNumberFormat="0" applyFont="0" applyAlignment="0" applyProtection="0"/>
    <xf numFmtId="0" fontId="2" fillId="37" borderId="124" applyNumberFormat="0" applyFont="0" applyAlignment="0" applyProtection="0"/>
    <xf numFmtId="0" fontId="2" fillId="37" borderId="124" applyNumberFormat="0" applyFont="0" applyAlignment="0" applyProtection="0"/>
    <xf numFmtId="0" fontId="2" fillId="37" borderId="124" applyNumberFormat="0" applyFont="0" applyAlignment="0" applyProtection="0"/>
    <xf numFmtId="0" fontId="2" fillId="37" borderId="124" applyNumberFormat="0" applyFont="0" applyAlignment="0" applyProtection="0"/>
    <xf numFmtId="0" fontId="2" fillId="37" borderId="124" applyNumberFormat="0" applyFont="0" applyAlignment="0" applyProtection="0"/>
    <xf numFmtId="0" fontId="2" fillId="37" borderId="124" applyNumberFormat="0" applyFont="0" applyAlignment="0" applyProtection="0"/>
    <xf numFmtId="0" fontId="2" fillId="37" borderId="124" applyNumberFormat="0" applyFont="0" applyAlignment="0" applyProtection="0"/>
    <xf numFmtId="0" fontId="2" fillId="37" borderId="124" applyNumberFormat="0" applyFont="0" applyAlignment="0" applyProtection="0"/>
    <xf numFmtId="0" fontId="2" fillId="37" borderId="124" applyNumberFormat="0" applyFont="0" applyAlignment="0" applyProtection="0"/>
    <xf numFmtId="0" fontId="2" fillId="37" borderId="124" applyNumberFormat="0" applyFont="0" applyAlignment="0" applyProtection="0"/>
    <xf numFmtId="0" fontId="2" fillId="37" borderId="124" applyNumberFormat="0" applyFont="0" applyAlignment="0" applyProtection="0"/>
    <xf numFmtId="0" fontId="2" fillId="37" borderId="124" applyNumberFormat="0" applyFont="0" applyAlignment="0" applyProtection="0"/>
    <xf numFmtId="0" fontId="2" fillId="37" borderId="124" applyNumberFormat="0" applyFont="0" applyAlignment="0" applyProtection="0"/>
    <xf numFmtId="0" fontId="2" fillId="37" borderId="124" applyNumberFormat="0" applyFont="0" applyAlignment="0" applyProtection="0"/>
    <xf numFmtId="0" fontId="2" fillId="37" borderId="124" applyNumberFormat="0" applyFont="0" applyAlignment="0" applyProtection="0"/>
    <xf numFmtId="0" fontId="2" fillId="37" borderId="124" applyNumberFormat="0" applyFont="0" applyAlignment="0" applyProtection="0"/>
    <xf numFmtId="0" fontId="2" fillId="37" borderId="124" applyNumberFormat="0" applyFont="0" applyAlignment="0" applyProtection="0"/>
    <xf numFmtId="0" fontId="2" fillId="37" borderId="124" applyNumberFormat="0" applyFont="0" applyAlignment="0" applyProtection="0"/>
    <xf numFmtId="0" fontId="2" fillId="37" borderId="124" applyNumberFormat="0" applyFont="0" applyAlignment="0" applyProtection="0"/>
    <xf numFmtId="0" fontId="2" fillId="37" borderId="124" applyNumberFormat="0" applyFont="0" applyAlignment="0" applyProtection="0"/>
    <xf numFmtId="0" fontId="2" fillId="37" borderId="124" applyNumberFormat="0" applyFont="0" applyAlignment="0" applyProtection="0"/>
    <xf numFmtId="0" fontId="2" fillId="37" borderId="124" applyNumberFormat="0" applyFont="0" applyAlignment="0" applyProtection="0"/>
    <xf numFmtId="0" fontId="2" fillId="37" borderId="124" applyNumberFormat="0" applyFont="0" applyAlignment="0" applyProtection="0"/>
    <xf numFmtId="0" fontId="2" fillId="37" borderId="124" applyNumberFormat="0" applyFont="0" applyAlignment="0" applyProtection="0"/>
    <xf numFmtId="0" fontId="2" fillId="37" borderId="124" applyNumberFormat="0" applyFont="0" applyAlignment="0" applyProtection="0"/>
    <xf numFmtId="0" fontId="2" fillId="37" borderId="124" applyNumberFormat="0" applyFont="0" applyAlignment="0" applyProtection="0"/>
    <xf numFmtId="0" fontId="2" fillId="37" borderId="124" applyNumberFormat="0" applyFont="0" applyAlignment="0" applyProtection="0"/>
    <xf numFmtId="0" fontId="2" fillId="37" borderId="124" applyNumberFormat="0" applyFont="0" applyAlignment="0" applyProtection="0"/>
    <xf numFmtId="0" fontId="2" fillId="37" borderId="124" applyNumberFormat="0" applyFont="0" applyAlignment="0" applyProtection="0"/>
    <xf numFmtId="0" fontId="2" fillId="37" borderId="124" applyNumberFormat="0" applyFont="0" applyAlignment="0" applyProtection="0"/>
    <xf numFmtId="0" fontId="2" fillId="37" borderId="124" applyNumberFormat="0" applyFont="0" applyAlignment="0" applyProtection="0"/>
    <xf numFmtId="0" fontId="2" fillId="37" borderId="124" applyNumberFormat="0" applyFont="0" applyAlignment="0" applyProtection="0"/>
    <xf numFmtId="0" fontId="2" fillId="37" borderId="124" applyNumberFormat="0" applyFont="0" applyAlignment="0" applyProtection="0"/>
    <xf numFmtId="0" fontId="2" fillId="37" borderId="124" applyNumberFormat="0" applyFont="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37" borderId="124" applyNumberFormat="0" applyFont="0" applyAlignment="0" applyProtection="0"/>
    <xf numFmtId="0" fontId="2" fillId="39" borderId="0" applyNumberFormat="0" applyBorder="0" applyAlignment="0" applyProtection="0"/>
    <xf numFmtId="0" fontId="2" fillId="40" borderId="0" applyNumberFormat="0" applyBorder="0" applyAlignment="0" applyProtection="0"/>
    <xf numFmtId="0" fontId="2" fillId="43" borderId="0" applyNumberFormat="0" applyBorder="0" applyAlignment="0" applyProtection="0"/>
    <xf numFmtId="0" fontId="2" fillId="44" borderId="0" applyNumberFormat="0" applyBorder="0" applyAlignment="0" applyProtection="0"/>
    <xf numFmtId="0" fontId="2" fillId="47" borderId="0" applyNumberFormat="0" applyBorder="0" applyAlignment="0" applyProtection="0"/>
    <xf numFmtId="0" fontId="2" fillId="48" borderId="0" applyNumberFormat="0" applyBorder="0" applyAlignment="0" applyProtection="0"/>
    <xf numFmtId="0" fontId="2" fillId="51" borderId="0" applyNumberFormat="0" applyBorder="0" applyAlignment="0" applyProtection="0"/>
    <xf numFmtId="0" fontId="2" fillId="52" borderId="0" applyNumberFormat="0" applyBorder="0" applyAlignment="0" applyProtection="0"/>
    <xf numFmtId="0" fontId="2" fillId="55" borderId="0" applyNumberFormat="0" applyBorder="0" applyAlignment="0" applyProtection="0"/>
    <xf numFmtId="0" fontId="2" fillId="56" borderId="0" applyNumberFormat="0" applyBorder="0" applyAlignment="0" applyProtection="0"/>
    <xf numFmtId="0" fontId="2" fillId="59" borderId="0" applyNumberFormat="0" applyBorder="0" applyAlignment="0" applyProtection="0"/>
    <xf numFmtId="0" fontId="2" fillId="60" borderId="0" applyNumberFormat="0" applyBorder="0" applyAlignment="0" applyProtection="0"/>
    <xf numFmtId="0" fontId="16" fillId="14" borderId="138" applyNumberFormat="0" applyAlignment="0" applyProtection="0"/>
    <xf numFmtId="0" fontId="17" fillId="14" borderId="139" applyNumberFormat="0" applyAlignment="0" applyProtection="0"/>
    <xf numFmtId="0" fontId="19" fillId="8" borderId="139" applyNumberFormat="0" applyAlignment="0" applyProtection="0"/>
    <xf numFmtId="0" fontId="22" fillId="7" borderId="139" applyNumberFormat="0" applyAlignment="0" applyProtection="0"/>
    <xf numFmtId="0" fontId="24" fillId="7" borderId="139" applyNumberFormat="0" applyAlignment="0" applyProtection="0"/>
    <xf numFmtId="0" fontId="25" fillId="0" borderId="140" applyNumberFormat="0" applyFill="0" applyAlignment="0" applyProtection="0"/>
    <xf numFmtId="0" fontId="2" fillId="0" borderId="0"/>
    <xf numFmtId="0" fontId="2" fillId="0" borderId="0"/>
    <xf numFmtId="0" fontId="2" fillId="0" borderId="0"/>
    <xf numFmtId="0" fontId="37" fillId="9" borderId="141" applyNumberFormat="0" applyAlignment="0" applyProtection="0"/>
    <xf numFmtId="0" fontId="37" fillId="9" borderId="141" applyNumberFormat="0" applyAlignment="0" applyProtection="0"/>
    <xf numFmtId="0" fontId="28" fillId="8" borderId="138" applyNumberFormat="0" applyAlignment="0" applyProtection="0"/>
    <xf numFmtId="0" fontId="2" fillId="0" borderId="0"/>
    <xf numFmtId="0" fontId="2" fillId="0" borderId="0"/>
    <xf numFmtId="0" fontId="16" fillId="14" borderId="138" applyNumberFormat="0" applyAlignment="0" applyProtection="0"/>
    <xf numFmtId="0" fontId="17" fillId="14" borderId="139" applyNumberFormat="0" applyAlignment="0" applyProtection="0"/>
    <xf numFmtId="0" fontId="19" fillId="8" borderId="139" applyNumberFormat="0" applyAlignment="0" applyProtection="0"/>
    <xf numFmtId="0" fontId="22" fillId="7" borderId="139" applyNumberFormat="0" applyAlignment="0" applyProtection="0"/>
    <xf numFmtId="0" fontId="24" fillId="7" borderId="139" applyNumberFormat="0" applyAlignment="0" applyProtection="0"/>
    <xf numFmtId="0" fontId="25" fillId="0" borderId="140" applyNumberFormat="0" applyFill="0" applyAlignment="0" applyProtection="0"/>
    <xf numFmtId="0" fontId="2" fillId="0" borderId="0"/>
    <xf numFmtId="0" fontId="2" fillId="0" borderId="0"/>
    <xf numFmtId="0" fontId="42" fillId="0" borderId="0"/>
    <xf numFmtId="0" fontId="96" fillId="0" borderId="0"/>
    <xf numFmtId="0" fontId="2" fillId="0" borderId="0"/>
    <xf numFmtId="0" fontId="37" fillId="9" borderId="141" applyNumberFormat="0" applyAlignment="0" applyProtection="0"/>
    <xf numFmtId="0" fontId="37" fillId="9" borderId="141" applyNumberFormat="0" applyAlignment="0" applyProtection="0"/>
    <xf numFmtId="0" fontId="28" fillId="8" borderId="138" applyNumberForma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96" fillId="0" borderId="0"/>
    <xf numFmtId="0" fontId="16" fillId="14" borderId="143" applyNumberFormat="0" applyAlignment="0" applyProtection="0"/>
    <xf numFmtId="0" fontId="17" fillId="14" borderId="144" applyNumberFormat="0" applyAlignment="0" applyProtection="0"/>
    <xf numFmtId="0" fontId="19" fillId="8" borderId="144" applyNumberFormat="0" applyAlignment="0" applyProtection="0"/>
    <xf numFmtId="0" fontId="22" fillId="7" borderId="144" applyNumberFormat="0" applyAlignment="0" applyProtection="0"/>
    <xf numFmtId="0" fontId="24" fillId="7" borderId="144" applyNumberFormat="0" applyAlignment="0" applyProtection="0"/>
    <xf numFmtId="0" fontId="25" fillId="0" borderId="145" applyNumberFormat="0" applyFill="0" applyAlignment="0" applyProtection="0"/>
    <xf numFmtId="0" fontId="37" fillId="9" borderId="146" applyNumberFormat="0" applyAlignment="0" applyProtection="0"/>
    <xf numFmtId="0" fontId="37" fillId="9" borderId="146" applyNumberFormat="0" applyAlignment="0" applyProtection="0"/>
    <xf numFmtId="0" fontId="28" fillId="8" borderId="143" applyNumberFormat="0" applyAlignment="0" applyProtection="0"/>
    <xf numFmtId="0" fontId="2" fillId="0" borderId="0"/>
    <xf numFmtId="0" fontId="2" fillId="37" borderId="124" applyNumberFormat="0" applyFont="0" applyAlignment="0" applyProtection="0"/>
    <xf numFmtId="0" fontId="2" fillId="39" borderId="0" applyNumberFormat="0" applyBorder="0" applyAlignment="0" applyProtection="0"/>
    <xf numFmtId="0" fontId="2" fillId="40" borderId="0" applyNumberFormat="0" applyBorder="0" applyAlignment="0" applyProtection="0"/>
    <xf numFmtId="0" fontId="2" fillId="43" borderId="0" applyNumberFormat="0" applyBorder="0" applyAlignment="0" applyProtection="0"/>
    <xf numFmtId="0" fontId="2" fillId="44" borderId="0" applyNumberFormat="0" applyBorder="0" applyAlignment="0" applyProtection="0"/>
    <xf numFmtId="0" fontId="2" fillId="47" borderId="0" applyNumberFormat="0" applyBorder="0" applyAlignment="0" applyProtection="0"/>
    <xf numFmtId="0" fontId="2" fillId="48" borderId="0" applyNumberFormat="0" applyBorder="0" applyAlignment="0" applyProtection="0"/>
    <xf numFmtId="0" fontId="2" fillId="51" borderId="0" applyNumberFormat="0" applyBorder="0" applyAlignment="0" applyProtection="0"/>
    <xf numFmtId="0" fontId="2" fillId="52" borderId="0" applyNumberFormat="0" applyBorder="0" applyAlignment="0" applyProtection="0"/>
    <xf numFmtId="0" fontId="2" fillId="55" borderId="0" applyNumberFormat="0" applyBorder="0" applyAlignment="0" applyProtection="0"/>
    <xf numFmtId="0" fontId="2" fillId="56" borderId="0" applyNumberFormat="0" applyBorder="0" applyAlignment="0" applyProtection="0"/>
    <xf numFmtId="0" fontId="2" fillId="59" borderId="0" applyNumberFormat="0" applyBorder="0" applyAlignment="0" applyProtection="0"/>
    <xf numFmtId="0" fontId="2" fillId="60" borderId="0" applyNumberFormat="0" applyBorder="0" applyAlignment="0" applyProtection="0"/>
    <xf numFmtId="0" fontId="2" fillId="0" borderId="0"/>
    <xf numFmtId="0" fontId="2" fillId="0" borderId="0"/>
  </cellStyleXfs>
  <cellXfs count="942">
    <xf numFmtId="0" fontId="0" fillId="0" borderId="0" xfId="0"/>
    <xf numFmtId="0" fontId="0" fillId="0" borderId="0" xfId="0" applyFont="1"/>
    <xf numFmtId="0" fontId="0" fillId="0" borderId="0" xfId="0" applyFont="1" applyBorder="1"/>
    <xf numFmtId="0" fontId="0" fillId="0" borderId="0" xfId="0" applyFont="1" applyFill="1" applyBorder="1"/>
    <xf numFmtId="0" fontId="12" fillId="0" borderId="0" xfId="0" applyFont="1" applyFill="1"/>
    <xf numFmtId="0" fontId="0" fillId="0" borderId="0" xfId="0" applyFont="1" applyFill="1"/>
    <xf numFmtId="49" fontId="36" fillId="0" borderId="0" xfId="0" applyNumberFormat="1" applyFont="1" applyFill="1" applyBorder="1" applyAlignment="1">
      <alignment horizontal="center" vertical="center"/>
    </xf>
    <xf numFmtId="0" fontId="36" fillId="0" borderId="0" xfId="0" applyFont="1"/>
    <xf numFmtId="49" fontId="36" fillId="0" borderId="0" xfId="0" applyNumberFormat="1" applyFont="1" applyFill="1" applyBorder="1" applyAlignment="1">
      <alignment vertical="center"/>
    </xf>
    <xf numFmtId="0" fontId="36" fillId="0" borderId="0" xfId="0" applyFont="1" applyBorder="1" applyAlignment="1">
      <alignment vertical="center"/>
    </xf>
    <xf numFmtId="0" fontId="0" fillId="0" borderId="0" xfId="0" applyFont="1" applyBorder="1" applyAlignment="1">
      <alignment horizontal="center"/>
    </xf>
    <xf numFmtId="0" fontId="36" fillId="0" borderId="15" xfId="0" applyFont="1" applyFill="1" applyBorder="1" applyAlignment="1">
      <alignment horizontal="center" vertical="center" textRotation="90"/>
    </xf>
    <xf numFmtId="0" fontId="36" fillId="0" borderId="16" xfId="0" applyFont="1" applyFill="1" applyBorder="1" applyAlignment="1">
      <alignment horizontal="center" vertical="center" textRotation="90"/>
    </xf>
    <xf numFmtId="49" fontId="42" fillId="0" borderId="19" xfId="0" applyNumberFormat="1" applyFont="1" applyFill="1" applyBorder="1" applyAlignment="1">
      <alignment horizontal="center" vertical="center"/>
    </xf>
    <xf numFmtId="49" fontId="36" fillId="0" borderId="25" xfId="0" applyNumberFormat="1" applyFont="1" applyFill="1" applyBorder="1" applyAlignment="1">
      <alignment vertical="center"/>
    </xf>
    <xf numFmtId="0" fontId="0" fillId="0" borderId="0" xfId="0" applyFont="1" applyFill="1" applyAlignment="1">
      <alignment horizontal="center"/>
    </xf>
    <xf numFmtId="0" fontId="48" fillId="0" borderId="0" xfId="0" applyFont="1"/>
    <xf numFmtId="0" fontId="0" fillId="0" borderId="0" xfId="0" applyFill="1" applyAlignment="1">
      <alignment horizontal="center"/>
    </xf>
    <xf numFmtId="0" fontId="0" fillId="0" borderId="0" xfId="0" applyBorder="1"/>
    <xf numFmtId="0" fontId="0" fillId="0" borderId="12" xfId="0" applyFont="1" applyFill="1" applyBorder="1" applyAlignment="1">
      <alignment horizontal="center" vertical="center"/>
    </xf>
    <xf numFmtId="0" fontId="37" fillId="0" borderId="0" xfId="0" applyFont="1"/>
    <xf numFmtId="0" fontId="37" fillId="0" borderId="0" xfId="0" applyFont="1" applyBorder="1" applyAlignment="1"/>
    <xf numFmtId="49" fontId="36" fillId="0" borderId="0" xfId="58" applyNumberFormat="1" applyFont="1" applyFill="1" applyBorder="1" applyAlignment="1">
      <alignment vertical="center"/>
    </xf>
    <xf numFmtId="0" fontId="44" fillId="0" borderId="0" xfId="0" applyFont="1"/>
    <xf numFmtId="49" fontId="36" fillId="0" borderId="0" xfId="61" applyNumberFormat="1" applyFont="1" applyFill="1" applyBorder="1" applyAlignment="1">
      <alignment vertical="center"/>
    </xf>
    <xf numFmtId="0" fontId="37" fillId="0" borderId="0" xfId="0" applyFont="1" applyBorder="1"/>
    <xf numFmtId="0" fontId="36" fillId="0" borderId="0" xfId="0" applyFont="1" applyFill="1" applyBorder="1" applyAlignment="1">
      <alignment horizontal="left" vertical="center"/>
    </xf>
    <xf numFmtId="0" fontId="53" fillId="0" borderId="0" xfId="0" applyFont="1" applyBorder="1"/>
    <xf numFmtId="0" fontId="0" fillId="0" borderId="0" xfId="0" applyFont="1" applyAlignment="1">
      <alignment horizontal="center"/>
    </xf>
    <xf numFmtId="0" fontId="0" fillId="0" borderId="0" xfId="0" applyFont="1" applyFill="1" applyBorder="1" applyAlignment="1">
      <alignment horizontal="left"/>
    </xf>
    <xf numFmtId="49" fontId="36" fillId="0" borderId="0" xfId="0" applyNumberFormat="1" applyFont="1" applyAlignment="1">
      <alignment vertical="top"/>
    </xf>
    <xf numFmtId="0" fontId="37" fillId="0" borderId="0" xfId="0" applyFont="1" applyFill="1" applyBorder="1"/>
    <xf numFmtId="0" fontId="42" fillId="0" borderId="0" xfId="77" applyFont="1" applyBorder="1"/>
    <xf numFmtId="0" fontId="42" fillId="0" borderId="0" xfId="78" applyFont="1" applyFill="1" applyBorder="1"/>
    <xf numFmtId="0" fontId="42" fillId="0" borderId="0" xfId="78" applyFont="1" applyBorder="1"/>
    <xf numFmtId="0" fontId="44" fillId="0" borderId="0" xfId="79" applyFont="1" applyFill="1" applyBorder="1"/>
    <xf numFmtId="0" fontId="51" fillId="0" borderId="0" xfId="77" applyFont="1" applyBorder="1"/>
    <xf numFmtId="49" fontId="56" fillId="25" borderId="0" xfId="0" applyNumberFormat="1" applyFont="1" applyFill="1" applyBorder="1" applyAlignment="1">
      <alignment vertical="center"/>
    </xf>
    <xf numFmtId="0" fontId="56" fillId="0" borderId="0" xfId="0" applyFont="1"/>
    <xf numFmtId="0" fontId="0" fillId="25" borderId="0" xfId="0" applyFont="1" applyFill="1" applyAlignment="1">
      <alignment wrapText="1"/>
    </xf>
    <xf numFmtId="49" fontId="0" fillId="0" borderId="0" xfId="0" applyNumberFormat="1" applyFont="1" applyFill="1" applyBorder="1" applyAlignment="1">
      <alignment horizontal="center" vertical="center" wrapText="1"/>
    </xf>
    <xf numFmtId="1" fontId="0" fillId="0" borderId="0" xfId="0" applyNumberFormat="1" applyFont="1" applyFill="1" applyBorder="1" applyAlignment="1">
      <alignment horizontal="center" vertical="center" wrapText="1"/>
    </xf>
    <xf numFmtId="49" fontId="12" fillId="0" borderId="0" xfId="0" applyNumberFormat="1" applyFont="1" applyFill="1" applyBorder="1" applyAlignment="1">
      <alignment horizontal="center" vertical="center" wrapText="1"/>
    </xf>
    <xf numFmtId="49" fontId="52" fillId="0" borderId="0" xfId="0" applyNumberFormat="1" applyFont="1" applyFill="1" applyBorder="1" applyAlignment="1">
      <alignment vertical="center"/>
    </xf>
    <xf numFmtId="0" fontId="0" fillId="0" borderId="0" xfId="0" applyFont="1" applyBorder="1" applyAlignment="1"/>
    <xf numFmtId="0" fontId="37" fillId="0" borderId="27" xfId="0" applyFont="1" applyBorder="1"/>
    <xf numFmtId="0" fontId="0" fillId="0" borderId="0" xfId="0" applyFont="1" applyFill="1" applyAlignment="1">
      <alignment horizontal="left"/>
    </xf>
    <xf numFmtId="0" fontId="37" fillId="0" borderId="24" xfId="0" applyFont="1" applyBorder="1" applyAlignment="1"/>
    <xf numFmtId="0" fontId="42" fillId="0" borderId="0" xfId="77" applyFont="1" applyBorder="1" applyAlignment="1"/>
    <xf numFmtId="0" fontId="12" fillId="0" borderId="10" xfId="0" applyFont="1" applyFill="1" applyBorder="1" applyAlignment="1">
      <alignment horizontal="center" wrapText="1"/>
    </xf>
    <xf numFmtId="49" fontId="58" fillId="0" borderId="0" xfId="60" applyNumberFormat="1" applyFont="1" applyFill="1" applyBorder="1" applyAlignment="1">
      <alignment vertical="center"/>
    </xf>
    <xf numFmtId="0" fontId="59" fillId="0" borderId="0" xfId="0" applyFont="1"/>
    <xf numFmtId="0" fontId="59" fillId="0" borderId="0" xfId="0" applyFont="1" applyFill="1"/>
    <xf numFmtId="0" fontId="59" fillId="0" borderId="0" xfId="0" applyFont="1" applyBorder="1" applyAlignment="1"/>
    <xf numFmtId="0" fontId="59" fillId="0" borderId="0" xfId="0" applyFont="1" applyFill="1" applyBorder="1" applyAlignment="1"/>
    <xf numFmtId="0" fontId="59" fillId="0" borderId="27" xfId="0" applyFont="1" applyBorder="1" applyAlignment="1"/>
    <xf numFmtId="0" fontId="59" fillId="0" borderId="27" xfId="0" applyFont="1" applyFill="1" applyBorder="1" applyAlignment="1"/>
    <xf numFmtId="0" fontId="0" fillId="0" borderId="0" xfId="0" applyFont="1" applyFill="1" applyBorder="1" applyAlignment="1">
      <alignment wrapText="1"/>
    </xf>
    <xf numFmtId="0" fontId="0" fillId="0" borderId="0" xfId="0" applyFont="1" applyFill="1" applyBorder="1" applyAlignment="1">
      <alignment horizontal="left" wrapText="1"/>
    </xf>
    <xf numFmtId="0" fontId="0" fillId="0" borderId="0" xfId="0" applyFill="1" applyBorder="1" applyAlignment="1">
      <alignment vertical="top" wrapText="1"/>
    </xf>
    <xf numFmtId="0" fontId="0" fillId="0" borderId="0" xfId="0" applyFont="1" applyFill="1" applyBorder="1" applyAlignment="1">
      <alignment vertical="top" wrapText="1"/>
    </xf>
    <xf numFmtId="0" fontId="38" fillId="0" borderId="0" xfId="0" applyFont="1" applyFill="1" applyBorder="1" applyAlignment="1">
      <alignment vertical="center"/>
    </xf>
    <xf numFmtId="0" fontId="38" fillId="0" borderId="27" xfId="0" applyFont="1" applyFill="1" applyBorder="1" applyAlignment="1">
      <alignment vertical="center"/>
    </xf>
    <xf numFmtId="0" fontId="36" fillId="0" borderId="15" xfId="0" applyFont="1" applyFill="1" applyBorder="1" applyAlignment="1">
      <alignment horizontal="left" vertical="center"/>
    </xf>
    <xf numFmtId="0" fontId="0" fillId="0" borderId="0" xfId="0" applyBorder="1" applyAlignment="1"/>
    <xf numFmtId="0" fontId="36" fillId="0" borderId="0" xfId="0" applyFont="1" applyFill="1" applyBorder="1" applyAlignment="1">
      <alignment vertical="center"/>
    </xf>
    <xf numFmtId="0" fontId="36" fillId="25" borderId="39" xfId="0" applyFont="1" applyFill="1" applyBorder="1" applyAlignment="1">
      <alignment horizontal="center" vertical="center" wrapText="1"/>
    </xf>
    <xf numFmtId="0" fontId="0" fillId="0" borderId="26" xfId="0" applyBorder="1" applyAlignment="1"/>
    <xf numFmtId="0" fontId="0" fillId="0" borderId="27" xfId="0" applyBorder="1" applyAlignment="1"/>
    <xf numFmtId="0" fontId="56" fillId="0" borderId="0" xfId="0" applyFont="1" applyAlignment="1"/>
    <xf numFmtId="0" fontId="56" fillId="0" borderId="27" xfId="0" applyFont="1" applyBorder="1" applyAlignment="1"/>
    <xf numFmtId="0" fontId="0" fillId="0" borderId="24" xfId="0" applyFont="1" applyBorder="1" applyAlignment="1"/>
    <xf numFmtId="0" fontId="45" fillId="0" borderId="17" xfId="0" applyFont="1" applyBorder="1"/>
    <xf numFmtId="0" fontId="45" fillId="0" borderId="15" xfId="0" applyFont="1" applyFill="1" applyBorder="1" applyAlignment="1">
      <alignment horizontal="left" vertical="center"/>
    </xf>
    <xf numFmtId="0" fontId="58" fillId="0" borderId="10" xfId="0" applyFont="1" applyFill="1" applyBorder="1" applyAlignment="1">
      <alignment horizontal="left" vertical="center"/>
    </xf>
    <xf numFmtId="0" fontId="59" fillId="0" borderId="13" xfId="0" applyFont="1" applyBorder="1"/>
    <xf numFmtId="0" fontId="0" fillId="0" borderId="17" xfId="0" applyBorder="1"/>
    <xf numFmtId="0" fontId="36" fillId="0" borderId="47" xfId="0" applyFont="1" applyFill="1" applyBorder="1" applyAlignment="1">
      <alignment horizontal="left" vertical="center"/>
    </xf>
    <xf numFmtId="49" fontId="36" fillId="0" borderId="39" xfId="0" applyNumberFormat="1" applyFont="1" applyFill="1" applyBorder="1" applyAlignment="1">
      <alignment horizontal="center" vertical="center" wrapText="1"/>
    </xf>
    <xf numFmtId="0" fontId="36" fillId="0" borderId="39" xfId="0" applyFont="1" applyFill="1" applyBorder="1" applyAlignment="1">
      <alignment horizontal="center" vertical="center" wrapText="1"/>
    </xf>
    <xf numFmtId="0" fontId="25" fillId="0" borderId="39" xfId="0" applyFont="1" applyFill="1" applyBorder="1" applyAlignment="1">
      <alignment horizontal="center" vertical="center" wrapText="1"/>
    </xf>
    <xf numFmtId="0" fontId="51" fillId="0" borderId="39" xfId="0" applyFont="1" applyFill="1" applyBorder="1" applyAlignment="1">
      <alignment horizontal="center" vertical="center" wrapText="1"/>
    </xf>
    <xf numFmtId="0" fontId="51" fillId="0" borderId="0" xfId="0" applyFont="1" applyFill="1" applyBorder="1" applyAlignment="1">
      <alignment wrapText="1"/>
    </xf>
    <xf numFmtId="0" fontId="0" fillId="0" borderId="38" xfId="0" applyFont="1" applyBorder="1" applyAlignment="1"/>
    <xf numFmtId="0" fontId="0" fillId="0" borderId="35" xfId="0" applyFont="1" applyBorder="1" applyAlignment="1"/>
    <xf numFmtId="0" fontId="0" fillId="0" borderId="27" xfId="0" applyFont="1" applyBorder="1" applyAlignment="1"/>
    <xf numFmtId="0" fontId="0" fillId="0" borderId="26" xfId="0" applyFont="1" applyBorder="1" applyAlignment="1"/>
    <xf numFmtId="0" fontId="36" fillId="0" borderId="0" xfId="0" applyFont="1" applyFill="1" applyBorder="1" applyAlignment="1">
      <alignment horizontal="center" vertical="center" wrapText="1"/>
    </xf>
    <xf numFmtId="49" fontId="36" fillId="0" borderId="11" xfId="0" applyNumberFormat="1" applyFont="1" applyFill="1" applyBorder="1" applyAlignment="1">
      <alignment horizontal="center" vertical="center" wrapText="1"/>
    </xf>
    <xf numFmtId="0" fontId="36" fillId="0" borderId="11" xfId="0" applyFont="1" applyFill="1" applyBorder="1" applyAlignment="1">
      <alignment horizontal="center" vertical="center" wrapText="1"/>
    </xf>
    <xf numFmtId="0" fontId="12" fillId="0" borderId="0" xfId="0" applyFont="1" applyFill="1" applyBorder="1" applyAlignment="1">
      <alignment horizontal="center" vertical="center"/>
    </xf>
    <xf numFmtId="0" fontId="39" fillId="0" borderId="0" xfId="0" applyFont="1" applyFill="1" applyBorder="1" applyAlignment="1">
      <alignment horizontal="center" vertical="center"/>
    </xf>
    <xf numFmtId="49" fontId="12" fillId="0" borderId="0" xfId="0" applyNumberFormat="1" applyFont="1" applyFill="1" applyBorder="1" applyAlignment="1">
      <alignment horizontal="center" vertical="center"/>
    </xf>
    <xf numFmtId="0" fontId="61" fillId="0" borderId="0" xfId="0" applyFont="1" applyFill="1" applyAlignment="1">
      <alignment horizontal="left"/>
    </xf>
    <xf numFmtId="0" fontId="0" fillId="0" borderId="42" xfId="0" applyFont="1" applyFill="1" applyBorder="1" applyAlignment="1">
      <alignment horizontal="center" vertical="center"/>
    </xf>
    <xf numFmtId="49" fontId="36" fillId="28" borderId="39" xfId="0" applyNumberFormat="1" applyFont="1" applyFill="1" applyBorder="1" applyAlignment="1">
      <alignment horizontal="center" vertical="center" wrapText="1"/>
    </xf>
    <xf numFmtId="0" fontId="0" fillId="0" borderId="46" xfId="0" applyBorder="1"/>
    <xf numFmtId="49" fontId="36" fillId="28" borderId="39" xfId="60" applyNumberFormat="1" applyFont="1" applyFill="1" applyBorder="1" applyAlignment="1">
      <alignment horizontal="center" vertical="center" wrapText="1"/>
    </xf>
    <xf numFmtId="0" fontId="36" fillId="28" borderId="39" xfId="0" applyFont="1" applyFill="1" applyBorder="1" applyAlignment="1">
      <alignment horizontal="center" vertical="center" wrapText="1"/>
    </xf>
    <xf numFmtId="0" fontId="36" fillId="0" borderId="39" xfId="0" applyFont="1" applyFill="1" applyBorder="1" applyAlignment="1">
      <alignment horizontal="center" vertical="center"/>
    </xf>
    <xf numFmtId="0" fontId="36" fillId="28" borderId="39" xfId="0" applyFont="1" applyFill="1" applyBorder="1" applyAlignment="1">
      <alignment horizontal="left" vertical="center" wrapText="1"/>
    </xf>
    <xf numFmtId="0" fontId="55" fillId="28" borderId="20" xfId="0" applyFont="1" applyFill="1" applyBorder="1" applyAlignment="1">
      <alignment horizontal="center" vertical="center" wrapText="1"/>
    </xf>
    <xf numFmtId="0" fontId="36" fillId="25" borderId="39" xfId="0" applyFont="1" applyFill="1" applyBorder="1" applyAlignment="1">
      <alignment horizontal="center" vertical="center" wrapText="1"/>
    </xf>
    <xf numFmtId="0" fontId="36" fillId="28" borderId="50" xfId="0" applyFont="1" applyFill="1" applyBorder="1" applyAlignment="1">
      <alignment horizontal="center" vertical="center" wrapText="1"/>
    </xf>
    <xf numFmtId="0" fontId="45" fillId="0" borderId="47" xfId="0" applyFont="1" applyFill="1" applyBorder="1" applyAlignment="1">
      <alignment horizontal="left" vertical="center"/>
    </xf>
    <xf numFmtId="0" fontId="50" fillId="0" borderId="51" xfId="0" applyFont="1" applyFill="1" applyBorder="1" applyAlignment="1">
      <alignment horizontal="center" vertical="center" wrapText="1"/>
    </xf>
    <xf numFmtId="0" fontId="50" fillId="0" borderId="52" xfId="0" applyFont="1" applyFill="1" applyBorder="1" applyAlignment="1">
      <alignment horizontal="center" vertical="center" wrapText="1"/>
    </xf>
    <xf numFmtId="0" fontId="36" fillId="28" borderId="52" xfId="0" applyFont="1" applyFill="1" applyBorder="1" applyAlignment="1">
      <alignment horizontal="center" vertical="center" wrapText="1"/>
    </xf>
    <xf numFmtId="0" fontId="37" fillId="0" borderId="0" xfId="0" applyFont="1" applyBorder="1" applyAlignment="1">
      <alignment horizontal="center" vertical="center"/>
    </xf>
    <xf numFmtId="0" fontId="36" fillId="25" borderId="43" xfId="0" applyFont="1" applyFill="1" applyBorder="1" applyAlignment="1">
      <alignment horizontal="center" vertical="center" wrapText="1"/>
    </xf>
    <xf numFmtId="0" fontId="36" fillId="28" borderId="43" xfId="0" applyFont="1" applyFill="1" applyBorder="1" applyAlignment="1">
      <alignment horizontal="center" vertical="center" wrapText="1"/>
    </xf>
    <xf numFmtId="0" fontId="36" fillId="29" borderId="52" xfId="0" applyFont="1" applyFill="1" applyBorder="1" applyAlignment="1">
      <alignment horizontal="center" vertical="center" wrapText="1"/>
    </xf>
    <xf numFmtId="0" fontId="0" fillId="0" borderId="12" xfId="0" applyFill="1" applyBorder="1" applyAlignment="1">
      <alignment horizontal="center" vertical="center"/>
    </xf>
    <xf numFmtId="0" fontId="0" fillId="0" borderId="42" xfId="0" applyFill="1" applyBorder="1" applyAlignment="1">
      <alignment horizontal="left" vertical="center" wrapText="1"/>
    </xf>
    <xf numFmtId="0" fontId="0" fillId="0" borderId="42" xfId="0" applyFill="1" applyBorder="1" applyAlignment="1">
      <alignment horizontal="center" vertical="center"/>
    </xf>
    <xf numFmtId="0" fontId="36" fillId="0" borderId="43" xfId="0" applyFont="1" applyFill="1" applyBorder="1" applyAlignment="1">
      <alignment horizontal="center" vertical="center" wrapText="1"/>
    </xf>
    <xf numFmtId="164" fontId="0" fillId="0" borderId="42" xfId="0" applyNumberFormat="1" applyFont="1" applyFill="1" applyBorder="1" applyAlignment="1">
      <alignment horizontal="center" vertical="center"/>
    </xf>
    <xf numFmtId="0" fontId="0" fillId="0" borderId="42" xfId="0" applyFill="1" applyBorder="1" applyAlignment="1">
      <alignment wrapText="1"/>
    </xf>
    <xf numFmtId="164" fontId="0" fillId="0" borderId="42" xfId="0" applyNumberFormat="1" applyFill="1" applyBorder="1" applyAlignment="1">
      <alignment horizontal="center" vertical="center"/>
    </xf>
    <xf numFmtId="1" fontId="0" fillId="0" borderId="42" xfId="0" applyNumberFormat="1" applyFont="1" applyFill="1" applyBorder="1" applyAlignment="1">
      <alignment horizontal="center" vertical="center"/>
    </xf>
    <xf numFmtId="0" fontId="0" fillId="0" borderId="42" xfId="0" applyFill="1" applyBorder="1" applyAlignment="1">
      <alignment vertical="top" wrapText="1"/>
    </xf>
    <xf numFmtId="164" fontId="0" fillId="0" borderId="42" xfId="83" applyNumberFormat="1" applyFont="1" applyFill="1" applyBorder="1" applyAlignment="1">
      <alignment horizontal="center" vertical="center"/>
    </xf>
    <xf numFmtId="1" fontId="0" fillId="0" borderId="42" xfId="83" applyNumberFormat="1" applyFont="1" applyFill="1" applyBorder="1" applyAlignment="1">
      <alignment horizontal="center" vertical="center"/>
    </xf>
    <xf numFmtId="0" fontId="0" fillId="0" borderId="0" xfId="0" applyFont="1" applyAlignment="1">
      <alignment horizontal="left"/>
    </xf>
    <xf numFmtId="0" fontId="0" fillId="0" borderId="0" xfId="0" applyFont="1" applyFill="1" applyBorder="1" applyAlignment="1">
      <alignment horizontal="left" vertical="top" wrapText="1"/>
    </xf>
    <xf numFmtId="0" fontId="40" fillId="0" borderId="42" xfId="0" applyFont="1" applyFill="1" applyBorder="1" applyAlignment="1">
      <alignment horizontal="left" vertical="center"/>
    </xf>
    <xf numFmtId="0" fontId="0" fillId="0" borderId="42" xfId="0" applyFont="1" applyFill="1" applyBorder="1" applyAlignment="1">
      <alignment horizontal="left" vertical="center"/>
    </xf>
    <xf numFmtId="0" fontId="40" fillId="0" borderId="42" xfId="0" applyNumberFormat="1" applyFont="1" applyFill="1" applyBorder="1" applyAlignment="1">
      <alignment horizontal="left" vertical="center"/>
    </xf>
    <xf numFmtId="0" fontId="40" fillId="0" borderId="42" xfId="83" applyFont="1" applyFill="1" applyBorder="1" applyAlignment="1">
      <alignment horizontal="left" vertical="center"/>
    </xf>
    <xf numFmtId="0" fontId="40" fillId="0" borderId="42" xfId="0" applyFont="1" applyFill="1" applyBorder="1" applyAlignment="1">
      <alignment horizontal="left" vertical="center" wrapText="1"/>
    </xf>
    <xf numFmtId="0" fontId="0" fillId="0" borderId="0" xfId="0" applyAlignment="1">
      <alignment horizontal="left"/>
    </xf>
    <xf numFmtId="0" fontId="0" fillId="0" borderId="17" xfId="0" applyFont="1" applyFill="1" applyBorder="1" applyAlignment="1">
      <alignment horizontal="center" vertical="center"/>
    </xf>
    <xf numFmtId="0" fontId="0" fillId="0" borderId="18" xfId="0" applyFont="1" applyFill="1" applyBorder="1" applyAlignment="1">
      <alignment horizontal="center" vertical="center"/>
    </xf>
    <xf numFmtId="0" fontId="40" fillId="0" borderId="18" xfId="0" applyFont="1" applyFill="1" applyBorder="1" applyAlignment="1">
      <alignment horizontal="left" vertical="center"/>
    </xf>
    <xf numFmtId="0" fontId="0" fillId="0" borderId="18" xfId="0" applyFill="1" applyBorder="1" applyAlignment="1">
      <alignment horizontal="center" vertical="center"/>
    </xf>
    <xf numFmtId="164" fontId="0" fillId="0" borderId="18" xfId="0" applyNumberFormat="1" applyFont="1" applyFill="1" applyBorder="1" applyAlignment="1">
      <alignment horizontal="center" vertical="center"/>
    </xf>
    <xf numFmtId="0" fontId="0" fillId="0" borderId="18" xfId="0" applyFill="1" applyBorder="1" applyAlignment="1">
      <alignment wrapText="1"/>
    </xf>
    <xf numFmtId="0" fontId="0" fillId="0" borderId="53" xfId="0" applyFont="1" applyFill="1" applyBorder="1" applyAlignment="1">
      <alignment horizontal="center" vertical="center"/>
    </xf>
    <xf numFmtId="0" fontId="0" fillId="0" borderId="53" xfId="0" applyFill="1" applyBorder="1" applyAlignment="1">
      <alignment horizontal="center" vertical="center"/>
    </xf>
    <xf numFmtId="0" fontId="0" fillId="0" borderId="15" xfId="0" applyFont="1" applyFill="1" applyBorder="1" applyAlignment="1">
      <alignment horizontal="center" vertical="center"/>
    </xf>
    <xf numFmtId="0" fontId="40" fillId="0" borderId="12" xfId="0" applyFont="1" applyFill="1" applyBorder="1" applyAlignment="1">
      <alignment horizontal="left" vertical="center"/>
    </xf>
    <xf numFmtId="164" fontId="0" fillId="0" borderId="12" xfId="0" applyNumberFormat="1" applyFont="1" applyFill="1" applyBorder="1" applyAlignment="1">
      <alignment horizontal="center" vertical="center"/>
    </xf>
    <xf numFmtId="164" fontId="0" fillId="0" borderId="12" xfId="0" applyNumberFormat="1" applyFill="1" applyBorder="1" applyAlignment="1">
      <alignment horizontal="center" vertical="center"/>
    </xf>
    <xf numFmtId="1" fontId="0" fillId="0" borderId="12" xfId="0" applyNumberFormat="1" applyFont="1" applyFill="1" applyBorder="1" applyAlignment="1">
      <alignment horizontal="center" vertical="center"/>
    </xf>
    <xf numFmtId="0" fontId="0" fillId="0" borderId="12" xfId="0" applyFill="1" applyBorder="1" applyAlignment="1">
      <alignment wrapText="1"/>
    </xf>
    <xf numFmtId="49" fontId="50" fillId="28" borderId="55" xfId="0" applyNumberFormat="1" applyFont="1" applyFill="1" applyBorder="1" applyAlignment="1">
      <alignment horizontal="center" vertical="center" wrapText="1"/>
    </xf>
    <xf numFmtId="0" fontId="49" fillId="0" borderId="51" xfId="0" applyFont="1" applyFill="1" applyBorder="1" applyAlignment="1">
      <alignment horizontal="center" vertical="center" wrapText="1"/>
    </xf>
    <xf numFmtId="49" fontId="49" fillId="0" borderId="52" xfId="60" applyNumberFormat="1" applyFont="1" applyFill="1" applyBorder="1" applyAlignment="1">
      <alignment horizontal="center" vertical="center" wrapText="1"/>
    </xf>
    <xf numFmtId="49" fontId="49" fillId="0" borderId="52" xfId="0" applyNumberFormat="1" applyFont="1" applyFill="1" applyBorder="1" applyAlignment="1">
      <alignment horizontal="center" vertical="center" wrapText="1"/>
    </xf>
    <xf numFmtId="0" fontId="49" fillId="0" borderId="52" xfId="0" applyFont="1" applyFill="1" applyBorder="1" applyAlignment="1">
      <alignment horizontal="center" vertical="center" wrapText="1"/>
    </xf>
    <xf numFmtId="49" fontId="49" fillId="0" borderId="56" xfId="0" applyNumberFormat="1" applyFont="1" applyFill="1" applyBorder="1" applyAlignment="1">
      <alignment horizontal="center" vertical="center" wrapText="1"/>
    </xf>
    <xf numFmtId="0" fontId="0" fillId="0" borderId="0" xfId="0" applyAlignment="1">
      <alignment vertical="center"/>
    </xf>
    <xf numFmtId="0" fontId="0" fillId="28" borderId="14" xfId="0" applyFill="1" applyBorder="1" applyAlignment="1">
      <alignment vertical="center" wrapText="1"/>
    </xf>
    <xf numFmtId="0" fontId="0" fillId="28" borderId="54" xfId="0" applyFill="1" applyBorder="1" applyAlignment="1">
      <alignment vertical="center" wrapText="1"/>
    </xf>
    <xf numFmtId="0" fontId="0" fillId="28" borderId="16" xfId="0" applyFill="1" applyBorder="1" applyAlignment="1">
      <alignment vertical="center" wrapText="1"/>
    </xf>
    <xf numFmtId="49" fontId="25" fillId="28" borderId="43" xfId="60" applyNumberFormat="1" applyFont="1" applyFill="1" applyBorder="1" applyAlignment="1">
      <alignment horizontal="center" vertical="center" wrapText="1"/>
    </xf>
    <xf numFmtId="49" fontId="60" fillId="0" borderId="43" xfId="60" applyNumberFormat="1" applyFont="1" applyFill="1" applyBorder="1" applyAlignment="1">
      <alignment horizontal="center" vertical="center" wrapText="1"/>
    </xf>
    <xf numFmtId="0" fontId="60" fillId="0" borderId="43" xfId="0" applyFont="1" applyFill="1" applyBorder="1" applyAlignment="1">
      <alignment horizontal="center" vertical="center"/>
    </xf>
    <xf numFmtId="49" fontId="60" fillId="28" borderId="43" xfId="60" applyNumberFormat="1" applyFont="1" applyFill="1" applyBorder="1" applyAlignment="1">
      <alignment horizontal="center" vertical="center" wrapText="1"/>
    </xf>
    <xf numFmtId="0" fontId="59" fillId="0" borderId="0" xfId="0" applyFont="1" applyAlignment="1">
      <alignment horizontal="left"/>
    </xf>
    <xf numFmtId="49" fontId="60" fillId="0" borderId="43" xfId="60" applyNumberFormat="1" applyFont="1" applyFill="1" applyBorder="1" applyAlignment="1">
      <alignment horizontal="left" vertical="center" wrapText="1"/>
    </xf>
    <xf numFmtId="0" fontId="59" fillId="25" borderId="0" xfId="0" applyFont="1" applyFill="1" applyAlignment="1">
      <alignment horizontal="left"/>
    </xf>
    <xf numFmtId="0" fontId="59" fillId="0" borderId="0" xfId="0" applyFont="1" applyBorder="1" applyAlignment="1">
      <alignment horizontal="left"/>
    </xf>
    <xf numFmtId="0" fontId="59" fillId="0" borderId="27" xfId="0" applyFont="1" applyBorder="1" applyAlignment="1">
      <alignment horizontal="left"/>
    </xf>
    <xf numFmtId="49" fontId="60" fillId="25" borderId="43" xfId="60" applyNumberFormat="1" applyFont="1" applyFill="1" applyBorder="1" applyAlignment="1">
      <alignment horizontal="left" vertical="center" wrapText="1"/>
    </xf>
    <xf numFmtId="0" fontId="36" fillId="0" borderId="0" xfId="0" applyFont="1" applyFill="1" applyBorder="1" applyAlignment="1">
      <alignment horizontal="left" vertical="center"/>
    </xf>
    <xf numFmtId="0" fontId="36" fillId="0" borderId="0" xfId="0" applyFont="1" applyFill="1" applyBorder="1" applyAlignment="1">
      <alignment horizontal="left" vertical="center"/>
    </xf>
    <xf numFmtId="0" fontId="0" fillId="0" borderId="44" xfId="0" applyFont="1" applyBorder="1" applyAlignment="1">
      <alignment horizontal="center"/>
    </xf>
    <xf numFmtId="0" fontId="36" fillId="0" borderId="59" xfId="0" applyFont="1" applyFill="1" applyBorder="1" applyAlignment="1">
      <alignment horizontal="left" vertical="center"/>
    </xf>
    <xf numFmtId="0" fontId="0" fillId="28" borderId="60" xfId="0" applyFont="1" applyFill="1" applyBorder="1" applyAlignment="1">
      <alignment horizontal="center"/>
    </xf>
    <xf numFmtId="49" fontId="36" fillId="0" borderId="43" xfId="0" applyNumberFormat="1" applyFont="1" applyFill="1" applyBorder="1" applyAlignment="1">
      <alignment horizontal="center" vertical="center" wrapText="1"/>
    </xf>
    <xf numFmtId="0" fontId="64" fillId="0" borderId="0" xfId="0" applyFont="1" applyAlignment="1">
      <alignment wrapText="1"/>
    </xf>
    <xf numFmtId="49" fontId="0" fillId="0" borderId="62" xfId="0" applyNumberFormat="1" applyFont="1" applyFill="1" applyBorder="1" applyAlignment="1">
      <alignment horizontal="center" vertical="center" wrapText="1"/>
    </xf>
    <xf numFmtId="49" fontId="0" fillId="0" borderId="63" xfId="0" applyNumberFormat="1" applyFont="1" applyFill="1" applyBorder="1" applyAlignment="1">
      <alignment horizontal="center" vertical="center" wrapText="1"/>
    </xf>
    <xf numFmtId="0" fontId="0" fillId="0" borderId="61" xfId="0" applyBorder="1"/>
    <xf numFmtId="0" fontId="0" fillId="0" borderId="0" xfId="0" applyAlignment="1">
      <alignment horizontal="center" vertical="center" wrapText="1"/>
    </xf>
    <xf numFmtId="0" fontId="0" fillId="0" borderId="0" xfId="0" applyFont="1" applyFill="1" applyBorder="1" applyAlignment="1">
      <alignment horizontal="center"/>
    </xf>
    <xf numFmtId="0" fontId="0" fillId="0" borderId="0" xfId="0" applyBorder="1" applyAlignment="1">
      <alignment horizontal="center"/>
    </xf>
    <xf numFmtId="0" fontId="0" fillId="0" borderId="27" xfId="0" applyBorder="1" applyAlignment="1">
      <alignment horizontal="center"/>
    </xf>
    <xf numFmtId="0" fontId="36" fillId="0" borderId="23" xfId="0" applyFont="1" applyFill="1" applyBorder="1" applyAlignment="1">
      <alignment horizontal="left" vertical="center" wrapText="1"/>
    </xf>
    <xf numFmtId="0" fontId="36" fillId="0" borderId="30" xfId="0" applyFont="1" applyFill="1" applyBorder="1" applyAlignment="1">
      <alignment horizontal="center" vertical="center" textRotation="90"/>
    </xf>
    <xf numFmtId="0" fontId="0" fillId="0" borderId="60" xfId="0" applyFont="1" applyBorder="1" applyAlignment="1">
      <alignment horizontal="left"/>
    </xf>
    <xf numFmtId="0" fontId="0" fillId="0" borderId="10" xfId="0" applyFill="1" applyBorder="1" applyAlignment="1" applyProtection="1">
      <alignment horizontal="center" vertical="center"/>
    </xf>
    <xf numFmtId="0" fontId="39" fillId="0" borderId="61" xfId="0" applyFont="1" applyFill="1" applyBorder="1" applyAlignment="1">
      <alignment horizontal="center" vertical="center"/>
    </xf>
    <xf numFmtId="49" fontId="12" fillId="0" borderId="61" xfId="0" applyNumberFormat="1" applyFont="1" applyFill="1" applyBorder="1" applyAlignment="1">
      <alignment horizontal="center" vertical="center"/>
    </xf>
    <xf numFmtId="0" fontId="12" fillId="0" borderId="61" xfId="0" applyFont="1" applyFill="1" applyBorder="1" applyAlignment="1">
      <alignment horizontal="center" vertical="center"/>
    </xf>
    <xf numFmtId="0" fontId="12" fillId="0" borderId="10" xfId="0" applyFont="1" applyFill="1" applyBorder="1" applyAlignment="1">
      <alignment horizontal="center" vertical="center"/>
    </xf>
    <xf numFmtId="49" fontId="42" fillId="0" borderId="53" xfId="0" applyNumberFormat="1" applyFont="1" applyFill="1" applyBorder="1" applyAlignment="1">
      <alignment horizontal="center" vertical="center"/>
    </xf>
    <xf numFmtId="49" fontId="42" fillId="0" borderId="61" xfId="0" applyNumberFormat="1" applyFont="1" applyFill="1" applyBorder="1" applyAlignment="1">
      <alignment horizontal="center" vertical="center"/>
    </xf>
    <xf numFmtId="49" fontId="42" fillId="0" borderId="54" xfId="0" applyNumberFormat="1" applyFont="1" applyFill="1" applyBorder="1" applyAlignment="1">
      <alignment horizontal="center" vertical="center"/>
    </xf>
    <xf numFmtId="49" fontId="44" fillId="0" borderId="53" xfId="0" applyNumberFormat="1" applyFont="1" applyFill="1" applyBorder="1" applyAlignment="1">
      <alignment horizontal="center" vertical="center"/>
    </xf>
    <xf numFmtId="49" fontId="44" fillId="0" borderId="61" xfId="0" applyNumberFormat="1" applyFont="1" applyFill="1" applyBorder="1" applyAlignment="1">
      <alignment horizontal="center" vertical="center"/>
    </xf>
    <xf numFmtId="0" fontId="0" fillId="0" borderId="61" xfId="0" applyFill="1" applyBorder="1" applyAlignment="1">
      <alignment horizontal="left" wrapText="1"/>
    </xf>
    <xf numFmtId="49" fontId="40" fillId="0" borderId="10" xfId="0" applyNumberFormat="1" applyFont="1" applyFill="1" applyBorder="1" applyAlignment="1">
      <alignment horizontal="center" vertical="center"/>
    </xf>
    <xf numFmtId="49" fontId="40" fillId="0" borderId="61" xfId="0" applyNumberFormat="1" applyFont="1" applyFill="1" applyBorder="1" applyAlignment="1">
      <alignment horizontal="center" vertical="center"/>
    </xf>
    <xf numFmtId="49" fontId="65" fillId="0" borderId="61" xfId="0" applyNumberFormat="1" applyFont="1" applyFill="1" applyBorder="1" applyAlignment="1">
      <alignment horizontal="center" vertical="center"/>
    </xf>
    <xf numFmtId="49" fontId="39" fillId="0" borderId="61" xfId="0" applyNumberFormat="1" applyFont="1" applyFill="1" applyBorder="1" applyAlignment="1">
      <alignment horizontal="center" vertical="center"/>
    </xf>
    <xf numFmtId="49" fontId="44" fillId="0" borderId="54" xfId="0" applyNumberFormat="1" applyFont="1" applyFill="1" applyBorder="1" applyAlignment="1">
      <alignment horizontal="center" vertical="center"/>
    </xf>
    <xf numFmtId="0" fontId="40" fillId="0" borderId="61" xfId="0" applyFont="1" applyFill="1" applyBorder="1" applyAlignment="1">
      <alignment horizontal="center" vertical="center"/>
    </xf>
    <xf numFmtId="49" fontId="0" fillId="0" borderId="53" xfId="0" applyNumberFormat="1" applyFont="1" applyFill="1" applyBorder="1" applyAlignment="1">
      <alignment horizontal="center" vertical="center"/>
    </xf>
    <xf numFmtId="49" fontId="0" fillId="0" borderId="61" xfId="0" applyNumberFormat="1" applyFont="1" applyFill="1" applyBorder="1" applyAlignment="1">
      <alignment horizontal="center" vertical="center"/>
    </xf>
    <xf numFmtId="49" fontId="0" fillId="0" borderId="64" xfId="0" applyNumberFormat="1" applyFill="1" applyBorder="1" applyAlignment="1">
      <alignment horizontal="center" vertical="center"/>
    </xf>
    <xf numFmtId="49" fontId="0" fillId="0" borderId="54" xfId="0" applyNumberFormat="1" applyFont="1" applyFill="1" applyBorder="1" applyAlignment="1">
      <alignment horizontal="center" vertical="center"/>
    </xf>
    <xf numFmtId="0" fontId="12" fillId="0" borderId="61" xfId="0" applyFont="1" applyFill="1" applyBorder="1" applyAlignment="1">
      <alignment horizontal="center" vertical="center" wrapText="1"/>
    </xf>
    <xf numFmtId="0" fontId="39" fillId="0" borderId="61" xfId="0" applyFont="1" applyFill="1" applyBorder="1" applyAlignment="1">
      <alignment horizontal="center" vertical="center" wrapText="1"/>
    </xf>
    <xf numFmtId="49" fontId="0" fillId="0" borderId="53" xfId="0" applyNumberFormat="1" applyFill="1" applyBorder="1" applyAlignment="1">
      <alignment horizontal="center" vertical="center"/>
    </xf>
    <xf numFmtId="0" fontId="0" fillId="0" borderId="0" xfId="0" applyFont="1" applyBorder="1" applyAlignment="1">
      <alignment horizontal="center" vertical="center"/>
    </xf>
    <xf numFmtId="0" fontId="0" fillId="0" borderId="0" xfId="0" applyFont="1" applyBorder="1" applyAlignment="1">
      <alignment vertical="center"/>
    </xf>
    <xf numFmtId="0" fontId="0" fillId="0" borderId="0" xfId="0" applyFont="1" applyBorder="1" applyAlignment="1">
      <alignment horizontal="left"/>
    </xf>
    <xf numFmtId="0" fontId="0" fillId="0" borderId="0" xfId="0" applyBorder="1" applyAlignment="1">
      <alignment horizontal="center" vertical="center"/>
    </xf>
    <xf numFmtId="0" fontId="0" fillId="0" borderId="0" xfId="0" applyBorder="1" applyAlignment="1">
      <alignment vertical="center"/>
    </xf>
    <xf numFmtId="0" fontId="0" fillId="0" borderId="61" xfId="0" applyBorder="1" applyAlignment="1" applyProtection="1">
      <alignment horizontal="center" vertical="center"/>
    </xf>
    <xf numFmtId="0" fontId="47" fillId="0" borderId="61" xfId="0" applyFont="1" applyFill="1" applyBorder="1" applyAlignment="1">
      <alignment horizontal="center" vertical="center"/>
    </xf>
    <xf numFmtId="49" fontId="42" fillId="0" borderId="61" xfId="0" applyNumberFormat="1" applyFont="1" applyFill="1" applyBorder="1" applyAlignment="1">
      <alignment horizontal="center" vertical="center" wrapText="1"/>
    </xf>
    <xf numFmtId="49" fontId="46" fillId="0" borderId="61" xfId="0" applyNumberFormat="1" applyFont="1" applyFill="1" applyBorder="1" applyAlignment="1">
      <alignment horizontal="center" vertical="center"/>
    </xf>
    <xf numFmtId="0" fontId="42" fillId="0" borderId="61" xfId="0" applyFont="1" applyFill="1" applyBorder="1" applyAlignment="1">
      <alignment wrapText="1"/>
    </xf>
    <xf numFmtId="0" fontId="0" fillId="28" borderId="61" xfId="0" applyFont="1" applyFill="1" applyBorder="1" applyAlignment="1">
      <alignment horizontal="center" vertical="center" wrapText="1"/>
    </xf>
    <xf numFmtId="1" fontId="0" fillId="29" borderId="61" xfId="0" applyNumberFormat="1" applyFont="1" applyFill="1" applyBorder="1" applyAlignment="1">
      <alignment horizontal="center" vertical="center" wrapText="1"/>
    </xf>
    <xf numFmtId="0" fontId="0" fillId="28" borderId="61" xfId="0" applyFont="1" applyFill="1" applyBorder="1" applyAlignment="1">
      <alignment horizontal="center" vertical="center"/>
    </xf>
    <xf numFmtId="0" fontId="0" fillId="28" borderId="61" xfId="0" applyFill="1" applyBorder="1"/>
    <xf numFmtId="0" fontId="0" fillId="28" borderId="61" xfId="0" applyFont="1" applyFill="1" applyBorder="1"/>
    <xf numFmtId="0" fontId="0" fillId="28" borderId="61" xfId="0" applyFill="1" applyBorder="1" applyAlignment="1">
      <alignment wrapText="1"/>
    </xf>
    <xf numFmtId="49" fontId="47" fillId="0" borderId="61" xfId="0" applyNumberFormat="1" applyFont="1" applyFill="1" applyBorder="1" applyAlignment="1">
      <alignment horizontal="center" vertical="center"/>
    </xf>
    <xf numFmtId="0" fontId="0" fillId="28" borderId="61" xfId="0" applyFont="1" applyFill="1" applyBorder="1" applyAlignment="1">
      <alignment vertical="center" wrapText="1"/>
    </xf>
    <xf numFmtId="0" fontId="0" fillId="28" borderId="61" xfId="0" applyFill="1" applyBorder="1" applyAlignment="1">
      <alignment vertical="center" wrapText="1"/>
    </xf>
    <xf numFmtId="0" fontId="0" fillId="28" borderId="61" xfId="0" applyFont="1" applyFill="1" applyBorder="1" applyAlignment="1">
      <alignment vertical="center"/>
    </xf>
    <xf numFmtId="0" fontId="0" fillId="0" borderId="61" xfId="0" applyFont="1" applyBorder="1" applyAlignment="1" applyProtection="1">
      <alignment horizontal="center" vertical="center"/>
    </xf>
    <xf numFmtId="0" fontId="0" fillId="0" borderId="61" xfId="0" applyFont="1" applyFill="1" applyBorder="1" applyAlignment="1">
      <alignment horizontal="center" vertical="center"/>
    </xf>
    <xf numFmtId="0" fontId="0" fillId="0" borderId="61" xfId="0" applyFont="1" applyBorder="1" applyAlignment="1">
      <alignment horizontal="left"/>
    </xf>
    <xf numFmtId="0" fontId="46" fillId="0" borderId="61" xfId="0" applyFont="1" applyFill="1" applyBorder="1" applyAlignment="1">
      <alignment horizontal="center" vertical="center"/>
    </xf>
    <xf numFmtId="0" fontId="42" fillId="0" borderId="61" xfId="0" applyFont="1" applyFill="1" applyBorder="1" applyAlignment="1">
      <alignment horizontal="left" wrapText="1"/>
    </xf>
    <xf numFmtId="0" fontId="0" fillId="0" borderId="0" xfId="0" applyFont="1" applyAlignment="1">
      <alignment horizontal="center" vertical="center"/>
    </xf>
    <xf numFmtId="0" fontId="0" fillId="0" borderId="0" xfId="0" applyFont="1" applyAlignment="1">
      <alignment vertical="center"/>
    </xf>
    <xf numFmtId="0" fontId="51" fillId="0" borderId="0" xfId="87" applyFont="1" applyFill="1" applyBorder="1" applyAlignment="1">
      <alignment horizontal="left" vertical="center"/>
    </xf>
    <xf numFmtId="0" fontId="6" fillId="0" borderId="0" xfId="88" applyAlignment="1">
      <alignment horizontal="center" vertical="center"/>
    </xf>
    <xf numFmtId="0" fontId="6" fillId="0" borderId="0" xfId="88" applyAlignment="1">
      <alignment horizontal="left" vertical="center"/>
    </xf>
    <xf numFmtId="0" fontId="6" fillId="0" borderId="0" xfId="88" applyAlignment="1">
      <alignment horizontal="left"/>
    </xf>
    <xf numFmtId="0" fontId="0" fillId="0" borderId="65" xfId="0" applyBorder="1" applyAlignment="1">
      <alignment horizontal="center" vertical="center"/>
    </xf>
    <xf numFmtId="0" fontId="36" fillId="0" borderId="66" xfId="0" applyFont="1" applyFill="1" applyBorder="1" applyAlignment="1">
      <alignment horizontal="center" vertical="center"/>
    </xf>
    <xf numFmtId="0" fontId="6" fillId="0" borderId="0" xfId="88" applyBorder="1" applyAlignment="1">
      <alignment horizontal="center" vertical="center"/>
    </xf>
    <xf numFmtId="0" fontId="6" fillId="0" borderId="37" xfId="88" applyBorder="1" applyAlignment="1">
      <alignment horizontal="left" vertical="center"/>
    </xf>
    <xf numFmtId="0" fontId="36" fillId="29" borderId="43" xfId="81" applyFont="1" applyFill="1" applyBorder="1" applyAlignment="1">
      <alignment horizontal="center" vertical="center" wrapText="1"/>
    </xf>
    <xf numFmtId="0" fontId="6" fillId="0" borderId="0" xfId="88" applyFont="1" applyAlignment="1">
      <alignment horizontal="center" vertical="center"/>
    </xf>
    <xf numFmtId="0" fontId="25" fillId="25" borderId="43" xfId="81" applyFont="1" applyFill="1" applyBorder="1" applyAlignment="1">
      <alignment horizontal="center" vertical="center"/>
    </xf>
    <xf numFmtId="0" fontId="25" fillId="25" borderId="43" xfId="81" applyFont="1" applyFill="1" applyBorder="1" applyAlignment="1">
      <alignment horizontal="center" vertical="center" wrapText="1"/>
    </xf>
    <xf numFmtId="0" fontId="25" fillId="25" borderId="43" xfId="81" applyFont="1" applyFill="1" applyBorder="1" applyAlignment="1">
      <alignment horizontal="center" vertical="center" wrapText="1" shrinkToFit="1"/>
    </xf>
    <xf numFmtId="0" fontId="36" fillId="25" borderId="43" xfId="81" applyFont="1" applyFill="1" applyBorder="1" applyAlignment="1">
      <alignment horizontal="center" vertical="center" wrapText="1"/>
    </xf>
    <xf numFmtId="49" fontId="36" fillId="25" borderId="43" xfId="81" applyNumberFormat="1" applyFont="1" applyFill="1" applyBorder="1" applyAlignment="1">
      <alignment horizontal="center" vertical="center" wrapText="1"/>
    </xf>
    <xf numFmtId="0" fontId="36" fillId="25" borderId="43" xfId="81" applyFont="1" applyFill="1" applyBorder="1" applyAlignment="1">
      <alignment horizontal="left" vertical="center" wrapText="1"/>
    </xf>
    <xf numFmtId="0" fontId="36" fillId="28" borderId="43" xfId="81" applyFont="1" applyFill="1" applyBorder="1" applyAlignment="1">
      <alignment horizontal="center" vertical="center" wrapText="1"/>
    </xf>
    <xf numFmtId="0" fontId="36" fillId="28" borderId="43" xfId="81" applyFont="1" applyFill="1" applyBorder="1" applyAlignment="1">
      <alignment horizontal="left" vertical="center" wrapText="1"/>
    </xf>
    <xf numFmtId="0" fontId="6" fillId="25" borderId="65" xfId="88" applyFill="1" applyBorder="1" applyAlignment="1">
      <alignment horizontal="center" vertical="center"/>
    </xf>
    <xf numFmtId="0" fontId="6" fillId="25" borderId="65" xfId="88" applyFont="1" applyFill="1" applyBorder="1" applyAlignment="1">
      <alignment horizontal="center" vertical="center"/>
    </xf>
    <xf numFmtId="0" fontId="6" fillId="25" borderId="65" xfId="88" applyFill="1" applyBorder="1" applyAlignment="1">
      <alignment horizontal="left" vertical="center"/>
    </xf>
    <xf numFmtId="0" fontId="57" fillId="28" borderId="65" xfId="88" applyFont="1" applyFill="1" applyBorder="1" applyAlignment="1">
      <alignment horizontal="center" vertical="center"/>
    </xf>
    <xf numFmtId="1" fontId="57" fillId="29" borderId="65" xfId="88" applyNumberFormat="1" applyFont="1" applyFill="1" applyBorder="1" applyAlignment="1">
      <alignment horizontal="center" vertical="center"/>
    </xf>
    <xf numFmtId="0" fontId="6" fillId="0" borderId="65" xfId="88" applyBorder="1" applyAlignment="1">
      <alignment horizontal="left" vertical="center"/>
    </xf>
    <xf numFmtId="0" fontId="6" fillId="0" borderId="65" xfId="88" applyFont="1" applyBorder="1" applyAlignment="1">
      <alignment horizontal="left" vertical="center" wrapText="1"/>
    </xf>
    <xf numFmtId="0" fontId="6" fillId="25" borderId="17" xfId="88" applyFill="1" applyBorder="1" applyAlignment="1">
      <alignment horizontal="center" vertical="center"/>
    </xf>
    <xf numFmtId="0" fontId="6" fillId="25" borderId="18" xfId="88" applyFill="1" applyBorder="1" applyAlignment="1">
      <alignment horizontal="center" vertical="center"/>
    </xf>
    <xf numFmtId="0" fontId="6" fillId="25" borderId="18" xfId="88" applyFont="1" applyFill="1" applyBorder="1" applyAlignment="1">
      <alignment horizontal="center" vertical="center"/>
    </xf>
    <xf numFmtId="0" fontId="6" fillId="25" borderId="18" xfId="88" applyFill="1" applyBorder="1" applyAlignment="1">
      <alignment horizontal="left" vertical="center"/>
    </xf>
    <xf numFmtId="0" fontId="57" fillId="28" borderId="18" xfId="88" applyFont="1" applyFill="1" applyBorder="1" applyAlignment="1">
      <alignment horizontal="center" vertical="center"/>
    </xf>
    <xf numFmtId="1" fontId="57" fillId="29" borderId="18" xfId="88" applyNumberFormat="1" applyFont="1" applyFill="1" applyBorder="1" applyAlignment="1">
      <alignment horizontal="center" vertical="center"/>
    </xf>
    <xf numFmtId="0" fontId="57" fillId="28" borderId="14" xfId="88" applyFont="1" applyFill="1" applyBorder="1" applyAlignment="1">
      <alignment horizontal="left"/>
    </xf>
    <xf numFmtId="0" fontId="6" fillId="25" borderId="67" xfId="88" applyFill="1" applyBorder="1" applyAlignment="1">
      <alignment horizontal="center" vertical="center"/>
    </xf>
    <xf numFmtId="0" fontId="57" fillId="28" borderId="68" xfId="88" applyFont="1" applyFill="1" applyBorder="1" applyAlignment="1">
      <alignment horizontal="left"/>
    </xf>
    <xf numFmtId="0" fontId="57" fillId="28" borderId="68" xfId="88" applyFont="1" applyFill="1" applyBorder="1" applyAlignment="1">
      <alignment horizontal="left" wrapText="1"/>
    </xf>
    <xf numFmtId="0" fontId="6" fillId="25" borderId="69" xfId="88" applyFill="1" applyBorder="1" applyAlignment="1">
      <alignment horizontal="center" vertical="center"/>
    </xf>
    <xf numFmtId="0" fontId="6" fillId="25" borderId="66" xfId="88" applyFill="1" applyBorder="1" applyAlignment="1">
      <alignment horizontal="center" vertical="center"/>
    </xf>
    <xf numFmtId="0" fontId="6" fillId="0" borderId="66" xfId="88" applyBorder="1" applyAlignment="1">
      <alignment horizontal="left" vertical="center"/>
    </xf>
    <xf numFmtId="0" fontId="57" fillId="28" borderId="66" xfId="88" applyFont="1" applyFill="1" applyBorder="1" applyAlignment="1">
      <alignment horizontal="center" vertical="center"/>
    </xf>
    <xf numFmtId="1" fontId="57" fillId="29" borderId="66" xfId="88" applyNumberFormat="1" applyFont="1" applyFill="1" applyBorder="1" applyAlignment="1">
      <alignment horizontal="center" vertical="center"/>
    </xf>
    <xf numFmtId="0" fontId="57" fillId="28" borderId="70" xfId="88" applyFont="1" applyFill="1" applyBorder="1" applyAlignment="1">
      <alignment horizontal="left"/>
    </xf>
    <xf numFmtId="0" fontId="51" fillId="0" borderId="0" xfId="87" applyFont="1" applyFill="1" applyBorder="1" applyAlignment="1">
      <alignment horizontal="left"/>
    </xf>
    <xf numFmtId="0" fontId="42" fillId="0" borderId="0" xfId="87" applyFont="1" applyBorder="1"/>
    <xf numFmtId="0" fontId="42" fillId="0" borderId="0" xfId="87" applyFont="1"/>
    <xf numFmtId="0" fontId="42" fillId="0" borderId="0" xfId="87" applyFont="1" applyBorder="1" applyAlignment="1"/>
    <xf numFmtId="0" fontId="36" fillId="0" borderId="71" xfId="0" applyFont="1" applyFill="1" applyBorder="1" applyAlignment="1">
      <alignment horizontal="left" vertical="center"/>
    </xf>
    <xf numFmtId="0" fontId="0" fillId="0" borderId="10" xfId="0" applyFont="1" applyBorder="1" applyAlignment="1" applyProtection="1">
      <alignment horizontal="center" vertical="center"/>
    </xf>
    <xf numFmtId="0" fontId="12" fillId="0" borderId="10" xfId="0" applyFont="1" applyFill="1" applyBorder="1" applyAlignment="1">
      <alignment horizontal="center" vertical="center" wrapText="1"/>
    </xf>
    <xf numFmtId="0" fontId="12" fillId="0" borderId="65" xfId="0" applyFont="1" applyFill="1" applyBorder="1" applyAlignment="1">
      <alignment horizontal="center" vertical="center" wrapText="1"/>
    </xf>
    <xf numFmtId="0" fontId="12" fillId="0" borderId="65" xfId="0" applyFont="1" applyFill="1" applyBorder="1" applyAlignment="1">
      <alignment horizontal="center" wrapText="1"/>
    </xf>
    <xf numFmtId="0" fontId="42" fillId="0" borderId="65" xfId="0" applyFont="1" applyBorder="1" applyAlignment="1">
      <alignment horizontal="center" vertical="center" wrapText="1"/>
    </xf>
    <xf numFmtId="0" fontId="37" fillId="0" borderId="65" xfId="0" applyFont="1" applyFill="1" applyBorder="1" applyAlignment="1">
      <alignment horizontal="center"/>
    </xf>
    <xf numFmtId="0" fontId="42" fillId="0" borderId="65" xfId="0" applyFont="1" applyFill="1" applyBorder="1" applyAlignment="1">
      <alignment horizontal="center" vertical="center" wrapText="1"/>
    </xf>
    <xf numFmtId="0" fontId="42" fillId="0" borderId="65" xfId="0" applyFont="1" applyBorder="1" applyAlignment="1">
      <alignment horizontal="left" vertical="top" wrapText="1"/>
    </xf>
    <xf numFmtId="0" fontId="0" fillId="0" borderId="14" xfId="0" applyFont="1" applyBorder="1" applyAlignment="1">
      <alignment horizontal="center"/>
    </xf>
    <xf numFmtId="0" fontId="0" fillId="28" borderId="70" xfId="0" applyFont="1" applyFill="1" applyBorder="1" applyAlignment="1">
      <alignment horizontal="center"/>
    </xf>
    <xf numFmtId="0" fontId="36" fillId="0" borderId="66" xfId="0" applyFont="1" applyFill="1" applyBorder="1" applyAlignment="1">
      <alignment horizontal="left" vertical="center"/>
    </xf>
    <xf numFmtId="0" fontId="37" fillId="28" borderId="39" xfId="0" applyFont="1" applyFill="1" applyBorder="1"/>
    <xf numFmtId="49" fontId="36" fillId="28" borderId="39" xfId="0" applyNumberFormat="1" applyFont="1" applyFill="1" applyBorder="1" applyAlignment="1">
      <alignment horizontal="center" vertical="center"/>
    </xf>
    <xf numFmtId="0" fontId="25" fillId="28" borderId="39" xfId="0" applyFont="1" applyFill="1" applyBorder="1" applyAlignment="1">
      <alignment horizontal="center" vertical="center" wrapText="1"/>
    </xf>
    <xf numFmtId="49" fontId="25" fillId="28" borderId="39" xfId="60" applyNumberFormat="1" applyFont="1" applyFill="1" applyBorder="1" applyAlignment="1">
      <alignment horizontal="center" vertical="center" wrapText="1"/>
    </xf>
    <xf numFmtId="0" fontId="37" fillId="0" borderId="0" xfId="0" applyFont="1" applyAlignment="1">
      <alignment horizontal="center" vertical="center"/>
    </xf>
    <xf numFmtId="0" fontId="37" fillId="0" borderId="0" xfId="0" applyFont="1" applyFill="1"/>
    <xf numFmtId="0" fontId="0" fillId="28" borderId="16" xfId="0" applyFont="1" applyFill="1" applyBorder="1" applyAlignment="1">
      <alignment horizontal="center"/>
    </xf>
    <xf numFmtId="0" fontId="36" fillId="0" borderId="0" xfId="0" applyFont="1" applyFill="1"/>
    <xf numFmtId="0" fontId="42" fillId="0" borderId="0" xfId="89" applyFont="1" applyFill="1"/>
    <xf numFmtId="0" fontId="36" fillId="0" borderId="13" xfId="0" applyFont="1" applyFill="1" applyBorder="1" applyAlignment="1">
      <alignment horizontal="center" vertical="center" wrapText="1"/>
    </xf>
    <xf numFmtId="0" fontId="36" fillId="0" borderId="11" xfId="0" applyFont="1" applyFill="1" applyBorder="1" applyAlignment="1">
      <alignment horizontal="center" vertical="center" wrapText="1" shrinkToFit="1"/>
    </xf>
    <xf numFmtId="0" fontId="36" fillId="0" borderId="31" xfId="0" applyFont="1" applyFill="1" applyBorder="1" applyAlignment="1">
      <alignment horizontal="center" vertical="center" wrapText="1"/>
    </xf>
    <xf numFmtId="0" fontId="42" fillId="0" borderId="65" xfId="89" applyFont="1" applyFill="1" applyBorder="1" applyAlignment="1">
      <alignment horizontal="center" vertical="center"/>
    </xf>
    <xf numFmtId="49" fontId="37" fillId="0" borderId="65" xfId="56" applyNumberFormat="1" applyFont="1" applyFill="1" applyBorder="1" applyAlignment="1">
      <alignment horizontal="center" vertical="center" wrapText="1"/>
    </xf>
    <xf numFmtId="49" fontId="12" fillId="0" borderId="65" xfId="0" applyNumberFormat="1" applyFont="1" applyFill="1" applyBorder="1" applyAlignment="1">
      <alignment horizontal="center" vertical="center"/>
    </xf>
    <xf numFmtId="0" fontId="0" fillId="0" borderId="65" xfId="0" applyFont="1" applyFill="1" applyBorder="1" applyAlignment="1">
      <alignment horizontal="center" vertical="center"/>
    </xf>
    <xf numFmtId="49" fontId="0" fillId="0" borderId="65" xfId="0" applyNumberFormat="1" applyFont="1" applyFill="1" applyBorder="1" applyAlignment="1">
      <alignment horizontal="center" vertical="center"/>
    </xf>
    <xf numFmtId="0" fontId="5" fillId="0" borderId="65" xfId="0" applyFont="1" applyFill="1" applyBorder="1" applyAlignment="1">
      <alignment vertical="center" wrapText="1"/>
    </xf>
    <xf numFmtId="0" fontId="0" fillId="0" borderId="65" xfId="0" applyFont="1" applyFill="1" applyBorder="1" applyAlignment="1">
      <alignment vertical="center" wrapText="1"/>
    </xf>
    <xf numFmtId="1" fontId="42" fillId="0" borderId="65" xfId="89" applyNumberFormat="1" applyFont="1" applyFill="1" applyBorder="1" applyAlignment="1">
      <alignment horizontal="center" vertical="center"/>
    </xf>
    <xf numFmtId="165" fontId="42" fillId="0" borderId="65" xfId="89" applyNumberFormat="1" applyFont="1" applyFill="1" applyBorder="1" applyAlignment="1">
      <alignment horizontal="center" vertical="center"/>
    </xf>
    <xf numFmtId="0" fontId="0" fillId="0" borderId="65" xfId="0" applyFont="1" applyFill="1" applyBorder="1" applyAlignment="1">
      <alignment horizontal="center" vertical="center" wrapText="1"/>
    </xf>
    <xf numFmtId="2" fontId="0" fillId="0" borderId="65" xfId="0" applyNumberFormat="1" applyBorder="1" applyAlignment="1">
      <alignment horizontal="center" vertical="center"/>
    </xf>
    <xf numFmtId="0" fontId="0" fillId="0" borderId="65" xfId="0" applyNumberFormat="1" applyBorder="1" applyAlignment="1">
      <alignment horizontal="center" vertical="center"/>
    </xf>
    <xf numFmtId="0" fontId="42" fillId="0" borderId="65" xfId="89" applyFont="1" applyFill="1" applyBorder="1"/>
    <xf numFmtId="1" fontId="37" fillId="0" borderId="65" xfId="0" applyNumberFormat="1" applyFont="1" applyFill="1" applyBorder="1" applyAlignment="1">
      <alignment horizontal="center" vertical="center"/>
    </xf>
    <xf numFmtId="165" fontId="37" fillId="0" borderId="65" xfId="0" applyNumberFormat="1" applyFont="1" applyFill="1" applyBorder="1" applyAlignment="1">
      <alignment horizontal="center" vertical="center"/>
    </xf>
    <xf numFmtId="0" fontId="5" fillId="0" borderId="65" xfId="0" applyFont="1" applyFill="1" applyBorder="1" applyAlignment="1">
      <alignment horizontal="center" vertical="center"/>
    </xf>
    <xf numFmtId="49" fontId="37" fillId="29" borderId="65" xfId="56" applyNumberFormat="1" applyFont="1" applyFill="1" applyBorder="1" applyAlignment="1">
      <alignment horizontal="center" vertical="center" wrapText="1"/>
    </xf>
    <xf numFmtId="49" fontId="12" fillId="29" borderId="65" xfId="0" applyNumberFormat="1" applyFont="1" applyFill="1" applyBorder="1" applyAlignment="1">
      <alignment horizontal="center" vertical="center"/>
    </xf>
    <xf numFmtId="0" fontId="0" fillId="29" borderId="65" xfId="0" applyFill="1" applyBorder="1" applyAlignment="1">
      <alignment horizontal="center" vertical="center"/>
    </xf>
    <xf numFmtId="49" fontId="0" fillId="29" borderId="65" xfId="0" applyNumberFormat="1" applyFont="1" applyFill="1" applyBorder="1" applyAlignment="1">
      <alignment horizontal="center" vertical="center"/>
    </xf>
    <xf numFmtId="0" fontId="0" fillId="29" borderId="65" xfId="0" applyFill="1" applyBorder="1" applyAlignment="1">
      <alignment vertical="center"/>
    </xf>
    <xf numFmtId="0" fontId="0" fillId="29" borderId="65" xfId="0" applyFont="1" applyFill="1" applyBorder="1" applyAlignment="1">
      <alignment vertical="center" wrapText="1"/>
    </xf>
    <xf numFmtId="0" fontId="0" fillId="29" borderId="65" xfId="0" applyFill="1" applyBorder="1"/>
    <xf numFmtId="2" fontId="0" fillId="29" borderId="65" xfId="0" applyNumberFormat="1" applyFill="1" applyBorder="1" applyAlignment="1">
      <alignment horizontal="center" vertical="center"/>
    </xf>
    <xf numFmtId="0" fontId="0" fillId="29" borderId="65" xfId="0" applyFont="1" applyFill="1" applyBorder="1" applyAlignment="1">
      <alignment horizontal="center" vertical="center"/>
    </xf>
    <xf numFmtId="0" fontId="0" fillId="0" borderId="56" xfId="0" applyFill="1" applyBorder="1" applyAlignment="1">
      <alignment horizontal="center" vertical="center"/>
    </xf>
    <xf numFmtId="0" fontId="0" fillId="28" borderId="65" xfId="0" applyFill="1" applyBorder="1" applyAlignment="1">
      <alignment horizontal="center"/>
    </xf>
    <xf numFmtId="0" fontId="42" fillId="0" borderId="17" xfId="89" applyFont="1" applyFill="1" applyBorder="1" applyAlignment="1">
      <alignment horizontal="center" vertical="center"/>
    </xf>
    <xf numFmtId="49" fontId="37" fillId="0" borderId="18" xfId="56" applyNumberFormat="1" applyFont="1" applyFill="1" applyBorder="1" applyAlignment="1">
      <alignment horizontal="center" vertical="center" wrapText="1"/>
    </xf>
    <xf numFmtId="49" fontId="12" fillId="0" borderId="18" xfId="0" applyNumberFormat="1" applyFont="1" applyFill="1" applyBorder="1" applyAlignment="1">
      <alignment horizontal="center" vertical="center"/>
    </xf>
    <xf numFmtId="49" fontId="0" fillId="0" borderId="18" xfId="0" applyNumberFormat="1" applyFont="1" applyFill="1" applyBorder="1" applyAlignment="1">
      <alignment horizontal="center" vertical="center"/>
    </xf>
    <xf numFmtId="0" fontId="5" fillId="0" borderId="18" xfId="0" applyFont="1" applyFill="1" applyBorder="1" applyAlignment="1">
      <alignment vertical="center" wrapText="1"/>
    </xf>
    <xf numFmtId="0" fontId="0" fillId="0" borderId="18" xfId="0" applyFont="1" applyFill="1" applyBorder="1" applyAlignment="1">
      <alignment vertical="center" wrapText="1"/>
    </xf>
    <xf numFmtId="1" fontId="42" fillId="0" borderId="18" xfId="89" applyNumberFormat="1" applyFont="1" applyFill="1" applyBorder="1" applyAlignment="1">
      <alignment horizontal="center" vertical="center"/>
    </xf>
    <xf numFmtId="165" fontId="42" fillId="0" borderId="18" xfId="89" applyNumberFormat="1" applyFont="1" applyFill="1" applyBorder="1" applyAlignment="1">
      <alignment horizontal="center" vertical="center"/>
    </xf>
    <xf numFmtId="0" fontId="42" fillId="0" borderId="18" xfId="89" applyFont="1" applyFill="1" applyBorder="1" applyAlignment="1">
      <alignment horizontal="center" vertical="center"/>
    </xf>
    <xf numFmtId="0" fontId="0" fillId="0" borderId="18" xfId="0" applyFont="1" applyFill="1" applyBorder="1" applyAlignment="1">
      <alignment horizontal="center" vertical="center" wrapText="1"/>
    </xf>
    <xf numFmtId="0" fontId="0" fillId="0" borderId="18" xfId="0" applyBorder="1" applyAlignment="1">
      <alignment horizontal="center" vertical="center"/>
    </xf>
    <xf numFmtId="2" fontId="0" fillId="0" borderId="18" xfId="0" applyNumberFormat="1" applyBorder="1" applyAlignment="1">
      <alignment horizontal="center" vertical="center"/>
    </xf>
    <xf numFmtId="0" fontId="0" fillId="0" borderId="14" xfId="0" applyBorder="1" applyAlignment="1">
      <alignment horizontal="center" vertical="center"/>
    </xf>
    <xf numFmtId="0" fontId="42" fillId="0" borderId="67" xfId="89" applyFont="1" applyFill="1" applyBorder="1" applyAlignment="1">
      <alignment horizontal="center" vertical="center"/>
    </xf>
    <xf numFmtId="0" fontId="0" fillId="0" borderId="68" xfId="0" applyBorder="1"/>
    <xf numFmtId="0" fontId="0" fillId="0" borderId="68" xfId="0" applyBorder="1" applyAlignment="1">
      <alignment horizontal="center" vertical="center"/>
    </xf>
    <xf numFmtId="165" fontId="0" fillId="0" borderId="68" xfId="0" applyNumberFormat="1" applyBorder="1" applyAlignment="1">
      <alignment horizontal="center" vertical="center"/>
    </xf>
    <xf numFmtId="166" fontId="0" fillId="0" borderId="68" xfId="0" applyNumberFormat="1" applyBorder="1" applyAlignment="1">
      <alignment horizontal="center" vertical="center"/>
    </xf>
    <xf numFmtId="0" fontId="42" fillId="29" borderId="67" xfId="89" applyFont="1" applyFill="1" applyBorder="1" applyAlignment="1">
      <alignment horizontal="center" vertical="center"/>
    </xf>
    <xf numFmtId="0" fontId="0" fillId="29" borderId="68" xfId="0" applyFill="1" applyBorder="1" applyAlignment="1">
      <alignment horizontal="left" vertical="center"/>
    </xf>
    <xf numFmtId="0" fontId="42" fillId="29" borderId="69" xfId="89" applyFont="1" applyFill="1" applyBorder="1" applyAlignment="1">
      <alignment horizontal="center" vertical="center"/>
    </xf>
    <xf numFmtId="49" fontId="37" fillId="29" borderId="66" xfId="56" applyNumberFormat="1" applyFont="1" applyFill="1" applyBorder="1" applyAlignment="1">
      <alignment horizontal="center" vertical="center" wrapText="1"/>
    </xf>
    <xf numFmtId="49" fontId="12" fillId="29" borderId="66" xfId="0" applyNumberFormat="1" applyFont="1" applyFill="1" applyBorder="1" applyAlignment="1">
      <alignment horizontal="center" vertical="center"/>
    </xf>
    <xf numFmtId="0" fontId="0" fillId="29" borderId="66" xfId="0" applyFill="1" applyBorder="1" applyAlignment="1">
      <alignment horizontal="center" vertical="center"/>
    </xf>
    <xf numFmtId="49" fontId="0" fillId="29" borderId="66" xfId="0" applyNumberFormat="1" applyFont="1" applyFill="1" applyBorder="1" applyAlignment="1">
      <alignment horizontal="center" vertical="center"/>
    </xf>
    <xf numFmtId="0" fontId="0" fillId="29" borderId="66" xfId="0" applyFill="1" applyBorder="1" applyAlignment="1">
      <alignment vertical="center"/>
    </xf>
    <xf numFmtId="0" fontId="0" fillId="29" borderId="66" xfId="0" applyFont="1" applyFill="1" applyBorder="1" applyAlignment="1">
      <alignment vertical="center" wrapText="1"/>
    </xf>
    <xf numFmtId="0" fontId="0" fillId="29" borderId="66" xfId="0" applyFill="1" applyBorder="1"/>
    <xf numFmtId="2" fontId="0" fillId="29" borderId="66" xfId="0" applyNumberFormat="1" applyFill="1" applyBorder="1" applyAlignment="1">
      <alignment horizontal="center" vertical="center"/>
    </xf>
    <xf numFmtId="0" fontId="0" fillId="29" borderId="70" xfId="0" applyFill="1" applyBorder="1" applyAlignment="1">
      <alignment horizontal="left" vertical="center"/>
    </xf>
    <xf numFmtId="0" fontId="42" fillId="0" borderId="0" xfId="89" applyFont="1"/>
    <xf numFmtId="0" fontId="42" fillId="0" borderId="0" xfId="89" applyFont="1" applyBorder="1" applyAlignment="1"/>
    <xf numFmtId="0" fontId="37" fillId="0" borderId="0" xfId="0" applyFont="1" applyFill="1" applyAlignment="1">
      <alignment horizontal="center"/>
    </xf>
    <xf numFmtId="0" fontId="37" fillId="0" borderId="0" xfId="0" applyFont="1" applyFill="1" applyAlignment="1">
      <alignment wrapText="1"/>
    </xf>
    <xf numFmtId="0" fontId="0" fillId="0" borderId="0" xfId="56" applyFont="1" applyFill="1" applyBorder="1" applyAlignment="1" applyProtection="1">
      <alignment horizontal="left" vertical="center"/>
    </xf>
    <xf numFmtId="0" fontId="36" fillId="0" borderId="52" xfId="0" applyFont="1" applyFill="1" applyBorder="1" applyAlignment="1">
      <alignment horizontal="center" vertical="center" wrapText="1"/>
    </xf>
    <xf numFmtId="0" fontId="42" fillId="0" borderId="65" xfId="0" applyFont="1" applyFill="1" applyBorder="1" applyAlignment="1">
      <alignment horizontal="left" vertical="center" wrapText="1"/>
    </xf>
    <xf numFmtId="49" fontId="36" fillId="29" borderId="43" xfId="60" applyNumberFormat="1" applyFont="1" applyFill="1" applyBorder="1" applyAlignment="1">
      <alignment horizontal="center" vertical="center" wrapText="1"/>
    </xf>
    <xf numFmtId="0" fontId="36" fillId="0" borderId="80" xfId="0" applyFont="1" applyFill="1" applyBorder="1" applyAlignment="1">
      <alignment horizontal="left" vertical="center"/>
    </xf>
    <xf numFmtId="49" fontId="36" fillId="0" borderId="43" xfId="61" applyNumberFormat="1" applyFont="1" applyFill="1" applyBorder="1" applyAlignment="1">
      <alignment horizontal="center" vertical="center"/>
    </xf>
    <xf numFmtId="49" fontId="36" fillId="0" borderId="43" xfId="61" applyNumberFormat="1" applyFont="1" applyFill="1" applyBorder="1" applyAlignment="1">
      <alignment horizontal="center" vertical="center" wrapText="1"/>
    </xf>
    <xf numFmtId="49" fontId="36" fillId="0" borderId="43" xfId="0" applyNumberFormat="1" applyFont="1" applyFill="1" applyBorder="1" applyAlignment="1">
      <alignment horizontal="center" vertical="center"/>
    </xf>
    <xf numFmtId="49" fontId="36" fillId="0" borderId="43" xfId="62" applyNumberFormat="1" applyFont="1" applyFill="1" applyBorder="1" applyAlignment="1">
      <alignment horizontal="center" vertical="center" wrapText="1" shrinkToFit="1"/>
    </xf>
    <xf numFmtId="49" fontId="36" fillId="0" borderId="43" xfId="59" applyNumberFormat="1" applyFont="1" applyFill="1" applyBorder="1" applyAlignment="1">
      <alignment horizontal="center" vertical="center" wrapText="1"/>
    </xf>
    <xf numFmtId="49" fontId="36" fillId="25" borderId="43" xfId="62" applyNumberFormat="1" applyFont="1" applyFill="1" applyBorder="1" applyAlignment="1">
      <alignment horizontal="center" vertical="center" wrapText="1"/>
    </xf>
    <xf numFmtId="49" fontId="36" fillId="28" borderId="56" xfId="60" applyNumberFormat="1" applyFont="1" applyFill="1" applyBorder="1" applyAlignment="1">
      <alignment horizontal="center" vertical="center" wrapText="1"/>
    </xf>
    <xf numFmtId="0" fontId="36" fillId="0" borderId="62" xfId="0" applyFont="1" applyFill="1" applyBorder="1" applyAlignment="1">
      <alignment horizontal="left" vertical="center"/>
    </xf>
    <xf numFmtId="0" fontId="12" fillId="0" borderId="10" xfId="0" applyFont="1" applyFill="1" applyBorder="1" applyAlignment="1">
      <alignment horizontal="left" vertical="center" wrapText="1"/>
    </xf>
    <xf numFmtId="0" fontId="12" fillId="0" borderId="65" xfId="0" applyFont="1" applyFill="1" applyBorder="1" applyAlignment="1">
      <alignment horizontal="left" vertical="center" wrapText="1"/>
    </xf>
    <xf numFmtId="0" fontId="42" fillId="0" borderId="65" xfId="0" applyFont="1" applyBorder="1" applyAlignment="1">
      <alignment horizontal="left" vertical="center" wrapText="1"/>
    </xf>
    <xf numFmtId="0" fontId="0" fillId="0" borderId="18" xfId="0" applyFill="1" applyBorder="1" applyAlignment="1">
      <alignment horizontal="center" vertical="center" wrapText="1"/>
    </xf>
    <xf numFmtId="0" fontId="0" fillId="0" borderId="81" xfId="0" applyFill="1" applyBorder="1" applyAlignment="1">
      <alignment horizontal="center" vertical="center" wrapText="1"/>
    </xf>
    <xf numFmtId="0" fontId="0" fillId="0" borderId="81" xfId="0" applyFill="1" applyBorder="1" applyAlignment="1">
      <alignment horizontal="center" vertical="center"/>
    </xf>
    <xf numFmtId="0" fontId="0" fillId="0" borderId="83" xfId="0" applyFill="1" applyBorder="1" applyAlignment="1">
      <alignment horizontal="center" vertical="center"/>
    </xf>
    <xf numFmtId="0" fontId="0" fillId="0" borderId="81" xfId="0" applyFill="1" applyBorder="1" applyAlignment="1">
      <alignment horizontal="left" vertical="center" wrapText="1"/>
    </xf>
    <xf numFmtId="0" fontId="0" fillId="28" borderId="14" xfId="0" applyFont="1" applyFill="1" applyBorder="1" applyAlignment="1">
      <alignment horizontal="center"/>
    </xf>
    <xf numFmtId="0" fontId="0" fillId="28" borderId="16" xfId="0" applyFont="1" applyFill="1" applyBorder="1" applyAlignment="1">
      <alignment horizontal="center" vertical="center"/>
    </xf>
    <xf numFmtId="0" fontId="0" fillId="0" borderId="14" xfId="0" applyFont="1" applyBorder="1" applyAlignment="1">
      <alignment horizontal="center" vertical="center"/>
    </xf>
    <xf numFmtId="0" fontId="36" fillId="0" borderId="44" xfId="0" applyFont="1" applyFill="1" applyBorder="1" applyAlignment="1">
      <alignment horizontal="center" vertical="center"/>
    </xf>
    <xf numFmtId="49" fontId="36" fillId="26" borderId="60" xfId="0" applyNumberFormat="1" applyFont="1" applyFill="1" applyBorder="1" applyAlignment="1">
      <alignment horizontal="center" vertical="center"/>
    </xf>
    <xf numFmtId="0" fontId="0" fillId="28" borderId="48" xfId="0" applyFont="1" applyFill="1" applyBorder="1" applyAlignment="1">
      <alignment horizontal="center"/>
    </xf>
    <xf numFmtId="0" fontId="0" fillId="0" borderId="85" xfId="0" applyBorder="1" applyAlignment="1">
      <alignment horizontal="center" vertical="center"/>
    </xf>
    <xf numFmtId="49" fontId="12" fillId="0" borderId="81" xfId="60" applyNumberFormat="1" applyFont="1" applyFill="1" applyBorder="1" applyAlignment="1">
      <alignment horizontal="center" vertical="center" wrapText="1"/>
    </xf>
    <xf numFmtId="0" fontId="0" fillId="0" borderId="81" xfId="0" applyFont="1" applyBorder="1" applyAlignment="1">
      <alignment horizontal="left" vertical="center" wrapText="1"/>
    </xf>
    <xf numFmtId="0" fontId="0" fillId="0" borderId="81" xfId="56" applyFont="1" applyBorder="1" applyAlignment="1">
      <alignment horizontal="left" vertical="center" wrapText="1"/>
    </xf>
    <xf numFmtId="0" fontId="0" fillId="0" borderId="81" xfId="0" applyBorder="1"/>
    <xf numFmtId="0" fontId="0" fillId="0" borderId="81" xfId="0" applyFont="1" applyFill="1" applyBorder="1" applyAlignment="1">
      <alignment horizontal="left" vertical="center" wrapText="1"/>
    </xf>
    <xf numFmtId="0" fontId="0" fillId="0" borderId="81" xfId="56" applyFont="1" applyFill="1" applyBorder="1" applyAlignment="1">
      <alignment horizontal="left" vertical="center" wrapText="1"/>
    </xf>
    <xf numFmtId="0" fontId="0" fillId="0" borderId="81" xfId="0" applyBorder="1" applyAlignment="1">
      <alignment wrapText="1"/>
    </xf>
    <xf numFmtId="0" fontId="0" fillId="0" borderId="85" xfId="0" applyFill="1" applyBorder="1" applyAlignment="1">
      <alignment horizontal="center" vertical="center"/>
    </xf>
    <xf numFmtId="0" fontId="0" fillId="0" borderId="81" xfId="0" applyFill="1" applyBorder="1" applyAlignment="1">
      <alignment wrapText="1"/>
    </xf>
    <xf numFmtId="0" fontId="0" fillId="0" borderId="81" xfId="0" applyFill="1" applyBorder="1"/>
    <xf numFmtId="0" fontId="0" fillId="0" borderId="86" xfId="0" applyFill="1" applyBorder="1" applyAlignment="1">
      <alignment horizontal="center" vertical="center"/>
    </xf>
    <xf numFmtId="49" fontId="12" fillId="0" borderId="83" xfId="60" applyNumberFormat="1" applyFont="1" applyFill="1" applyBorder="1" applyAlignment="1">
      <alignment horizontal="center" vertical="center" wrapText="1"/>
    </xf>
    <xf numFmtId="0" fontId="0" fillId="0" borderId="83" xfId="0" applyFont="1" applyFill="1" applyBorder="1" applyAlignment="1">
      <alignment horizontal="left" vertical="center" wrapText="1"/>
    </xf>
    <xf numFmtId="0" fontId="0" fillId="0" borderId="83" xfId="56" applyFont="1" applyFill="1" applyBorder="1" applyAlignment="1">
      <alignment horizontal="left" vertical="center" wrapText="1"/>
    </xf>
    <xf numFmtId="0" fontId="0" fillId="0" borderId="83" xfId="0" applyFill="1" applyBorder="1" applyAlignment="1">
      <alignment wrapText="1"/>
    </xf>
    <xf numFmtId="0" fontId="0" fillId="28" borderId="82" xfId="0" applyFont="1" applyFill="1" applyBorder="1" applyAlignment="1">
      <alignment horizontal="left"/>
    </xf>
    <xf numFmtId="0" fontId="0" fillId="28" borderId="84" xfId="0" applyFont="1" applyFill="1" applyBorder="1" applyAlignment="1">
      <alignment horizontal="left"/>
    </xf>
    <xf numFmtId="49" fontId="36" fillId="0" borderId="51" xfId="0" applyNumberFormat="1" applyFont="1" applyFill="1" applyBorder="1" applyAlignment="1">
      <alignment horizontal="center" vertical="center"/>
    </xf>
    <xf numFmtId="49" fontId="36" fillId="0" borderId="52" xfId="0" applyNumberFormat="1" applyFont="1" applyFill="1" applyBorder="1" applyAlignment="1">
      <alignment horizontal="center" vertical="center" wrapText="1"/>
    </xf>
    <xf numFmtId="49" fontId="36" fillId="0" borderId="87" xfId="0" applyNumberFormat="1" applyFont="1" applyFill="1" applyBorder="1" applyAlignment="1">
      <alignment horizontal="center" vertical="center" wrapText="1"/>
    </xf>
    <xf numFmtId="49" fontId="36" fillId="0" borderId="88" xfId="0" applyNumberFormat="1" applyFont="1" applyFill="1" applyBorder="1" applyAlignment="1">
      <alignment horizontal="center" vertical="center" wrapText="1"/>
    </xf>
    <xf numFmtId="49" fontId="25" fillId="0" borderId="52" xfId="0" applyNumberFormat="1" applyFont="1" applyFill="1" applyBorder="1" applyAlignment="1">
      <alignment horizontal="center" vertical="center" wrapText="1"/>
    </xf>
    <xf numFmtId="49" fontId="25" fillId="0" borderId="87" xfId="0" applyNumberFormat="1" applyFont="1" applyFill="1" applyBorder="1" applyAlignment="1">
      <alignment horizontal="center" vertical="center" wrapText="1"/>
    </xf>
    <xf numFmtId="49" fontId="36" fillId="28" borderId="43" xfId="0" applyNumberFormat="1" applyFont="1" applyFill="1" applyBorder="1" applyAlignment="1">
      <alignment horizontal="center" vertical="center" wrapText="1"/>
    </xf>
    <xf numFmtId="49" fontId="36" fillId="28" borderId="32" xfId="0" applyNumberFormat="1" applyFont="1" applyFill="1" applyBorder="1" applyAlignment="1">
      <alignment horizontal="center" vertical="center" wrapText="1"/>
    </xf>
    <xf numFmtId="49" fontId="36" fillId="28" borderId="34" xfId="0" applyNumberFormat="1" applyFont="1" applyFill="1" applyBorder="1" applyAlignment="1">
      <alignment horizontal="center" vertical="center" wrapText="1"/>
    </xf>
    <xf numFmtId="49" fontId="36" fillId="29" borderId="43" xfId="0" applyNumberFormat="1" applyFont="1" applyFill="1" applyBorder="1" applyAlignment="1">
      <alignment horizontal="center" vertical="center" wrapText="1"/>
    </xf>
    <xf numFmtId="49" fontId="25" fillId="28" borderId="43" xfId="0" applyNumberFormat="1" applyFont="1" applyFill="1" applyBorder="1" applyAlignment="1">
      <alignment horizontal="center" vertical="center" wrapText="1"/>
    </xf>
    <xf numFmtId="0" fontId="0" fillId="0" borderId="13" xfId="0" applyBorder="1" applyAlignment="1" applyProtection="1">
      <alignment horizontal="center" vertical="center"/>
    </xf>
    <xf numFmtId="49" fontId="12" fillId="0" borderId="11" xfId="0" applyNumberFormat="1" applyFont="1" applyFill="1" applyBorder="1" applyAlignment="1">
      <alignment horizontal="center" vertical="center" wrapText="1"/>
    </xf>
    <xf numFmtId="49" fontId="0" fillId="0" borderId="11" xfId="0" applyNumberFormat="1" applyFont="1" applyFill="1" applyBorder="1" applyAlignment="1">
      <alignment horizontal="center" vertical="center" wrapText="1"/>
    </xf>
    <xf numFmtId="0" fontId="0" fillId="0" borderId="11" xfId="0" applyFont="1" applyBorder="1" applyAlignment="1">
      <alignment wrapText="1"/>
    </xf>
    <xf numFmtId="0" fontId="0" fillId="0" borderId="11" xfId="0" applyFont="1" applyFill="1" applyBorder="1" applyAlignment="1">
      <alignment horizontal="center" vertical="center" wrapText="1"/>
    </xf>
    <xf numFmtId="0" fontId="0" fillId="0" borderId="11" xfId="0" applyNumberFormat="1" applyFont="1" applyFill="1" applyBorder="1" applyAlignment="1">
      <alignment horizontal="center" vertical="center" wrapText="1"/>
    </xf>
    <xf numFmtId="1" fontId="0" fillId="0" borderId="11" xfId="0" applyNumberFormat="1" applyFont="1" applyFill="1" applyBorder="1" applyAlignment="1">
      <alignment horizontal="center" vertical="center" wrapText="1"/>
    </xf>
    <xf numFmtId="0" fontId="12" fillId="28" borderId="11" xfId="0" applyFont="1" applyFill="1" applyBorder="1" applyAlignment="1">
      <alignment horizontal="center" vertical="center" wrapText="1"/>
    </xf>
    <xf numFmtId="0" fontId="12" fillId="28" borderId="11" xfId="0" applyFont="1" applyFill="1" applyBorder="1" applyAlignment="1">
      <alignment horizontal="center" vertical="center"/>
    </xf>
    <xf numFmtId="0" fontId="0" fillId="29" borderId="11" xfId="0" applyFont="1" applyFill="1" applyBorder="1" applyAlignment="1">
      <alignment horizontal="center" vertical="center"/>
    </xf>
    <xf numFmtId="0" fontId="12" fillId="29" borderId="11" xfId="0" applyFont="1" applyFill="1" applyBorder="1"/>
    <xf numFmtId="0" fontId="12" fillId="28" borderId="31" xfId="0" applyNumberFormat="1" applyFont="1" applyFill="1" applyBorder="1" applyAlignment="1">
      <alignment horizontal="left" vertical="center" wrapText="1"/>
    </xf>
    <xf numFmtId="0" fontId="0" fillId="0" borderId="17" xfId="0" applyBorder="1" applyAlignment="1" applyProtection="1">
      <alignment horizontal="center" vertical="center" wrapText="1"/>
    </xf>
    <xf numFmtId="49" fontId="12" fillId="0" borderId="18" xfId="0" applyNumberFormat="1" applyFont="1" applyFill="1" applyBorder="1" applyAlignment="1">
      <alignment horizontal="center" vertical="center" wrapText="1"/>
    </xf>
    <xf numFmtId="0" fontId="0" fillId="0" borderId="33" xfId="0" applyBorder="1" applyAlignment="1">
      <alignment horizontal="left" vertical="center" wrapText="1"/>
    </xf>
    <xf numFmtId="0" fontId="0" fillId="0" borderId="18" xfId="0" applyBorder="1" applyAlignment="1">
      <alignment horizontal="center" vertical="center" wrapText="1"/>
    </xf>
    <xf numFmtId="0" fontId="0" fillId="28" borderId="18" xfId="0" applyFill="1" applyBorder="1" applyAlignment="1">
      <alignment horizontal="center" vertical="center" wrapText="1"/>
    </xf>
    <xf numFmtId="0" fontId="0" fillId="29" borderId="18" xfId="0" applyFill="1" applyBorder="1" applyAlignment="1">
      <alignment horizontal="center" vertical="center" wrapText="1"/>
    </xf>
    <xf numFmtId="0" fontId="0" fillId="28" borderId="14" xfId="0" applyFill="1" applyBorder="1" applyAlignment="1">
      <alignment horizontal="center" vertical="center" wrapText="1"/>
    </xf>
    <xf numFmtId="0" fontId="0" fillId="0" borderId="21" xfId="0" applyBorder="1" applyAlignment="1" applyProtection="1">
      <alignment horizontal="center" vertical="center" wrapText="1"/>
    </xf>
    <xf numFmtId="49" fontId="12" fillId="0" borderId="72" xfId="0" applyNumberFormat="1" applyFont="1" applyFill="1" applyBorder="1" applyAlignment="1">
      <alignment horizontal="center" vertical="center" wrapText="1"/>
    </xf>
    <xf numFmtId="0" fontId="0" fillId="0" borderId="72" xfId="0" applyBorder="1" applyAlignment="1">
      <alignment horizontal="center" vertical="center" wrapText="1"/>
    </xf>
    <xf numFmtId="0" fontId="0" fillId="28" borderId="81" xfId="0" applyFill="1" applyBorder="1" applyAlignment="1">
      <alignment horizontal="center" vertical="center" wrapText="1"/>
    </xf>
    <xf numFmtId="0" fontId="0" fillId="29" borderId="81" xfId="0" applyFill="1" applyBorder="1" applyAlignment="1">
      <alignment horizontal="center" vertical="center" wrapText="1"/>
    </xf>
    <xf numFmtId="0" fontId="0" fillId="28" borderId="82" xfId="0" applyFill="1" applyBorder="1" applyAlignment="1">
      <alignment horizontal="center" vertical="center" wrapText="1"/>
    </xf>
    <xf numFmtId="0" fontId="0" fillId="0" borderId="81" xfId="0" applyBorder="1" applyAlignment="1">
      <alignment horizontal="center" vertical="center" wrapText="1"/>
    </xf>
    <xf numFmtId="0" fontId="0" fillId="0" borderId="85" xfId="0" applyBorder="1" applyAlignment="1">
      <alignment horizontal="center" vertical="center" wrapText="1"/>
    </xf>
    <xf numFmtId="0" fontId="0" fillId="0" borderId="81" xfId="0" applyBorder="1" applyAlignment="1">
      <alignment horizontal="left" vertical="center" wrapText="1"/>
    </xf>
    <xf numFmtId="0" fontId="0" fillId="0" borderId="86" xfId="0" applyBorder="1" applyAlignment="1">
      <alignment horizontal="center" vertical="center" wrapText="1"/>
    </xf>
    <xf numFmtId="0" fontId="0" fillId="0" borderId="83" xfId="0" applyBorder="1" applyAlignment="1">
      <alignment horizontal="center" vertical="center" wrapText="1"/>
    </xf>
    <xf numFmtId="0" fontId="0" fillId="0" borderId="83" xfId="0" applyBorder="1" applyAlignment="1">
      <alignment horizontal="left" vertical="center" wrapText="1"/>
    </xf>
    <xf numFmtId="0" fontId="0" fillId="28" borderId="83" xfId="0" applyFill="1" applyBorder="1" applyAlignment="1">
      <alignment horizontal="center" vertical="center" wrapText="1"/>
    </xf>
    <xf numFmtId="0" fontId="0" fillId="29" borderId="83" xfId="0" applyFill="1" applyBorder="1" applyAlignment="1">
      <alignment horizontal="center" vertical="center" wrapText="1"/>
    </xf>
    <xf numFmtId="0" fontId="0" fillId="28" borderId="84" xfId="0" applyFill="1" applyBorder="1" applyAlignment="1">
      <alignment horizontal="center" vertical="center" wrapText="1"/>
    </xf>
    <xf numFmtId="0" fontId="36" fillId="0" borderId="89" xfId="0" applyFont="1" applyFill="1" applyBorder="1" applyAlignment="1">
      <alignment horizontal="left" vertical="center"/>
    </xf>
    <xf numFmtId="1" fontId="36" fillId="28" borderId="90" xfId="0" applyNumberFormat="1" applyFont="1" applyFill="1" applyBorder="1" applyAlignment="1">
      <alignment horizontal="center" vertical="center"/>
    </xf>
    <xf numFmtId="0" fontId="36" fillId="0" borderId="51" xfId="0" applyFont="1" applyFill="1" applyBorder="1" applyAlignment="1">
      <alignment horizontal="center" vertical="center"/>
    </xf>
    <xf numFmtId="49" fontId="36" fillId="28" borderId="52" xfId="0" applyNumberFormat="1" applyFont="1" applyFill="1" applyBorder="1" applyAlignment="1">
      <alignment horizontal="center" vertical="center" wrapText="1"/>
    </xf>
    <xf numFmtId="49" fontId="36" fillId="29" borderId="52" xfId="0" applyNumberFormat="1" applyFont="1" applyFill="1" applyBorder="1" applyAlignment="1">
      <alignment horizontal="center" vertical="center" wrapText="1"/>
    </xf>
    <xf numFmtId="0" fontId="0" fillId="0" borderId="65" xfId="0" applyFont="1" applyBorder="1" applyAlignment="1">
      <alignment horizontal="center"/>
    </xf>
    <xf numFmtId="0" fontId="0" fillId="28" borderId="66" xfId="0" applyFont="1" applyFill="1" applyBorder="1" applyAlignment="1">
      <alignment horizontal="center"/>
    </xf>
    <xf numFmtId="0" fontId="42" fillId="0" borderId="13" xfId="89" applyFont="1" applyFill="1" applyBorder="1" applyAlignment="1">
      <alignment horizontal="center" vertical="center"/>
    </xf>
    <xf numFmtId="49" fontId="37" fillId="0" borderId="11" xfId="56" applyNumberFormat="1" applyFont="1" applyFill="1" applyBorder="1" applyAlignment="1">
      <alignment horizontal="center" vertical="center" wrapText="1"/>
    </xf>
    <xf numFmtId="0" fontId="37" fillId="0" borderId="11" xfId="0" applyFont="1" applyFill="1" applyBorder="1" applyAlignment="1">
      <alignment horizontal="center" vertical="center"/>
    </xf>
    <xf numFmtId="0" fontId="42" fillId="0" borderId="11" xfId="89" applyFont="1" applyFill="1" applyBorder="1" applyAlignment="1">
      <alignment horizontal="center" vertical="center"/>
    </xf>
    <xf numFmtId="1" fontId="42" fillId="0" borderId="11" xfId="89" applyNumberFormat="1" applyFont="1" applyFill="1" applyBorder="1" applyAlignment="1">
      <alignment horizontal="center" vertical="center"/>
    </xf>
    <xf numFmtId="0" fontId="42" fillId="0" borderId="31" xfId="89" applyFont="1" applyFill="1" applyBorder="1" applyAlignment="1">
      <alignment vertical="top" wrapText="1"/>
    </xf>
    <xf numFmtId="0" fontId="12" fillId="0" borderId="91" xfId="0" applyFont="1" applyFill="1" applyBorder="1" applyAlignment="1">
      <alignment horizontal="center" vertical="center" wrapText="1"/>
    </xf>
    <xf numFmtId="0" fontId="0" fillId="28" borderId="92" xfId="0" applyFill="1" applyBorder="1" applyAlignment="1">
      <alignment horizontal="center" vertical="center"/>
    </xf>
    <xf numFmtId="0" fontId="0" fillId="28" borderId="73" xfId="0" applyFill="1" applyBorder="1" applyAlignment="1">
      <alignment horizontal="center" vertical="center"/>
    </xf>
    <xf numFmtId="0" fontId="0" fillId="28" borderId="94" xfId="0" applyFill="1" applyBorder="1" applyAlignment="1">
      <alignment horizontal="center" vertical="center"/>
    </xf>
    <xf numFmtId="0" fontId="37" fillId="0" borderId="72" xfId="0" applyFont="1" applyBorder="1"/>
    <xf numFmtId="0" fontId="0" fillId="0" borderId="73" xfId="0" applyFont="1" applyBorder="1" applyAlignment="1">
      <alignment horizontal="center"/>
    </xf>
    <xf numFmtId="0" fontId="36" fillId="0" borderId="0" xfId="0" applyFont="1" applyBorder="1" applyAlignment="1"/>
    <xf numFmtId="0" fontId="37" fillId="28" borderId="62" xfId="0" applyFont="1" applyFill="1" applyBorder="1" applyAlignment="1">
      <alignment horizontal="center"/>
    </xf>
    <xf numFmtId="0" fontId="0" fillId="28" borderId="95" xfId="0" applyFill="1" applyBorder="1" applyAlignment="1" applyProtection="1">
      <alignment horizontal="center" vertical="center"/>
    </xf>
    <xf numFmtId="0" fontId="37" fillId="28" borderId="91" xfId="62" applyNumberFormat="1" applyFont="1" applyFill="1" applyBorder="1" applyAlignment="1">
      <alignment horizontal="center" vertical="center"/>
    </xf>
    <xf numFmtId="0" fontId="42" fillId="28" borderId="91" xfId="0" applyFont="1" applyFill="1" applyBorder="1" applyAlignment="1">
      <alignment vertical="center"/>
    </xf>
    <xf numFmtId="0" fontId="42" fillId="28" borderId="91" xfId="0" applyFont="1" applyFill="1" applyBorder="1" applyAlignment="1">
      <alignment vertical="center" wrapText="1"/>
    </xf>
    <xf numFmtId="0" fontId="37" fillId="28" borderId="92" xfId="0" applyFont="1" applyFill="1" applyBorder="1" applyAlignment="1">
      <alignment vertical="center"/>
    </xf>
    <xf numFmtId="0" fontId="0" fillId="28" borderId="96" xfId="0" applyFill="1" applyBorder="1" applyAlignment="1" applyProtection="1">
      <alignment horizontal="center" vertical="center"/>
    </xf>
    <xf numFmtId="0" fontId="42" fillId="28" borderId="81" xfId="0" applyFont="1" applyFill="1" applyBorder="1" applyAlignment="1">
      <alignment vertical="center"/>
    </xf>
    <xf numFmtId="0" fontId="42" fillId="28" borderId="81" xfId="0" applyFont="1" applyFill="1" applyBorder="1" applyAlignment="1">
      <alignment vertical="center" wrapText="1"/>
    </xf>
    <xf numFmtId="0" fontId="37" fillId="28" borderId="82" xfId="0" applyFont="1" applyFill="1" applyBorder="1" applyAlignment="1">
      <alignment vertical="center"/>
    </xf>
    <xf numFmtId="0" fontId="0" fillId="28" borderId="20" xfId="0" applyFill="1" applyBorder="1" applyAlignment="1" applyProtection="1">
      <alignment horizontal="center" vertical="center"/>
    </xf>
    <xf numFmtId="0" fontId="42" fillId="28" borderId="83" xfId="0" applyFont="1" applyFill="1" applyBorder="1" applyAlignment="1">
      <alignment vertical="center"/>
    </xf>
    <xf numFmtId="0" fontId="42" fillId="28" borderId="83" xfId="0" applyFont="1" applyFill="1" applyBorder="1" applyAlignment="1">
      <alignment vertical="center" wrapText="1"/>
    </xf>
    <xf numFmtId="0" fontId="37" fillId="28" borderId="84" xfId="0" applyFont="1" applyFill="1" applyBorder="1" applyAlignment="1">
      <alignment vertical="center"/>
    </xf>
    <xf numFmtId="0" fontId="37" fillId="0" borderId="72" xfId="0" applyFont="1" applyBorder="1" applyAlignment="1">
      <alignment horizontal="center"/>
    </xf>
    <xf numFmtId="0" fontId="36" fillId="0" borderId="0" xfId="0" applyFont="1" applyBorder="1"/>
    <xf numFmtId="0" fontId="0" fillId="28" borderId="91" xfId="0" applyFill="1" applyBorder="1"/>
    <xf numFmtId="0" fontId="0" fillId="28" borderId="92" xfId="0" applyFill="1" applyBorder="1"/>
    <xf numFmtId="0" fontId="54" fillId="28" borderId="83" xfId="0" applyFont="1" applyFill="1" applyBorder="1" applyAlignment="1">
      <alignment horizontal="center" vertical="center" wrapText="1" shrinkToFit="1"/>
    </xf>
    <xf numFmtId="0" fontId="55" fillId="28" borderId="93" xfId="0" applyFont="1" applyFill="1" applyBorder="1" applyAlignment="1">
      <alignment horizontal="center" vertical="center" wrapText="1"/>
    </xf>
    <xf numFmtId="0" fontId="55" fillId="28" borderId="94" xfId="0" applyFont="1" applyFill="1" applyBorder="1" applyAlignment="1">
      <alignment horizontal="center" vertical="center" wrapText="1"/>
    </xf>
    <xf numFmtId="0" fontId="55" fillId="28" borderId="101" xfId="0" applyFont="1" applyFill="1" applyBorder="1" applyAlignment="1">
      <alignment horizontal="center" vertical="center" wrapText="1"/>
    </xf>
    <xf numFmtId="0" fontId="43" fillId="28" borderId="93" xfId="0" applyFont="1" applyFill="1" applyBorder="1" applyAlignment="1">
      <alignment horizontal="center" vertical="center" wrapText="1"/>
    </xf>
    <xf numFmtId="0" fontId="55" fillId="28" borderId="102" xfId="0" applyFont="1" applyFill="1" applyBorder="1" applyAlignment="1">
      <alignment horizontal="center" vertical="center" wrapText="1"/>
    </xf>
    <xf numFmtId="0" fontId="62" fillId="0" borderId="95" xfId="85" applyFont="1" applyBorder="1" applyAlignment="1">
      <alignment horizontal="center" vertical="center" wrapText="1"/>
    </xf>
    <xf numFmtId="0" fontId="62" fillId="0" borderId="91" xfId="85" applyFont="1" applyBorder="1" applyAlignment="1">
      <alignment horizontal="center" vertical="center" wrapText="1"/>
    </xf>
    <xf numFmtId="0" fontId="62" fillId="0" borderId="91" xfId="85" applyFont="1" applyBorder="1" applyAlignment="1">
      <alignment vertical="center" wrapText="1"/>
    </xf>
    <xf numFmtId="0" fontId="62" fillId="0" borderId="91" xfId="85" applyFont="1" applyBorder="1" applyAlignment="1">
      <alignment horizontal="left" vertical="center" wrapText="1"/>
    </xf>
    <xf numFmtId="0" fontId="42" fillId="28" borderId="91" xfId="85" applyFont="1" applyFill="1" applyBorder="1" applyAlignment="1">
      <alignment horizontal="center" vertical="center"/>
    </xf>
    <xf numFmtId="0" fontId="42" fillId="28" borderId="92" xfId="85" applyFont="1" applyFill="1" applyBorder="1" applyAlignment="1">
      <alignment horizontal="left" vertical="center"/>
    </xf>
    <xf numFmtId="0" fontId="62" fillId="0" borderId="85" xfId="85" applyFont="1" applyBorder="1" applyAlignment="1">
      <alignment horizontal="center" vertical="center" wrapText="1"/>
    </xf>
    <xf numFmtId="0" fontId="62" fillId="0" borderId="81" xfId="85" applyFont="1" applyBorder="1" applyAlignment="1">
      <alignment horizontal="center" vertical="center" wrapText="1"/>
    </xf>
    <xf numFmtId="0" fontId="62" fillId="0" borderId="81" xfId="85" applyFont="1" applyBorder="1" applyAlignment="1">
      <alignment vertical="center" wrapText="1"/>
    </xf>
    <xf numFmtId="0" fontId="62" fillId="0" borderId="81" xfId="85" applyFont="1" applyBorder="1" applyAlignment="1">
      <alignment horizontal="left" vertical="center" wrapText="1"/>
    </xf>
    <xf numFmtId="0" fontId="42" fillId="28" borderId="81" xfId="85" applyFont="1" applyFill="1" applyBorder="1" applyAlignment="1">
      <alignment horizontal="center" vertical="center"/>
    </xf>
    <xf numFmtId="0" fontId="42" fillId="28" borderId="103" xfId="85" applyFont="1" applyFill="1" applyBorder="1" applyAlignment="1">
      <alignment horizontal="left" vertical="center"/>
    </xf>
    <xf numFmtId="0" fontId="8" fillId="0" borderId="81" xfId="85" applyFont="1" applyBorder="1" applyAlignment="1">
      <alignment horizontal="center" vertical="center" wrapText="1"/>
    </xf>
    <xf numFmtId="0" fontId="8" fillId="0" borderId="81" xfId="85" applyBorder="1" applyAlignment="1">
      <alignment vertical="center" wrapText="1"/>
    </xf>
    <xf numFmtId="0" fontId="42" fillId="0" borderId="81" xfId="85" applyFont="1" applyBorder="1" applyAlignment="1">
      <alignment horizontal="left" vertical="center" wrapText="1"/>
    </xf>
    <xf numFmtId="0" fontId="42" fillId="28" borderId="81" xfId="85" applyFont="1" applyFill="1" applyBorder="1" applyAlignment="1">
      <alignment horizontal="center" vertical="center" wrapText="1"/>
    </xf>
    <xf numFmtId="0" fontId="8" fillId="0" borderId="81" xfId="85" applyFont="1" applyBorder="1" applyAlignment="1">
      <alignment vertical="center" wrapText="1"/>
    </xf>
    <xf numFmtId="0" fontId="44" fillId="0" borderId="81" xfId="85" applyFont="1" applyBorder="1" applyAlignment="1">
      <alignment horizontal="left" vertical="center" wrapText="1"/>
    </xf>
    <xf numFmtId="0" fontId="62" fillId="0" borderId="86" xfId="85" applyFont="1" applyBorder="1" applyAlignment="1">
      <alignment horizontal="center" vertical="center" wrapText="1"/>
    </xf>
    <xf numFmtId="0" fontId="62" fillId="0" borderId="83" xfId="85" applyFont="1" applyBorder="1" applyAlignment="1">
      <alignment horizontal="center" vertical="center" wrapText="1"/>
    </xf>
    <xf numFmtId="0" fontId="62" fillId="0" borderId="83" xfId="85" applyFont="1" applyBorder="1" applyAlignment="1">
      <alignment vertical="center" wrapText="1"/>
    </xf>
    <xf numFmtId="0" fontId="44" fillId="0" borderId="83" xfId="85" applyFont="1" applyBorder="1" applyAlignment="1">
      <alignment horizontal="left" vertical="center" wrapText="1"/>
    </xf>
    <xf numFmtId="0" fontId="42" fillId="28" borderId="83" xfId="85" applyFont="1" applyFill="1" applyBorder="1" applyAlignment="1">
      <alignment horizontal="center" vertical="center"/>
    </xf>
    <xf numFmtId="0" fontId="0" fillId="0" borderId="13" xfId="0" applyFill="1" applyBorder="1" applyAlignment="1">
      <alignment horizontal="center" vertical="center" wrapText="1"/>
    </xf>
    <xf numFmtId="0" fontId="0" fillId="0" borderId="11" xfId="0" applyFill="1" applyBorder="1" applyAlignment="1">
      <alignment horizontal="left" vertical="center" wrapText="1"/>
    </xf>
    <xf numFmtId="0" fontId="0" fillId="0" borderId="11" xfId="0" applyFont="1" applyFill="1" applyBorder="1" applyAlignment="1">
      <alignment horizontal="left" vertical="center" wrapText="1"/>
    </xf>
    <xf numFmtId="0" fontId="0" fillId="0" borderId="11" xfId="0" applyFill="1" applyBorder="1" applyAlignment="1">
      <alignment horizontal="center" vertical="center" wrapText="1"/>
    </xf>
    <xf numFmtId="0" fontId="0" fillId="0" borderId="104" xfId="0" applyFill="1" applyBorder="1" applyAlignment="1">
      <alignment horizontal="center" vertical="center"/>
    </xf>
    <xf numFmtId="0" fontId="0" fillId="28" borderId="11" xfId="0" applyFont="1" applyFill="1" applyBorder="1" applyAlignment="1">
      <alignment horizontal="center" vertical="center" wrapText="1"/>
    </xf>
    <xf numFmtId="0" fontId="0" fillId="0" borderId="95" xfId="0" applyFont="1" applyBorder="1" applyAlignment="1" applyProtection="1">
      <alignment horizontal="center" vertical="center"/>
    </xf>
    <xf numFmtId="0" fontId="0" fillId="0" borderId="91" xfId="0" applyFont="1" applyBorder="1" applyAlignment="1">
      <alignment horizontal="left" vertical="center"/>
    </xf>
    <xf numFmtId="0" fontId="0" fillId="0" borderId="91" xfId="0" applyFont="1" applyBorder="1" applyAlignment="1">
      <alignment horizontal="center" vertical="center"/>
    </xf>
    <xf numFmtId="0" fontId="0" fillId="0" borderId="91" xfId="0" applyFill="1" applyBorder="1" applyAlignment="1">
      <alignment horizontal="center" vertical="center"/>
    </xf>
    <xf numFmtId="0" fontId="0" fillId="25" borderId="91" xfId="0" applyFont="1" applyFill="1" applyBorder="1" applyAlignment="1">
      <alignment horizontal="left" vertical="center" wrapText="1"/>
    </xf>
    <xf numFmtId="0" fontId="0" fillId="28" borderId="91" xfId="0" applyFont="1" applyFill="1" applyBorder="1" applyAlignment="1">
      <alignment horizontal="center" vertical="center" wrapText="1"/>
    </xf>
    <xf numFmtId="0" fontId="0" fillId="0" borderId="104" xfId="0" applyFont="1" applyFill="1" applyBorder="1" applyAlignment="1">
      <alignment vertical="center" wrapText="1"/>
    </xf>
    <xf numFmtId="0" fontId="0" fillId="0" borderId="104" xfId="0" applyFont="1" applyFill="1" applyBorder="1" applyAlignment="1">
      <alignment horizontal="center" vertical="center" wrapText="1"/>
    </xf>
    <xf numFmtId="0" fontId="0" fillId="0" borderId="104" xfId="0" applyFill="1" applyBorder="1" applyAlignment="1">
      <alignment horizontal="center" vertical="center" wrapText="1"/>
    </xf>
    <xf numFmtId="0" fontId="0" fillId="0" borderId="93" xfId="0" applyFont="1" applyFill="1" applyBorder="1" applyAlignment="1">
      <alignment horizontal="center" vertical="center" wrapText="1"/>
    </xf>
    <xf numFmtId="0" fontId="42" fillId="28" borderId="91" xfId="0" applyFont="1" applyFill="1" applyBorder="1" applyAlignment="1">
      <alignment horizontal="center" vertical="center" wrapText="1"/>
    </xf>
    <xf numFmtId="0" fontId="42" fillId="28" borderId="91" xfId="0" applyFont="1" applyFill="1" applyBorder="1" applyAlignment="1">
      <alignment horizontal="center" vertical="center"/>
    </xf>
    <xf numFmtId="0" fontId="42" fillId="28" borderId="81" xfId="0" applyFont="1" applyFill="1" applyBorder="1" applyAlignment="1">
      <alignment horizontal="center" vertical="center" wrapText="1"/>
    </xf>
    <xf numFmtId="0" fontId="42" fillId="28" borderId="83" xfId="0" applyFont="1" applyFill="1" applyBorder="1" applyAlignment="1">
      <alignment horizontal="center" vertical="center" wrapText="1"/>
    </xf>
    <xf numFmtId="0" fontId="42" fillId="28" borderId="91" xfId="0" applyFont="1" applyFill="1" applyBorder="1" applyAlignment="1">
      <alignment horizontal="left" vertical="center" wrapText="1"/>
    </xf>
    <xf numFmtId="0" fontId="42" fillId="28" borderId="81" xfId="0" applyFont="1" applyFill="1" applyBorder="1" applyAlignment="1">
      <alignment horizontal="left" vertical="center" wrapText="1"/>
    </xf>
    <xf numFmtId="0" fontId="42" fillId="28" borderId="83" xfId="0" applyFont="1" applyFill="1" applyBorder="1" applyAlignment="1">
      <alignment horizontal="left" vertical="center" wrapText="1"/>
    </xf>
    <xf numFmtId="0" fontId="37" fillId="28" borderId="103" xfId="85" applyFont="1" applyFill="1" applyBorder="1" applyAlignment="1">
      <alignment horizontal="left" vertical="center" wrapText="1"/>
    </xf>
    <xf numFmtId="0" fontId="37" fillId="28" borderId="103" xfId="85" applyFont="1" applyFill="1" applyBorder="1" applyAlignment="1">
      <alignment horizontal="left" vertical="center"/>
    </xf>
    <xf numFmtId="0" fontId="0" fillId="0" borderId="31" xfId="0" applyBorder="1" applyAlignment="1">
      <alignment horizontal="left" vertical="center" wrapText="1"/>
    </xf>
    <xf numFmtId="0" fontId="75" fillId="0" borderId="0" xfId="158" applyAlignment="1" applyProtection="1"/>
    <xf numFmtId="0" fontId="36" fillId="25" borderId="43" xfId="0" applyFont="1" applyFill="1" applyBorder="1" applyAlignment="1">
      <alignment horizontal="center" vertical="center" wrapText="1"/>
    </xf>
    <xf numFmtId="0" fontId="36" fillId="28" borderId="43" xfId="0" applyFont="1" applyFill="1" applyBorder="1" applyAlignment="1">
      <alignment horizontal="center" vertical="center" wrapText="1"/>
    </xf>
    <xf numFmtId="49" fontId="36" fillId="28" borderId="43" xfId="60" applyNumberFormat="1" applyFont="1" applyFill="1" applyBorder="1" applyAlignment="1">
      <alignment horizontal="center" vertical="center" wrapText="1"/>
    </xf>
    <xf numFmtId="0" fontId="3" fillId="0" borderId="65" xfId="88" applyFont="1" applyBorder="1" applyAlignment="1">
      <alignment horizontal="left" vertical="center"/>
    </xf>
    <xf numFmtId="0" fontId="56" fillId="0" borderId="0" xfId="0" applyFont="1" applyBorder="1" applyAlignment="1"/>
    <xf numFmtId="0" fontId="45" fillId="28" borderId="48" xfId="0" applyFont="1" applyFill="1" applyBorder="1" applyAlignment="1">
      <alignment horizontal="left" vertical="center"/>
    </xf>
    <xf numFmtId="0" fontId="0" fillId="0" borderId="96" xfId="0" applyBorder="1" applyAlignment="1">
      <alignment horizontal="center" vertical="center"/>
    </xf>
    <xf numFmtId="49" fontId="12" fillId="0" borderId="104" xfId="60" applyNumberFormat="1" applyFont="1" applyFill="1" applyBorder="1" applyAlignment="1">
      <alignment horizontal="center" vertical="center" wrapText="1"/>
    </xf>
    <xf numFmtId="0" fontId="0" fillId="0" borderId="104" xfId="0" applyFont="1" applyBorder="1" applyAlignment="1">
      <alignment horizontal="left" vertical="center" wrapText="1"/>
    </xf>
    <xf numFmtId="0" fontId="0" fillId="0" borderId="104" xfId="56" applyFont="1" applyBorder="1" applyAlignment="1">
      <alignment horizontal="left" vertical="center" wrapText="1"/>
    </xf>
    <xf numFmtId="0" fontId="0" fillId="0" borderId="104" xfId="0" applyBorder="1"/>
    <xf numFmtId="0" fontId="0" fillId="28" borderId="103" xfId="0" applyFont="1" applyFill="1" applyBorder="1" applyAlignment="1">
      <alignment horizontal="left"/>
    </xf>
    <xf numFmtId="0" fontId="0" fillId="28" borderId="104" xfId="0" applyFont="1" applyFill="1" applyBorder="1" applyAlignment="1">
      <alignment horizontal="center" vertical="center"/>
    </xf>
    <xf numFmtId="0" fontId="0" fillId="28" borderId="104" xfId="0" applyFill="1" applyBorder="1" applyAlignment="1">
      <alignment horizontal="center" vertical="center"/>
    </xf>
    <xf numFmtId="0" fontId="0" fillId="28" borderId="81" xfId="0" applyFont="1" applyFill="1" applyBorder="1" applyAlignment="1">
      <alignment horizontal="center" vertical="center"/>
    </xf>
    <xf numFmtId="0" fontId="0" fillId="28" borderId="81" xfId="0" applyFill="1" applyBorder="1" applyAlignment="1">
      <alignment horizontal="center" vertical="center"/>
    </xf>
    <xf numFmtId="0" fontId="0" fillId="28" borderId="83" xfId="0" applyFill="1" applyBorder="1" applyAlignment="1">
      <alignment horizontal="center" vertical="center"/>
    </xf>
    <xf numFmtId="0" fontId="0" fillId="28" borderId="82" xfId="0" applyNumberFormat="1" applyFont="1" applyFill="1" applyBorder="1" applyAlignment="1">
      <alignment horizontal="left" vertical="center" wrapText="1"/>
    </xf>
    <xf numFmtId="0" fontId="0" fillId="0" borderId="95" xfId="0" applyBorder="1"/>
    <xf numFmtId="0" fontId="0" fillId="0" borderId="92" xfId="0" applyFont="1" applyBorder="1" applyAlignment="1">
      <alignment horizontal="center"/>
    </xf>
    <xf numFmtId="0" fontId="36" fillId="0" borderId="86" xfId="0" applyFont="1" applyFill="1" applyBorder="1" applyAlignment="1">
      <alignment horizontal="left" vertical="center"/>
    </xf>
    <xf numFmtId="0" fontId="0" fillId="28" borderId="84" xfId="0" applyFont="1" applyFill="1" applyBorder="1" applyAlignment="1">
      <alignment horizontal="center"/>
    </xf>
    <xf numFmtId="49" fontId="0" fillId="0" borderId="81" xfId="62" applyNumberFormat="1" applyFont="1" applyFill="1" applyBorder="1" applyAlignment="1">
      <alignment horizontal="center" vertical="center" wrapText="1"/>
    </xf>
    <xf numFmtId="0" fontId="0" fillId="28" borderId="81" xfId="62" applyNumberFormat="1" applyFont="1" applyFill="1" applyBorder="1" applyAlignment="1">
      <alignment horizontal="center" vertical="center"/>
    </xf>
    <xf numFmtId="49" fontId="0" fillId="0" borderId="81" xfId="62" applyNumberFormat="1" applyFont="1" applyFill="1" applyBorder="1" applyAlignment="1">
      <alignment vertical="center" wrapText="1"/>
    </xf>
    <xf numFmtId="0" fontId="0" fillId="0" borderId="81" xfId="0" applyBorder="1" applyAlignment="1">
      <alignment horizontal="center" vertical="center"/>
    </xf>
    <xf numFmtId="0" fontId="37" fillId="28" borderId="81" xfId="62" applyNumberFormat="1" applyFont="1" applyFill="1" applyBorder="1" applyAlignment="1">
      <alignment horizontal="center" vertical="center"/>
    </xf>
    <xf numFmtId="49" fontId="0" fillId="0" borderId="83" xfId="62" applyNumberFormat="1" applyFont="1" applyFill="1" applyBorder="1" applyAlignment="1">
      <alignment vertical="center" wrapText="1"/>
    </xf>
    <xf numFmtId="49" fontId="0" fillId="0" borderId="83" xfId="62" applyNumberFormat="1" applyFont="1" applyFill="1" applyBorder="1" applyAlignment="1">
      <alignment horizontal="center" vertical="center" wrapText="1"/>
    </xf>
    <xf numFmtId="0" fontId="0" fillId="28" borderId="94" xfId="62" applyNumberFormat="1" applyFont="1" applyFill="1" applyBorder="1" applyAlignment="1">
      <alignment horizontal="center" vertical="center"/>
    </xf>
    <xf numFmtId="2" fontId="37" fillId="29" borderId="104" xfId="62" applyNumberFormat="1" applyFont="1" applyFill="1" applyBorder="1" applyAlignment="1">
      <alignment horizontal="center" vertical="center"/>
    </xf>
    <xf numFmtId="0" fontId="0" fillId="28" borderId="104" xfId="62" applyNumberFormat="1" applyFont="1" applyFill="1" applyBorder="1" applyAlignment="1">
      <alignment horizontal="center" vertical="center"/>
    </xf>
    <xf numFmtId="10" fontId="0" fillId="28" borderId="104" xfId="62" applyNumberFormat="1" applyFont="1" applyFill="1" applyBorder="1" applyAlignment="1">
      <alignment horizontal="center" vertical="center"/>
    </xf>
    <xf numFmtId="0" fontId="37" fillId="0" borderId="83" xfId="0" applyFont="1" applyBorder="1"/>
    <xf numFmtId="9" fontId="0" fillId="0" borderId="83" xfId="0" applyNumberFormat="1" applyFont="1" applyBorder="1" applyAlignment="1">
      <alignment horizontal="center"/>
    </xf>
    <xf numFmtId="0" fontId="0" fillId="0" borderId="83" xfId="0" applyBorder="1" applyAlignment="1">
      <alignment horizontal="center" vertical="center"/>
    </xf>
    <xf numFmtId="0" fontId="37" fillId="28" borderId="93" xfId="62" applyNumberFormat="1" applyFont="1" applyFill="1" applyBorder="1" applyAlignment="1">
      <alignment horizontal="center" vertical="center"/>
    </xf>
    <xf numFmtId="49" fontId="37" fillId="25" borderId="83" xfId="62" applyNumberFormat="1" applyFont="1" applyFill="1" applyBorder="1" applyAlignment="1">
      <alignment horizontal="center" vertical="center" wrapText="1"/>
    </xf>
    <xf numFmtId="49" fontId="0" fillId="0" borderId="83" xfId="59" applyNumberFormat="1" applyFont="1" applyFill="1" applyBorder="1" applyAlignment="1">
      <alignment horizontal="left" vertical="center"/>
    </xf>
    <xf numFmtId="49" fontId="0" fillId="0" borderId="83" xfId="58" applyNumberFormat="1" applyFont="1" applyFill="1" applyBorder="1" applyAlignment="1">
      <alignment vertical="top" wrapText="1"/>
    </xf>
    <xf numFmtId="0" fontId="0" fillId="0" borderId="86" xfId="0" applyBorder="1" applyAlignment="1" applyProtection="1">
      <alignment horizontal="center" vertical="center"/>
    </xf>
    <xf numFmtId="0" fontId="0" fillId="28" borderId="103" xfId="62" applyNumberFormat="1" applyFont="1" applyFill="1" applyBorder="1" applyAlignment="1">
      <alignment horizontal="center" vertical="center"/>
    </xf>
    <xf numFmtId="0" fontId="37" fillId="28" borderId="104" xfId="62" applyNumberFormat="1" applyFont="1" applyFill="1" applyBorder="1" applyAlignment="1">
      <alignment horizontal="center" vertical="center"/>
    </xf>
    <xf numFmtId="10" fontId="37" fillId="28" borderId="104" xfId="62" applyNumberFormat="1" applyFont="1" applyFill="1" applyBorder="1" applyAlignment="1">
      <alignment horizontal="center" vertical="center"/>
    </xf>
    <xf numFmtId="0" fontId="37" fillId="0" borderId="81" xfId="0" applyFont="1" applyBorder="1"/>
    <xf numFmtId="9" fontId="0" fillId="0" borderId="81" xfId="0" applyNumberFormat="1" applyFont="1" applyBorder="1" applyAlignment="1">
      <alignment horizontal="center"/>
    </xf>
    <xf numFmtId="49" fontId="37" fillId="25" borderId="81" xfId="62" applyNumberFormat="1" applyFont="1" applyFill="1" applyBorder="1" applyAlignment="1">
      <alignment horizontal="center" vertical="center" wrapText="1"/>
    </xf>
    <xf numFmtId="49" fontId="0" fillId="0" borderId="81" xfId="59" applyNumberFormat="1" applyFont="1" applyFill="1" applyBorder="1" applyAlignment="1">
      <alignment horizontal="left" vertical="center"/>
    </xf>
    <xf numFmtId="49" fontId="0" fillId="0" borderId="81" xfId="58" applyNumberFormat="1" applyFont="1" applyFill="1" applyBorder="1" applyAlignment="1">
      <alignment vertical="top" wrapText="1"/>
    </xf>
    <xf numFmtId="0" fontId="0" fillId="0" borderId="85" xfId="0" applyBorder="1" applyAlignment="1" applyProtection="1">
      <alignment horizontal="center" vertical="center"/>
    </xf>
    <xf numFmtId="0" fontId="37" fillId="0" borderId="104" xfId="0" applyFont="1" applyBorder="1"/>
    <xf numFmtId="9" fontId="0" fillId="0" borderId="104" xfId="0" applyNumberFormat="1" applyFont="1" applyBorder="1" applyAlignment="1">
      <alignment horizontal="center"/>
    </xf>
    <xf numFmtId="0" fontId="0" fillId="0" borderId="104" xfId="0" applyBorder="1" applyAlignment="1">
      <alignment horizontal="center" vertical="center"/>
    </xf>
    <xf numFmtId="49" fontId="37" fillId="25" borderId="104" xfId="62" applyNumberFormat="1" applyFont="1" applyFill="1" applyBorder="1" applyAlignment="1">
      <alignment horizontal="center" vertical="center" wrapText="1"/>
    </xf>
    <xf numFmtId="49" fontId="0" fillId="0" borderId="104" xfId="59" applyNumberFormat="1" applyFont="1" applyFill="1" applyBorder="1" applyAlignment="1">
      <alignment horizontal="left" vertical="center"/>
    </xf>
    <xf numFmtId="49" fontId="0" fillId="0" borderId="104" xfId="58" applyNumberFormat="1" applyFont="1" applyFill="1" applyBorder="1" applyAlignment="1">
      <alignment vertical="top" wrapText="1"/>
    </xf>
    <xf numFmtId="49" fontId="0" fillId="0" borderId="104" xfId="62" applyNumberFormat="1" applyFont="1" applyFill="1" applyBorder="1" applyAlignment="1">
      <alignment horizontal="center" vertical="center" wrapText="1"/>
    </xf>
    <xf numFmtId="49" fontId="0" fillId="0" borderId="104" xfId="62" applyNumberFormat="1" applyFont="1" applyFill="1" applyBorder="1" applyAlignment="1">
      <alignment vertical="center" wrapText="1"/>
    </xf>
    <xf numFmtId="0" fontId="0" fillId="0" borderId="96" xfId="0" applyBorder="1" applyAlignment="1" applyProtection="1">
      <alignment horizontal="center" vertical="center"/>
    </xf>
    <xf numFmtId="49" fontId="36" fillId="29" borderId="39" xfId="60" applyNumberFormat="1" applyFont="1" applyFill="1" applyBorder="1" applyAlignment="1">
      <alignment horizontal="center" vertical="center" wrapText="1"/>
    </xf>
    <xf numFmtId="0" fontId="36" fillId="0" borderId="39" xfId="0" applyFont="1" applyBorder="1" applyAlignment="1">
      <alignment horizontal="center" vertical="center"/>
    </xf>
    <xf numFmtId="49" fontId="36" fillId="25" borderId="39" xfId="62" applyNumberFormat="1" applyFont="1" applyFill="1" applyBorder="1" applyAlignment="1">
      <alignment horizontal="center" vertical="top" wrapText="1"/>
    </xf>
    <xf numFmtId="49" fontId="36" fillId="0" borderId="39" xfId="59" applyNumberFormat="1" applyFont="1" applyFill="1" applyBorder="1" applyAlignment="1">
      <alignment horizontal="center" vertical="top" wrapText="1"/>
    </xf>
    <xf numFmtId="49" fontId="36" fillId="0" borderId="39" xfId="62" applyNumberFormat="1" applyFont="1" applyFill="1" applyBorder="1" applyAlignment="1">
      <alignment horizontal="center" vertical="center" wrapText="1" shrinkToFit="1"/>
    </xf>
    <xf numFmtId="49" fontId="36" fillId="0" borderId="39" xfId="62" applyNumberFormat="1" applyFont="1" applyFill="1" applyBorder="1" applyAlignment="1">
      <alignment horizontal="center" vertical="center"/>
    </xf>
    <xf numFmtId="49" fontId="36" fillId="0" borderId="39" xfId="62" applyNumberFormat="1" applyFont="1" applyFill="1" applyBorder="1" applyAlignment="1">
      <alignment horizontal="center" vertical="center" wrapText="1"/>
    </xf>
    <xf numFmtId="0" fontId="0" fillId="0" borderId="95" xfId="0" applyBorder="1" applyAlignment="1" applyProtection="1">
      <alignment horizontal="center" vertical="center"/>
    </xf>
    <xf numFmtId="49" fontId="0" fillId="0" borderId="91" xfId="59" applyNumberFormat="1" applyFont="1" applyFill="1" applyBorder="1" applyAlignment="1">
      <alignment vertical="center" wrapText="1"/>
    </xf>
    <xf numFmtId="49" fontId="0" fillId="0" borderId="91" xfId="59" applyNumberFormat="1" applyFont="1" applyFill="1" applyBorder="1" applyAlignment="1">
      <alignment horizontal="left" vertical="center"/>
    </xf>
    <xf numFmtId="49" fontId="37" fillId="25" borderId="91" xfId="62" applyNumberFormat="1" applyFont="1" applyFill="1" applyBorder="1" applyAlignment="1">
      <alignment horizontal="center" vertical="center" wrapText="1"/>
    </xf>
    <xf numFmtId="0" fontId="0" fillId="0" borderId="91" xfId="0" applyBorder="1" applyAlignment="1">
      <alignment horizontal="center" vertical="center"/>
    </xf>
    <xf numFmtId="9" fontId="0" fillId="0" borderId="91" xfId="0" applyNumberFormat="1" applyFont="1" applyFill="1" applyBorder="1" applyAlignment="1">
      <alignment horizontal="center" vertical="center" wrapText="1"/>
    </xf>
    <xf numFmtId="0" fontId="37" fillId="25" borderId="91" xfId="62" applyNumberFormat="1" applyFont="1" applyFill="1" applyBorder="1" applyAlignment="1">
      <alignment horizontal="center" vertical="center"/>
    </xf>
    <xf numFmtId="10" fontId="37" fillId="28" borderId="91" xfId="62" applyNumberFormat="1" applyFont="1" applyFill="1" applyBorder="1" applyAlignment="1">
      <alignment horizontal="center" vertical="center"/>
    </xf>
    <xf numFmtId="2" fontId="37" fillId="29" borderId="91" xfId="62" applyNumberFormat="1" applyFont="1" applyFill="1" applyBorder="1" applyAlignment="1">
      <alignment horizontal="center" vertical="center"/>
    </xf>
    <xf numFmtId="0" fontId="0" fillId="0" borderId="81" xfId="0" applyFont="1" applyBorder="1" applyAlignment="1">
      <alignment horizontal="left" vertical="center"/>
    </xf>
    <xf numFmtId="0" fontId="0" fillId="0" borderId="81" xfId="0" applyFont="1" applyBorder="1" applyAlignment="1">
      <alignment horizontal="center" vertical="center"/>
    </xf>
    <xf numFmtId="49" fontId="0" fillId="0" borderId="81" xfId="59" applyNumberFormat="1" applyFont="1" applyFill="1" applyBorder="1" applyAlignment="1">
      <alignment vertical="center" wrapText="1"/>
    </xf>
    <xf numFmtId="9" fontId="0" fillId="0" borderId="81" xfId="0" applyNumberFormat="1" applyFont="1" applyFill="1" applyBorder="1" applyAlignment="1">
      <alignment horizontal="center" vertical="center" wrapText="1"/>
    </xf>
    <xf numFmtId="0" fontId="0" fillId="0" borderId="81" xfId="0" applyNumberFormat="1" applyFont="1" applyFill="1" applyBorder="1" applyAlignment="1">
      <alignment horizontal="center" vertical="center" wrapText="1"/>
    </xf>
    <xf numFmtId="10" fontId="37" fillId="28" borderId="81" xfId="62" applyNumberFormat="1" applyFont="1" applyFill="1" applyBorder="1" applyAlignment="1">
      <alignment horizontal="center" vertical="center"/>
    </xf>
    <xf numFmtId="2" fontId="37" fillId="29" borderId="81" xfId="62" applyNumberFormat="1" applyFont="1" applyFill="1" applyBorder="1" applyAlignment="1">
      <alignment horizontal="center" vertical="center"/>
    </xf>
    <xf numFmtId="0" fontId="0" fillId="0" borderId="81" xfId="0" applyBorder="1" applyAlignment="1">
      <alignment vertical="center" wrapText="1"/>
    </xf>
    <xf numFmtId="0" fontId="37" fillId="27" borderId="81" xfId="62" applyNumberFormat="1" applyFont="1" applyFill="1" applyBorder="1" applyAlignment="1">
      <alignment horizontal="center" vertical="center"/>
    </xf>
    <xf numFmtId="0" fontId="0" fillId="0" borderId="83" xfId="0" applyFont="1" applyBorder="1" applyAlignment="1">
      <alignment horizontal="left" vertical="center"/>
    </xf>
    <xf numFmtId="0" fontId="0" fillId="0" borderId="83" xfId="0" applyBorder="1" applyAlignment="1">
      <alignment vertical="center" wrapText="1"/>
    </xf>
    <xf numFmtId="9" fontId="0" fillId="0" borderId="83" xfId="0" applyNumberFormat="1" applyFont="1" applyFill="1" applyBorder="1" applyAlignment="1">
      <alignment horizontal="center" vertical="center" wrapText="1"/>
    </xf>
    <xf numFmtId="0" fontId="0" fillId="0" borderId="83" xfId="0" applyBorder="1"/>
    <xf numFmtId="0" fontId="37" fillId="28" borderId="83" xfId="62" applyNumberFormat="1" applyFont="1" applyFill="1" applyBorder="1" applyAlignment="1">
      <alignment horizontal="center" vertical="center"/>
    </xf>
    <xf numFmtId="10" fontId="37" fillId="28" borderId="83" xfId="62" applyNumberFormat="1" applyFont="1" applyFill="1" applyBorder="1" applyAlignment="1">
      <alignment horizontal="center" vertical="center"/>
    </xf>
    <xf numFmtId="2" fontId="37" fillId="29" borderId="83" xfId="62" applyNumberFormat="1" applyFont="1" applyFill="1" applyBorder="1" applyAlignment="1">
      <alignment horizontal="center" vertical="center"/>
    </xf>
    <xf numFmtId="49" fontId="36" fillId="0" borderId="0" xfId="62" applyNumberFormat="1" applyFont="1" applyFill="1" applyBorder="1" applyAlignment="1">
      <alignment vertical="center"/>
    </xf>
    <xf numFmtId="0" fontId="36" fillId="0" borderId="111" xfId="0" applyFont="1" applyFill="1" applyBorder="1" applyAlignment="1">
      <alignment horizontal="left" vertical="center"/>
    </xf>
    <xf numFmtId="0" fontId="0" fillId="28" borderId="112" xfId="0" applyFont="1" applyFill="1" applyBorder="1" applyAlignment="1">
      <alignment horizontal="center"/>
    </xf>
    <xf numFmtId="49" fontId="36" fillId="0" borderId="51" xfId="62" applyNumberFormat="1" applyFont="1" applyFill="1" applyBorder="1" applyAlignment="1">
      <alignment horizontal="center" vertical="center"/>
    </xf>
    <xf numFmtId="0" fontId="36" fillId="0" borderId="52" xfId="0" applyFont="1" applyFill="1" applyBorder="1" applyAlignment="1">
      <alignment horizontal="center" vertical="center"/>
    </xf>
    <xf numFmtId="49" fontId="36" fillId="25" borderId="43" xfId="62" applyNumberFormat="1" applyFont="1" applyFill="1" applyBorder="1" applyAlignment="1">
      <alignment horizontal="center" vertical="center" wrapText="1" shrinkToFit="1"/>
    </xf>
    <xf numFmtId="49" fontId="36" fillId="25" borderId="43" xfId="60" applyNumberFormat="1" applyFont="1" applyFill="1" applyBorder="1" applyAlignment="1">
      <alignment horizontal="center" vertical="center" wrapText="1"/>
    </xf>
    <xf numFmtId="49" fontId="36" fillId="0" borderId="52" xfId="62" applyNumberFormat="1" applyFont="1" applyFill="1" applyBorder="1" applyAlignment="1">
      <alignment horizontal="center" vertical="center" wrapText="1" shrinkToFit="1"/>
    </xf>
    <xf numFmtId="49" fontId="36" fillId="0" borderId="52" xfId="62" applyNumberFormat="1" applyFont="1" applyFill="1" applyBorder="1" applyAlignment="1">
      <alignment horizontal="center" vertical="top" wrapText="1"/>
    </xf>
    <xf numFmtId="0" fontId="36" fillId="0" borderId="52" xfId="0" applyFont="1" applyFill="1" applyBorder="1" applyAlignment="1">
      <alignment vertical="top" wrapText="1"/>
    </xf>
    <xf numFmtId="0" fontId="36" fillId="0" borderId="50" xfId="0" applyFont="1" applyFill="1" applyBorder="1" applyAlignment="1">
      <alignment vertical="center"/>
    </xf>
    <xf numFmtId="0" fontId="0" fillId="0" borderId="95" xfId="0" applyFill="1" applyBorder="1" applyAlignment="1" applyProtection="1">
      <alignment horizontal="center" vertical="center"/>
    </xf>
    <xf numFmtId="49" fontId="37" fillId="0" borderId="91" xfId="62" applyNumberFormat="1" applyFont="1" applyFill="1" applyBorder="1" applyAlignment="1">
      <alignment vertical="center" wrapText="1"/>
    </xf>
    <xf numFmtId="0" fontId="0" fillId="0" borderId="91" xfId="0" applyFill="1" applyBorder="1" applyAlignment="1">
      <alignment vertical="center"/>
    </xf>
    <xf numFmtId="49" fontId="0" fillId="0" borderId="91" xfId="62" applyNumberFormat="1" applyFont="1" applyFill="1" applyBorder="1" applyAlignment="1">
      <alignment horizontal="center" vertical="center" wrapText="1"/>
    </xf>
    <xf numFmtId="49" fontId="0" fillId="0" borderId="91" xfId="58" applyNumberFormat="1" applyFont="1" applyFill="1" applyBorder="1" applyAlignment="1">
      <alignment vertical="center" wrapText="1"/>
    </xf>
    <xf numFmtId="49" fontId="37" fillId="0" borderId="91" xfId="62" applyNumberFormat="1" applyFont="1" applyFill="1" applyBorder="1" applyAlignment="1">
      <alignment horizontal="left" vertical="center" wrapText="1"/>
    </xf>
    <xf numFmtId="0" fontId="37" fillId="0" borderId="91" xfId="62" applyNumberFormat="1" applyFont="1" applyFill="1" applyBorder="1" applyAlignment="1">
      <alignment horizontal="center" vertical="center"/>
    </xf>
    <xf numFmtId="0" fontId="37" fillId="0" borderId="91" xfId="0" applyFont="1" applyFill="1" applyBorder="1" applyAlignment="1">
      <alignment vertical="center"/>
    </xf>
    <xf numFmtId="0" fontId="0" fillId="28" borderId="91" xfId="62" applyNumberFormat="1" applyFont="1" applyFill="1" applyBorder="1" applyAlignment="1">
      <alignment horizontal="center" vertical="center"/>
    </xf>
    <xf numFmtId="10" fontId="0" fillId="28" borderId="91" xfId="62" applyNumberFormat="1" applyFont="1" applyFill="1" applyBorder="1" applyAlignment="1">
      <alignment horizontal="center" vertical="center"/>
    </xf>
    <xf numFmtId="2" fontId="0" fillId="29" borderId="91" xfId="62" applyNumberFormat="1" applyFont="1" applyFill="1" applyBorder="1" applyAlignment="1">
      <alignment horizontal="center" vertical="center"/>
    </xf>
    <xf numFmtId="0" fontId="37" fillId="0" borderId="92" xfId="0" applyFont="1" applyBorder="1" applyAlignment="1">
      <alignment vertical="center"/>
    </xf>
    <xf numFmtId="0" fontId="37" fillId="0" borderId="0" xfId="0" applyFont="1" applyAlignment="1">
      <alignment vertical="center"/>
    </xf>
    <xf numFmtId="0" fontId="0" fillId="0" borderId="113" xfId="0" applyFill="1" applyBorder="1" applyAlignment="1" applyProtection="1">
      <alignment horizontal="center" vertical="center"/>
    </xf>
    <xf numFmtId="49" fontId="37" fillId="0" borderId="114" xfId="62" applyNumberFormat="1" applyFont="1" applyFill="1" applyBorder="1" applyAlignment="1">
      <alignment vertical="center" wrapText="1"/>
    </xf>
    <xf numFmtId="0" fontId="0" fillId="0" borderId="114" xfId="0" applyFill="1" applyBorder="1" applyAlignment="1">
      <alignment vertical="center"/>
    </xf>
    <xf numFmtId="49" fontId="0" fillId="0" borderId="114" xfId="62" applyNumberFormat="1" applyFont="1" applyFill="1" applyBorder="1" applyAlignment="1">
      <alignment horizontal="center" vertical="center" wrapText="1"/>
    </xf>
    <xf numFmtId="49" fontId="0" fillId="0" borderId="114" xfId="58" applyNumberFormat="1" applyFont="1" applyFill="1" applyBorder="1" applyAlignment="1">
      <alignment vertical="center" wrapText="1"/>
    </xf>
    <xf numFmtId="0" fontId="0" fillId="0" borderId="114" xfId="0" applyFill="1" applyBorder="1" applyAlignment="1">
      <alignment vertical="center" wrapText="1"/>
    </xf>
    <xf numFmtId="49" fontId="37" fillId="0" borderId="114" xfId="62" applyNumberFormat="1" applyFont="1" applyFill="1" applyBorder="1" applyAlignment="1">
      <alignment horizontal="left" vertical="center" wrapText="1"/>
    </xf>
    <xf numFmtId="0" fontId="37" fillId="0" borderId="114" xfId="62" applyNumberFormat="1" applyFont="1" applyFill="1" applyBorder="1" applyAlignment="1">
      <alignment horizontal="center" vertical="center"/>
    </xf>
    <xf numFmtId="0" fontId="37" fillId="0" borderId="114" xfId="0" applyFont="1" applyFill="1" applyBorder="1" applyAlignment="1">
      <alignment vertical="center"/>
    </xf>
    <xf numFmtId="0" fontId="0" fillId="28" borderId="114" xfId="62" applyNumberFormat="1" applyFont="1" applyFill="1" applyBorder="1" applyAlignment="1">
      <alignment horizontal="center" vertical="center"/>
    </xf>
    <xf numFmtId="10" fontId="0" fillId="28" borderId="114" xfId="62" applyNumberFormat="1" applyFont="1" applyFill="1" applyBorder="1" applyAlignment="1">
      <alignment horizontal="center" vertical="center"/>
    </xf>
    <xf numFmtId="0" fontId="37" fillId="0" borderId="115" xfId="0" applyFont="1" applyBorder="1" applyAlignment="1">
      <alignment vertical="center"/>
    </xf>
    <xf numFmtId="49" fontId="0" fillId="0" borderId="114" xfId="62" applyNumberFormat="1" applyFont="1" applyFill="1" applyBorder="1" applyAlignment="1">
      <alignment vertical="center" wrapText="1"/>
    </xf>
    <xf numFmtId="0" fontId="42" fillId="0" borderId="114" xfId="0" applyFont="1" applyFill="1" applyBorder="1" applyAlignment="1">
      <alignment horizontal="left" vertical="center" wrapText="1"/>
    </xf>
    <xf numFmtId="0" fontId="0" fillId="0" borderId="114" xfId="0" applyNumberFormat="1" applyFill="1" applyBorder="1" applyAlignment="1">
      <alignment horizontal="left" vertical="center" wrapText="1"/>
    </xf>
    <xf numFmtId="0" fontId="37" fillId="0" borderId="114" xfId="0" applyFont="1" applyFill="1" applyBorder="1" applyAlignment="1">
      <alignment vertical="center" wrapText="1"/>
    </xf>
    <xf numFmtId="49" fontId="0" fillId="0" borderId="114" xfId="60" applyNumberFormat="1" applyFont="1" applyFill="1" applyBorder="1" applyAlignment="1">
      <alignment vertical="center"/>
    </xf>
    <xf numFmtId="0" fontId="37" fillId="28" borderId="114" xfId="62" applyNumberFormat="1" applyFont="1" applyFill="1" applyBorder="1" applyAlignment="1">
      <alignment horizontal="center" vertical="center"/>
    </xf>
    <xf numFmtId="0" fontId="0" fillId="0" borderId="114" xfId="0" applyFill="1" applyBorder="1" applyAlignment="1">
      <alignment horizontal="center" vertical="center"/>
    </xf>
    <xf numFmtId="0" fontId="37" fillId="0" borderId="114" xfId="0" applyFont="1" applyFill="1" applyBorder="1" applyAlignment="1">
      <alignment horizontal="center" vertical="center"/>
    </xf>
    <xf numFmtId="49" fontId="37" fillId="0" borderId="114" xfId="58" applyNumberFormat="1" applyFont="1" applyFill="1" applyBorder="1" applyAlignment="1">
      <alignment vertical="center" wrapText="1"/>
    </xf>
    <xf numFmtId="0" fontId="0" fillId="0" borderId="115" xfId="0" applyBorder="1" applyAlignment="1">
      <alignment vertical="center"/>
    </xf>
    <xf numFmtId="164" fontId="37" fillId="0" borderId="114" xfId="0" applyNumberFormat="1" applyFont="1" applyFill="1" applyBorder="1" applyAlignment="1">
      <alignment horizontal="center" vertical="center"/>
    </xf>
    <xf numFmtId="0" fontId="0" fillId="0" borderId="111" xfId="0" applyFill="1" applyBorder="1" applyAlignment="1" applyProtection="1">
      <alignment horizontal="center" vertical="center"/>
    </xf>
    <xf numFmtId="49" fontId="37" fillId="0" borderId="116" xfId="62" applyNumberFormat="1" applyFont="1" applyFill="1" applyBorder="1" applyAlignment="1">
      <alignment vertical="center" wrapText="1"/>
    </xf>
    <xf numFmtId="49" fontId="0" fillId="0" borderId="116" xfId="62" applyNumberFormat="1" applyFont="1" applyFill="1" applyBorder="1" applyAlignment="1">
      <alignment vertical="center" wrapText="1"/>
    </xf>
    <xf numFmtId="0" fontId="0" fillId="0" borderId="116" xfId="0" applyFill="1" applyBorder="1" applyAlignment="1">
      <alignment vertical="center"/>
    </xf>
    <xf numFmtId="49" fontId="0" fillId="0" borderId="116" xfId="62" applyNumberFormat="1" applyFont="1" applyFill="1" applyBorder="1" applyAlignment="1">
      <alignment horizontal="center" vertical="center" wrapText="1"/>
    </xf>
    <xf numFmtId="49" fontId="0" fillId="0" borderId="116" xfId="58" applyNumberFormat="1" applyFont="1" applyFill="1" applyBorder="1" applyAlignment="1">
      <alignment vertical="center" wrapText="1"/>
    </xf>
    <xf numFmtId="49" fontId="0" fillId="0" borderId="116" xfId="60" applyNumberFormat="1" applyFont="1" applyFill="1" applyBorder="1" applyAlignment="1">
      <alignment vertical="center"/>
    </xf>
    <xf numFmtId="49" fontId="37" fillId="0" borderId="116" xfId="62" applyNumberFormat="1" applyFont="1" applyFill="1" applyBorder="1" applyAlignment="1">
      <alignment horizontal="left" vertical="center" wrapText="1"/>
    </xf>
    <xf numFmtId="0" fontId="0" fillId="0" borderId="116" xfId="0" applyFill="1" applyBorder="1" applyAlignment="1">
      <alignment horizontal="center" vertical="center"/>
    </xf>
    <xf numFmtId="0" fontId="37" fillId="0" borderId="116" xfId="62" applyNumberFormat="1" applyFont="1" applyFill="1" applyBorder="1" applyAlignment="1">
      <alignment horizontal="center" vertical="center"/>
    </xf>
    <xf numFmtId="0" fontId="37" fillId="0" borderId="116" xfId="0" applyFont="1" applyFill="1" applyBorder="1" applyAlignment="1">
      <alignment vertical="center"/>
    </xf>
    <xf numFmtId="0" fontId="0" fillId="28" borderId="116" xfId="62" applyNumberFormat="1" applyFont="1" applyFill="1" applyBorder="1" applyAlignment="1">
      <alignment horizontal="center" vertical="center"/>
    </xf>
    <xf numFmtId="0" fontId="37" fillId="0" borderId="112" xfId="0" applyFont="1" applyBorder="1" applyAlignment="1">
      <alignment vertical="center"/>
    </xf>
    <xf numFmtId="49" fontId="0" fillId="0" borderId="91" xfId="60" applyNumberFormat="1" applyFont="1" applyFill="1" applyBorder="1" applyAlignment="1">
      <alignment vertical="center"/>
    </xf>
    <xf numFmtId="0" fontId="0" fillId="0" borderId="116" xfId="0" applyFill="1" applyBorder="1" applyAlignment="1">
      <alignment vertical="center" wrapText="1"/>
    </xf>
    <xf numFmtId="0" fontId="37" fillId="0" borderId="116" xfId="0" applyFont="1" applyFill="1" applyBorder="1" applyAlignment="1">
      <alignment horizontal="center" vertical="center"/>
    </xf>
    <xf numFmtId="0" fontId="0" fillId="0" borderId="112" xfId="0" applyBorder="1" applyAlignment="1">
      <alignment vertical="center"/>
    </xf>
    <xf numFmtId="0" fontId="12" fillId="0" borderId="114" xfId="0" applyFont="1" applyFill="1" applyBorder="1" applyAlignment="1">
      <alignment horizontal="center" vertical="center"/>
    </xf>
    <xf numFmtId="0" fontId="12" fillId="0" borderId="114" xfId="0" applyFont="1" applyFill="1" applyBorder="1" applyAlignment="1">
      <alignment horizontal="center" vertical="center" wrapText="1"/>
    </xf>
    <xf numFmtId="0" fontId="0" fillId="0" borderId="114" xfId="0" applyFill="1" applyBorder="1" applyAlignment="1">
      <alignment horizontal="center" vertical="center" wrapText="1"/>
    </xf>
    <xf numFmtId="0" fontId="0" fillId="0" borderId="114" xfId="0" applyFill="1" applyBorder="1" applyAlignment="1">
      <alignment horizontal="left" vertical="center" wrapText="1"/>
    </xf>
    <xf numFmtId="0" fontId="37" fillId="0" borderId="114" xfId="0" applyFont="1" applyFill="1" applyBorder="1" applyAlignment="1">
      <alignment horizontal="center" vertical="center" wrapText="1"/>
    </xf>
    <xf numFmtId="0" fontId="40" fillId="0" borderId="114" xfId="0" applyFont="1" applyFill="1" applyBorder="1" applyAlignment="1">
      <alignment horizontal="center" vertical="center" wrapText="1"/>
    </xf>
    <xf numFmtId="0" fontId="0" fillId="0" borderId="114" xfId="0" applyFill="1" applyBorder="1" applyAlignment="1">
      <alignment horizontal="left" vertical="center"/>
    </xf>
    <xf numFmtId="0" fontId="0" fillId="0" borderId="114" xfId="0" applyFont="1" applyFill="1" applyBorder="1" applyAlignment="1">
      <alignment horizontal="center" vertical="center"/>
    </xf>
    <xf numFmtId="0" fontId="12" fillId="0" borderId="91" xfId="0" applyFont="1" applyFill="1" applyBorder="1" applyAlignment="1">
      <alignment horizontal="center" vertical="center"/>
    </xf>
    <xf numFmtId="0" fontId="39" fillId="0" borderId="91" xfId="0" applyFont="1" applyFill="1" applyBorder="1" applyAlignment="1">
      <alignment horizontal="center" vertical="center"/>
    </xf>
    <xf numFmtId="0" fontId="12" fillId="0" borderId="91" xfId="0" applyFont="1" applyFill="1" applyBorder="1" applyAlignment="1">
      <alignment horizontal="left" vertical="center" wrapText="1"/>
    </xf>
    <xf numFmtId="49" fontId="12" fillId="0" borderId="91" xfId="60" applyNumberFormat="1" applyFont="1" applyFill="1" applyBorder="1" applyAlignment="1">
      <alignment horizontal="center" vertical="center" wrapText="1"/>
    </xf>
    <xf numFmtId="0" fontId="12" fillId="0" borderId="91" xfId="0" applyFont="1" applyFill="1" applyBorder="1" applyAlignment="1">
      <alignment horizontal="left" vertical="center"/>
    </xf>
    <xf numFmtId="0" fontId="59" fillId="0" borderId="92" xfId="0" applyFont="1" applyBorder="1" applyAlignment="1">
      <alignment horizontal="center" vertical="center"/>
    </xf>
    <xf numFmtId="0" fontId="0" fillId="0" borderId="115" xfId="0" applyFill="1" applyBorder="1" applyAlignment="1">
      <alignment horizontal="center" vertical="center"/>
    </xf>
    <xf numFmtId="0" fontId="12" fillId="0" borderId="116" xfId="0" applyFont="1" applyFill="1" applyBorder="1" applyAlignment="1">
      <alignment horizontal="center" vertical="center"/>
    </xf>
    <xf numFmtId="0" fontId="12" fillId="0" borderId="116" xfId="0" applyFont="1" applyFill="1" applyBorder="1" applyAlignment="1">
      <alignment horizontal="center" vertical="center" wrapText="1"/>
    </xf>
    <xf numFmtId="0" fontId="40" fillId="0" borderId="116" xfId="0" applyFont="1" applyFill="1" applyBorder="1" applyAlignment="1">
      <alignment horizontal="center" vertical="center" wrapText="1"/>
    </xf>
    <xf numFmtId="0" fontId="0" fillId="0" borderId="116" xfId="0" applyFill="1" applyBorder="1" applyAlignment="1">
      <alignment horizontal="left" vertical="center" wrapText="1"/>
    </xf>
    <xf numFmtId="0" fontId="0" fillId="0" borderId="116" xfId="0" applyFill="1" applyBorder="1" applyAlignment="1">
      <alignment horizontal="center" vertical="center" wrapText="1"/>
    </xf>
    <xf numFmtId="0" fontId="0" fillId="0" borderId="115" xfId="0" applyBorder="1" applyAlignment="1">
      <alignment horizontal="left" vertical="center" wrapText="1"/>
    </xf>
    <xf numFmtId="0" fontId="0" fillId="0" borderId="112" xfId="0" applyBorder="1" applyAlignment="1">
      <alignment horizontal="left" vertical="center" wrapText="1"/>
    </xf>
    <xf numFmtId="0" fontId="0" fillId="0" borderId="14" xfId="0" applyBorder="1" applyAlignment="1">
      <alignment horizontal="center"/>
    </xf>
    <xf numFmtId="0" fontId="59" fillId="0" borderId="31" xfId="0" applyFont="1" applyBorder="1" applyAlignment="1">
      <alignment horizontal="center"/>
    </xf>
    <xf numFmtId="0" fontId="59" fillId="28" borderId="10" xfId="0" applyFont="1" applyFill="1" applyBorder="1" applyAlignment="1">
      <alignment horizontal="center"/>
    </xf>
    <xf numFmtId="0" fontId="45" fillId="0" borderId="14" xfId="0" applyFont="1" applyBorder="1" applyAlignment="1">
      <alignment horizontal="center"/>
    </xf>
    <xf numFmtId="0" fontId="45" fillId="28" borderId="16" xfId="0" applyFont="1" applyFill="1" applyBorder="1" applyAlignment="1">
      <alignment horizontal="center" vertical="center"/>
    </xf>
    <xf numFmtId="49" fontId="36" fillId="0" borderId="43" xfId="60" applyNumberFormat="1" applyFont="1" applyFill="1" applyBorder="1" applyAlignment="1">
      <alignment horizontal="center" vertical="center" wrapText="1"/>
    </xf>
    <xf numFmtId="0" fontId="36" fillId="0" borderId="43" xfId="0" applyFont="1" applyBorder="1" applyAlignment="1">
      <alignment horizontal="center" vertical="center"/>
    </xf>
    <xf numFmtId="49" fontId="0" fillId="0" borderId="91" xfId="0" applyNumberFormat="1" applyFont="1" applyFill="1" applyBorder="1" applyAlignment="1">
      <alignment horizontal="center" vertical="center"/>
    </xf>
    <xf numFmtId="0" fontId="42" fillId="0" borderId="91" xfId="0" applyFont="1" applyFill="1" applyBorder="1" applyAlignment="1">
      <alignment vertical="center"/>
    </xf>
    <xf numFmtId="49" fontId="37" fillId="0" borderId="91" xfId="60" applyNumberFormat="1" applyFont="1" applyFill="1" applyBorder="1" applyAlignment="1">
      <alignment horizontal="center" vertical="center"/>
    </xf>
    <xf numFmtId="0" fontId="42" fillId="0" borderId="91" xfId="0" applyFont="1" applyFill="1" applyBorder="1" applyAlignment="1">
      <alignment horizontal="center" vertical="center"/>
    </xf>
    <xf numFmtId="49" fontId="0" fillId="0" borderId="91" xfId="60" applyNumberFormat="1" applyFont="1" applyFill="1" applyBorder="1" applyAlignment="1">
      <alignment horizontal="center" vertical="center"/>
    </xf>
    <xf numFmtId="49" fontId="0" fillId="0" borderId="91" xfId="60" applyNumberFormat="1" applyFont="1" applyFill="1" applyBorder="1" applyAlignment="1">
      <alignment horizontal="center" vertical="center" wrapText="1"/>
    </xf>
    <xf numFmtId="49" fontId="37" fillId="0" borderId="91" xfId="58" applyNumberFormat="1" applyFont="1" applyFill="1" applyBorder="1" applyAlignment="1">
      <alignment horizontal="left" vertical="center"/>
    </xf>
    <xf numFmtId="49" fontId="0" fillId="0" borderId="114" xfId="0" applyNumberFormat="1" applyFont="1" applyFill="1" applyBorder="1" applyAlignment="1">
      <alignment horizontal="center" vertical="center"/>
    </xf>
    <xf numFmtId="0" fontId="42" fillId="0" borderId="114" xfId="0" applyFont="1" applyFill="1" applyBorder="1" applyAlignment="1">
      <alignment vertical="center"/>
    </xf>
    <xf numFmtId="49" fontId="37" fillId="0" borderId="114" xfId="60" applyNumberFormat="1" applyFont="1" applyFill="1" applyBorder="1" applyAlignment="1">
      <alignment horizontal="center" vertical="center"/>
    </xf>
    <xf numFmtId="0" fontId="42" fillId="0" borderId="114" xfId="0" applyFont="1" applyFill="1" applyBorder="1" applyAlignment="1">
      <alignment horizontal="center" vertical="center"/>
    </xf>
    <xf numFmtId="49" fontId="0" fillId="0" borderId="114" xfId="60" applyNumberFormat="1" applyFont="1" applyFill="1" applyBorder="1" applyAlignment="1">
      <alignment horizontal="center" vertical="center"/>
    </xf>
    <xf numFmtId="49" fontId="0" fillId="0" borderId="114" xfId="60" applyNumberFormat="1" applyFont="1" applyFill="1" applyBorder="1" applyAlignment="1">
      <alignment horizontal="center" vertical="center" wrapText="1"/>
    </xf>
    <xf numFmtId="49" fontId="0" fillId="0" borderId="114" xfId="58" applyNumberFormat="1" applyFont="1" applyFill="1" applyBorder="1" applyAlignment="1">
      <alignment horizontal="left" vertical="center"/>
    </xf>
    <xf numFmtId="49" fontId="37" fillId="0" borderId="114" xfId="56" applyNumberFormat="1" applyFont="1" applyFill="1" applyBorder="1" applyAlignment="1">
      <alignment horizontal="center" vertical="center"/>
    </xf>
    <xf numFmtId="49" fontId="37" fillId="0" borderId="114" xfId="56" applyNumberFormat="1" applyFont="1" applyFill="1" applyBorder="1" applyAlignment="1">
      <alignment horizontal="center" vertical="center" wrapText="1"/>
    </xf>
    <xf numFmtId="49" fontId="0" fillId="0" borderId="114" xfId="0" applyNumberFormat="1" applyFill="1" applyBorder="1" applyAlignment="1">
      <alignment horizontal="left" vertical="center"/>
    </xf>
    <xf numFmtId="16" fontId="42" fillId="0" borderId="114" xfId="0" applyNumberFormat="1" applyFont="1" applyFill="1" applyBorder="1" applyAlignment="1">
      <alignment vertical="center"/>
    </xf>
    <xf numFmtId="0" fontId="42" fillId="0" borderId="114" xfId="0" applyFont="1" applyFill="1" applyBorder="1" applyAlignment="1">
      <alignment horizontal="center" vertical="center" wrapText="1"/>
    </xf>
    <xf numFmtId="0" fontId="42" fillId="0" borderId="114" xfId="0" applyFont="1" applyFill="1" applyBorder="1" applyAlignment="1">
      <alignment horizontal="center"/>
    </xf>
    <xf numFmtId="0" fontId="42" fillId="0" borderId="114" xfId="0" applyFont="1" applyFill="1" applyBorder="1" applyAlignment="1">
      <alignment horizontal="left"/>
    </xf>
    <xf numFmtId="0" fontId="42" fillId="0" borderId="114" xfId="0" applyFont="1" applyFill="1" applyBorder="1" applyAlignment="1">
      <alignment horizontal="left" wrapText="1"/>
    </xf>
    <xf numFmtId="49" fontId="0" fillId="0" borderId="114" xfId="58" applyNumberFormat="1" applyFont="1" applyFill="1" applyBorder="1" applyAlignment="1">
      <alignment horizontal="center" wrapText="1"/>
    </xf>
    <xf numFmtId="49" fontId="0" fillId="28" borderId="91" xfId="0" applyNumberFormat="1" applyFont="1" applyFill="1" applyBorder="1" applyAlignment="1">
      <alignment horizontal="center" vertical="center"/>
    </xf>
    <xf numFmtId="0" fontId="0" fillId="28" borderId="91" xfId="0" applyFill="1" applyBorder="1" applyAlignment="1">
      <alignment horizontal="center"/>
    </xf>
    <xf numFmtId="0" fontId="37" fillId="28" borderId="0" xfId="0" applyFont="1" applyFill="1" applyAlignment="1">
      <alignment horizontal="center"/>
    </xf>
    <xf numFmtId="0" fontId="37" fillId="28" borderId="27" xfId="0" applyFont="1" applyFill="1" applyBorder="1" applyAlignment="1">
      <alignment horizontal="center"/>
    </xf>
    <xf numFmtId="49" fontId="0" fillId="28" borderId="114" xfId="0" applyNumberFormat="1" applyFont="1" applyFill="1" applyBorder="1" applyAlignment="1">
      <alignment horizontal="center" vertical="center"/>
    </xf>
    <xf numFmtId="0" fontId="0" fillId="28" borderId="114" xfId="0" applyFill="1" applyBorder="1" applyAlignment="1">
      <alignment horizontal="center"/>
    </xf>
    <xf numFmtId="49" fontId="0" fillId="28" borderId="114" xfId="0" applyNumberFormat="1" applyFill="1" applyBorder="1" applyAlignment="1">
      <alignment horizontal="center" vertical="center"/>
    </xf>
    <xf numFmtId="0" fontId="42" fillId="28" borderId="114" xfId="0" applyFont="1" applyFill="1" applyBorder="1" applyAlignment="1">
      <alignment horizontal="center" vertical="center"/>
    </xf>
    <xf numFmtId="0" fontId="37" fillId="28" borderId="0" xfId="0" applyFont="1" applyFill="1"/>
    <xf numFmtId="49" fontId="0" fillId="28" borderId="91" xfId="60" applyNumberFormat="1" applyFont="1" applyFill="1" applyBorder="1" applyAlignment="1">
      <alignment horizontal="center" vertical="center" wrapText="1"/>
    </xf>
    <xf numFmtId="49" fontId="0" fillId="28" borderId="114" xfId="60" applyNumberFormat="1" applyFont="1" applyFill="1" applyBorder="1" applyAlignment="1">
      <alignment horizontal="center" vertical="center" wrapText="1"/>
    </xf>
    <xf numFmtId="0" fontId="37" fillId="28" borderId="114" xfId="0" applyFont="1" applyFill="1" applyBorder="1" applyAlignment="1">
      <alignment horizontal="center"/>
    </xf>
    <xf numFmtId="0" fontId="42" fillId="28" borderId="114" xfId="0" applyFont="1" applyFill="1" applyBorder="1" applyAlignment="1">
      <alignment horizontal="center" vertical="center" wrapText="1"/>
    </xf>
    <xf numFmtId="0" fontId="0" fillId="28" borderId="92" xfId="0" applyFont="1" applyFill="1" applyBorder="1" applyAlignment="1">
      <alignment horizontal="center"/>
    </xf>
    <xf numFmtId="0" fontId="37" fillId="28" borderId="92" xfId="0" applyFont="1" applyFill="1" applyBorder="1" applyAlignment="1">
      <alignment horizontal="center"/>
    </xf>
    <xf numFmtId="0" fontId="0" fillId="0" borderId="95" xfId="0" applyFill="1" applyBorder="1"/>
    <xf numFmtId="0" fontId="37" fillId="28" borderId="91" xfId="0" applyFont="1" applyFill="1" applyBorder="1" applyAlignment="1">
      <alignment vertical="center"/>
    </xf>
    <xf numFmtId="0" fontId="37" fillId="28" borderId="114" xfId="0" applyFont="1" applyFill="1" applyBorder="1" applyAlignment="1">
      <alignment vertical="center"/>
    </xf>
    <xf numFmtId="0" fontId="0" fillId="28" borderId="114" xfId="0" applyFill="1" applyBorder="1" applyAlignment="1">
      <alignment horizontal="center" vertical="center"/>
    </xf>
    <xf numFmtId="0" fontId="37" fillId="28" borderId="116" xfId="0" applyFont="1" applyFill="1" applyBorder="1" applyAlignment="1">
      <alignment vertical="center"/>
    </xf>
    <xf numFmtId="0" fontId="0" fillId="28" borderId="116" xfId="0" applyFill="1" applyBorder="1" applyAlignment="1">
      <alignment horizontal="center" vertical="center"/>
    </xf>
    <xf numFmtId="0" fontId="37" fillId="0" borderId="27" xfId="0" applyFont="1" applyFill="1" applyBorder="1"/>
    <xf numFmtId="0" fontId="37" fillId="0" borderId="27" xfId="0" applyFont="1" applyFill="1" applyBorder="1" applyAlignment="1">
      <alignment horizontal="center"/>
    </xf>
    <xf numFmtId="0" fontId="0" fillId="0" borderId="91" xfId="0" applyFill="1" applyBorder="1" applyAlignment="1">
      <alignment horizontal="center"/>
    </xf>
    <xf numFmtId="0" fontId="0" fillId="0" borderId="114" xfId="0" applyFill="1" applyBorder="1" applyAlignment="1">
      <alignment horizontal="center"/>
    </xf>
    <xf numFmtId="0" fontId="37" fillId="0" borderId="114" xfId="0" applyFont="1" applyFill="1" applyBorder="1" applyAlignment="1">
      <alignment horizontal="center"/>
    </xf>
    <xf numFmtId="0" fontId="0" fillId="28" borderId="114" xfId="0" applyFill="1" applyBorder="1" applyAlignment="1">
      <alignment vertical="center"/>
    </xf>
    <xf numFmtId="0" fontId="37" fillId="0" borderId="115" xfId="0" applyFont="1" applyFill="1" applyBorder="1" applyAlignment="1">
      <alignment vertical="center"/>
    </xf>
    <xf numFmtId="0" fontId="0" fillId="0" borderId="115" xfId="0" applyFill="1" applyBorder="1" applyAlignment="1">
      <alignment vertical="center"/>
    </xf>
    <xf numFmtId="0" fontId="0" fillId="0" borderId="114" xfId="0" applyFont="1" applyFill="1" applyBorder="1" applyAlignment="1">
      <alignment vertical="center" wrapText="1"/>
    </xf>
    <xf numFmtId="0" fontId="0" fillId="0" borderId="114" xfId="0" applyFont="1" applyFill="1" applyBorder="1" applyAlignment="1">
      <alignment horizontal="center" vertical="center" wrapText="1"/>
    </xf>
    <xf numFmtId="0" fontId="0" fillId="0" borderId="114" xfId="0" applyFont="1" applyFill="1" applyBorder="1" applyAlignment="1">
      <alignment horizontal="left" vertical="center" wrapText="1"/>
    </xf>
    <xf numFmtId="0" fontId="0" fillId="0" borderId="114" xfId="0" applyFont="1" applyFill="1" applyBorder="1" applyAlignment="1">
      <alignment vertical="center"/>
    </xf>
    <xf numFmtId="0" fontId="0" fillId="0" borderId="114" xfId="0" applyFont="1" applyFill="1" applyBorder="1" applyAlignment="1">
      <alignment horizontal="justify" vertical="center" wrapText="1"/>
    </xf>
    <xf numFmtId="0" fontId="0" fillId="0" borderId="114" xfId="0" applyFill="1" applyBorder="1" applyAlignment="1">
      <alignment horizontal="justify" vertical="center" wrapText="1"/>
    </xf>
    <xf numFmtId="0" fontId="0" fillId="0" borderId="114" xfId="0" applyFont="1" applyFill="1" applyBorder="1" applyAlignment="1">
      <alignment horizontal="left" vertical="center"/>
    </xf>
    <xf numFmtId="49" fontId="0" fillId="0" borderId="114" xfId="0" applyNumberFormat="1" applyFont="1" applyFill="1" applyBorder="1" applyAlignment="1">
      <alignment horizontal="left" vertical="center" wrapText="1"/>
    </xf>
    <xf numFmtId="0" fontId="0" fillId="0" borderId="114" xfId="0" applyFont="1" applyFill="1" applyBorder="1" applyAlignment="1">
      <alignment wrapText="1"/>
    </xf>
    <xf numFmtId="0" fontId="0" fillId="0" borderId="0" xfId="0" applyFont="1" applyFill="1" applyAlignment="1">
      <alignment horizontal="left" vertical="center"/>
    </xf>
    <xf numFmtId="0" fontId="0" fillId="0" borderId="0" xfId="0" applyFont="1" applyFill="1" applyAlignment="1">
      <alignment horizontal="center" vertical="center"/>
    </xf>
    <xf numFmtId="0" fontId="0" fillId="0" borderId="0" xfId="0" applyFont="1" applyFill="1" applyAlignment="1">
      <alignment vertical="center"/>
    </xf>
    <xf numFmtId="0" fontId="76" fillId="0" borderId="0" xfId="0" applyFont="1" applyAlignment="1">
      <alignment horizontal="left" vertical="center" wrapText="1"/>
    </xf>
    <xf numFmtId="0" fontId="76" fillId="0" borderId="0" xfId="0" applyFont="1" applyAlignment="1">
      <alignment wrapText="1"/>
    </xf>
    <xf numFmtId="0" fontId="0" fillId="0" borderId="114" xfId="0" applyFont="1" applyBorder="1"/>
    <xf numFmtId="0" fontId="0" fillId="0" borderId="95" xfId="0" applyFill="1" applyBorder="1" applyAlignment="1" applyProtection="1">
      <alignment horizontal="center" vertical="center" wrapText="1"/>
    </xf>
    <xf numFmtId="0" fontId="0" fillId="0" borderId="91" xfId="0" applyFill="1" applyBorder="1" applyAlignment="1">
      <alignment vertical="center" wrapText="1"/>
    </xf>
    <xf numFmtId="0" fontId="0" fillId="0" borderId="91" xfId="0" applyFill="1" applyBorder="1" applyAlignment="1">
      <alignment horizontal="center" vertical="center" wrapText="1"/>
    </xf>
    <xf numFmtId="0" fontId="0" fillId="0" borderId="91" xfId="0" applyFont="1" applyFill="1" applyBorder="1" applyAlignment="1">
      <alignment horizontal="center" vertical="center" wrapText="1"/>
    </xf>
    <xf numFmtId="0" fontId="0" fillId="0" borderId="91" xfId="0" applyFill="1" applyBorder="1" applyAlignment="1">
      <alignment horizontal="left" vertical="center" wrapText="1"/>
    </xf>
    <xf numFmtId="0" fontId="0" fillId="0" borderId="91" xfId="0" applyFont="1" applyBorder="1"/>
    <xf numFmtId="0" fontId="0" fillId="28" borderId="92" xfId="0" applyFill="1" applyBorder="1" applyAlignment="1">
      <alignment vertical="center" wrapText="1"/>
    </xf>
    <xf numFmtId="0" fontId="0" fillId="0" borderId="113" xfId="0" applyFill="1" applyBorder="1" applyAlignment="1" applyProtection="1">
      <alignment horizontal="center" vertical="center" wrapText="1"/>
    </xf>
    <xf numFmtId="0" fontId="0" fillId="28" borderId="115" xfId="0" applyFill="1" applyBorder="1" applyAlignment="1">
      <alignment vertical="center" wrapText="1"/>
    </xf>
    <xf numFmtId="0" fontId="0" fillId="28" borderId="115" xfId="0" applyFill="1" applyBorder="1"/>
    <xf numFmtId="0" fontId="0" fillId="0" borderId="113" xfId="0" applyFill="1" applyBorder="1" applyAlignment="1" applyProtection="1">
      <alignment vertical="center" wrapText="1"/>
    </xf>
    <xf numFmtId="0" fontId="0" fillId="0" borderId="113" xfId="0" applyFont="1" applyFill="1" applyBorder="1" applyAlignment="1" applyProtection="1">
      <alignment horizontal="center" vertical="center" wrapText="1"/>
    </xf>
    <xf numFmtId="0" fontId="0" fillId="0" borderId="111" xfId="0" applyFont="1" applyFill="1" applyBorder="1" applyAlignment="1" applyProtection="1">
      <alignment horizontal="center" vertical="center" wrapText="1"/>
    </xf>
    <xf numFmtId="49" fontId="0" fillId="0" borderId="116" xfId="0" applyNumberFormat="1" applyFont="1" applyFill="1" applyBorder="1" applyAlignment="1">
      <alignment horizontal="left" vertical="center" wrapText="1"/>
    </xf>
    <xf numFmtId="0" fontId="0" fillId="0" borderId="116" xfId="0" applyFont="1" applyFill="1" applyBorder="1" applyAlignment="1">
      <alignment horizontal="center" vertical="center" wrapText="1"/>
    </xf>
    <xf numFmtId="0" fontId="0" fillId="0" borderId="116" xfId="0" applyFont="1" applyFill="1" applyBorder="1" applyAlignment="1">
      <alignment horizontal="left" vertical="center"/>
    </xf>
    <xf numFmtId="0" fontId="0" fillId="0" borderId="116" xfId="0" applyFont="1" applyFill="1" applyBorder="1" applyAlignment="1">
      <alignment vertical="center"/>
    </xf>
    <xf numFmtId="0" fontId="0" fillId="0" borderId="116" xfId="0" applyFont="1" applyFill="1" applyBorder="1" applyAlignment="1">
      <alignment vertical="center" wrapText="1"/>
    </xf>
    <xf numFmtId="0" fontId="0" fillId="0" borderId="116" xfId="0" applyFont="1" applyFill="1" applyBorder="1" applyAlignment="1">
      <alignment horizontal="left" vertical="center" wrapText="1"/>
    </xf>
    <xf numFmtId="0" fontId="0" fillId="0" borderId="116" xfId="0" applyFont="1" applyFill="1" applyBorder="1" applyAlignment="1">
      <alignment wrapText="1"/>
    </xf>
    <xf numFmtId="0" fontId="0" fillId="28" borderId="112" xfId="0" applyFill="1" applyBorder="1" applyAlignment="1">
      <alignment vertical="center" wrapText="1"/>
    </xf>
    <xf numFmtId="0" fontId="0" fillId="0" borderId="113" xfId="0" applyFont="1" applyFill="1" applyBorder="1" applyAlignment="1">
      <alignment horizontal="center" vertical="center" wrapText="1"/>
    </xf>
    <xf numFmtId="0" fontId="0" fillId="0" borderId="114" xfId="82" applyFont="1" applyFill="1" applyBorder="1" applyAlignment="1">
      <alignment horizontal="center" vertical="center" wrapText="1"/>
    </xf>
    <xf numFmtId="0" fontId="42" fillId="0" borderId="114" xfId="82" applyFont="1" applyFill="1" applyBorder="1" applyAlignment="1">
      <alignment vertical="center" wrapText="1"/>
    </xf>
    <xf numFmtId="0" fontId="0" fillId="28" borderId="114" xfId="0" applyFill="1" applyBorder="1" applyAlignment="1">
      <alignment horizontal="center" vertical="center" wrapText="1"/>
    </xf>
    <xf numFmtId="0" fontId="0" fillId="28" borderId="115" xfId="0" applyFill="1" applyBorder="1" applyAlignment="1">
      <alignment horizontal="left" vertical="center" wrapText="1"/>
    </xf>
    <xf numFmtId="0" fontId="0" fillId="0" borderId="111" xfId="0" applyFont="1" applyFill="1" applyBorder="1" applyAlignment="1">
      <alignment horizontal="center" vertical="center" wrapText="1"/>
    </xf>
    <xf numFmtId="0" fontId="0" fillId="0" borderId="116" xfId="82" applyFont="1" applyFill="1" applyBorder="1" applyAlignment="1">
      <alignment horizontal="center" vertical="center" wrapText="1"/>
    </xf>
    <xf numFmtId="0" fontId="42" fillId="0" borderId="116" xfId="82" applyFont="1" applyFill="1" applyBorder="1" applyAlignment="1">
      <alignment vertical="center" wrapText="1"/>
    </xf>
    <xf numFmtId="0" fontId="0" fillId="0" borderId="114" xfId="0" applyFont="1" applyBorder="1" applyAlignment="1">
      <alignment horizontal="center"/>
    </xf>
    <xf numFmtId="0" fontId="0" fillId="0" borderId="114" xfId="0" applyFont="1" applyFill="1" applyBorder="1" applyAlignment="1">
      <alignment horizontal="center"/>
    </xf>
    <xf numFmtId="0" fontId="0" fillId="0" borderId="114" xfId="0" applyFont="1" applyBorder="1" applyAlignment="1">
      <alignment horizontal="left" wrapText="1"/>
    </xf>
    <xf numFmtId="0" fontId="37" fillId="28" borderId="115" xfId="0" applyFont="1" applyFill="1" applyBorder="1" applyAlignment="1">
      <alignment horizontal="center"/>
    </xf>
    <xf numFmtId="0" fontId="37" fillId="0" borderId="113" xfId="56" applyFont="1" applyFill="1" applyBorder="1" applyAlignment="1" applyProtection="1">
      <alignment horizontal="center" vertical="center"/>
    </xf>
    <xf numFmtId="0" fontId="0" fillId="28" borderId="115" xfId="0" applyFill="1" applyBorder="1" applyAlignment="1"/>
    <xf numFmtId="0" fontId="37" fillId="28" borderId="115" xfId="0" applyFont="1" applyFill="1" applyBorder="1"/>
    <xf numFmtId="0" fontId="37" fillId="0" borderId="111" xfId="56" applyFont="1" applyFill="1" applyBorder="1" applyAlignment="1" applyProtection="1">
      <alignment horizontal="center" vertical="center"/>
    </xf>
    <xf numFmtId="49" fontId="37" fillId="0" borderId="116" xfId="56" applyNumberFormat="1" applyFont="1" applyFill="1" applyBorder="1" applyAlignment="1">
      <alignment horizontal="center" vertical="center"/>
    </xf>
    <xf numFmtId="0" fontId="42" fillId="28" borderId="116" xfId="0" applyFont="1" applyFill="1" applyBorder="1" applyAlignment="1">
      <alignment horizontal="center" vertical="center"/>
    </xf>
    <xf numFmtId="0" fontId="0" fillId="28" borderId="116" xfId="0" applyFill="1" applyBorder="1" applyAlignment="1">
      <alignment horizontal="center"/>
    </xf>
    <xf numFmtId="0" fontId="42" fillId="0" borderId="116" xfId="0" applyFont="1" applyFill="1" applyBorder="1" applyAlignment="1">
      <alignment vertical="center"/>
    </xf>
    <xf numFmtId="16" fontId="42" fillId="0" borderId="116" xfId="0" applyNumberFormat="1" applyFont="1" applyFill="1" applyBorder="1" applyAlignment="1">
      <alignment vertical="center"/>
    </xf>
    <xf numFmtId="49" fontId="37" fillId="0" borderId="116" xfId="60" applyNumberFormat="1" applyFont="1" applyFill="1" applyBorder="1" applyAlignment="1">
      <alignment horizontal="center" vertical="center"/>
    </xf>
    <xf numFmtId="0" fontId="42" fillId="0" borderId="116" xfId="0" applyFont="1" applyFill="1" applyBorder="1" applyAlignment="1">
      <alignment horizontal="center" vertical="center"/>
    </xf>
    <xf numFmtId="0" fontId="42" fillId="0" borderId="116" xfId="0" applyFont="1" applyFill="1" applyBorder="1" applyAlignment="1">
      <alignment horizontal="center"/>
    </xf>
    <xf numFmtId="0" fontId="42" fillId="0" borderId="116" xfId="0" applyFont="1" applyFill="1" applyBorder="1" applyAlignment="1">
      <alignment horizontal="left"/>
    </xf>
    <xf numFmtId="49" fontId="0" fillId="28" borderId="116" xfId="60" applyNumberFormat="1" applyFont="1" applyFill="1" applyBorder="1" applyAlignment="1">
      <alignment horizontal="center" vertical="center" wrapText="1"/>
    </xf>
    <xf numFmtId="0" fontId="0" fillId="0" borderId="116" xfId="0" applyFill="1" applyBorder="1" applyAlignment="1">
      <alignment horizontal="center"/>
    </xf>
    <xf numFmtId="0" fontId="0" fillId="28" borderId="112" xfId="0" applyFill="1" applyBorder="1" applyAlignment="1">
      <alignment horizontal="center"/>
    </xf>
    <xf numFmtId="0" fontId="0" fillId="28" borderId="92" xfId="62" applyNumberFormat="1" applyFont="1" applyFill="1" applyBorder="1" applyAlignment="1">
      <alignment horizontal="center" vertical="center" wrapText="1"/>
    </xf>
    <xf numFmtId="0" fontId="36" fillId="28" borderId="92" xfId="0" applyFont="1" applyFill="1" applyBorder="1" applyAlignment="1">
      <alignment horizontal="center" vertical="center"/>
    </xf>
    <xf numFmtId="0" fontId="0" fillId="0" borderId="14" xfId="0" applyFont="1" applyBorder="1" applyAlignment="1">
      <alignment horizontal="left"/>
    </xf>
    <xf numFmtId="0" fontId="0" fillId="28" borderId="16" xfId="0" applyFont="1" applyFill="1" applyBorder="1" applyAlignment="1">
      <alignment horizontal="left"/>
    </xf>
    <xf numFmtId="0" fontId="0" fillId="28" borderId="115" xfId="0" applyFont="1" applyFill="1" applyBorder="1" applyAlignment="1">
      <alignment horizontal="left" vertical="center" wrapText="1"/>
    </xf>
    <xf numFmtId="0" fontId="0" fillId="28" borderId="34" xfId="0" applyFont="1" applyFill="1" applyBorder="1" applyAlignment="1">
      <alignment horizontal="left" wrapText="1"/>
    </xf>
    <xf numFmtId="0" fontId="0" fillId="28" borderId="147" xfId="0" applyFill="1" applyBorder="1" applyAlignment="1">
      <alignment horizontal="center" vertical="center" wrapText="1"/>
    </xf>
    <xf numFmtId="0" fontId="0" fillId="28" borderId="112" xfId="0" applyFill="1" applyBorder="1" applyAlignment="1">
      <alignment vertical="top" wrapText="1"/>
    </xf>
    <xf numFmtId="0" fontId="0" fillId="28" borderId="116" xfId="0" applyFont="1" applyFill="1" applyBorder="1" applyAlignment="1">
      <alignment horizontal="center" vertical="center" wrapText="1"/>
    </xf>
    <xf numFmtId="0" fontId="0" fillId="0" borderId="93" xfId="0" applyFont="1" applyFill="1" applyBorder="1" applyAlignment="1">
      <alignment vertical="center" wrapText="1"/>
    </xf>
    <xf numFmtId="0" fontId="55" fillId="28" borderId="56" xfId="0" applyFont="1" applyFill="1" applyBorder="1" applyAlignment="1">
      <alignment horizontal="center" vertical="center" wrapText="1"/>
    </xf>
    <xf numFmtId="0" fontId="0" fillId="28" borderId="147" xfId="0" applyFill="1" applyBorder="1" applyAlignment="1">
      <alignment vertical="center" wrapText="1"/>
    </xf>
    <xf numFmtId="0" fontId="0" fillId="0" borderId="148" xfId="0" applyFont="1" applyFill="1" applyBorder="1" applyAlignment="1">
      <alignment horizontal="left" vertical="center" wrapText="1"/>
    </xf>
    <xf numFmtId="49" fontId="36" fillId="0" borderId="57" xfId="0" applyNumberFormat="1" applyFont="1" applyFill="1" applyBorder="1" applyAlignment="1">
      <alignment horizontal="center" vertical="center" wrapText="1"/>
    </xf>
    <xf numFmtId="0" fontId="0" fillId="0" borderId="36" xfId="0" applyBorder="1" applyAlignment="1">
      <alignment horizontal="center" vertical="center" wrapText="1"/>
    </xf>
    <xf numFmtId="49" fontId="36" fillId="0" borderId="29" xfId="0" applyNumberFormat="1" applyFont="1" applyFill="1" applyBorder="1" applyAlignment="1">
      <alignment horizontal="center" vertical="center" wrapText="1"/>
    </xf>
    <xf numFmtId="0" fontId="0" fillId="0" borderId="58" xfId="0" applyBorder="1" applyAlignment="1">
      <alignment horizontal="center" vertical="center" wrapText="1"/>
    </xf>
    <xf numFmtId="0" fontId="0" fillId="0" borderId="44" xfId="0" applyBorder="1" applyAlignment="1">
      <alignment horizontal="center" vertical="center" wrapText="1"/>
    </xf>
    <xf numFmtId="49" fontId="36" fillId="0" borderId="17" xfId="0" applyNumberFormat="1" applyFont="1" applyFill="1" applyBorder="1" applyAlignment="1">
      <alignment horizontal="center" vertical="center" wrapText="1"/>
    </xf>
    <xf numFmtId="49" fontId="36" fillId="0" borderId="18" xfId="0" applyNumberFormat="1" applyFont="1" applyFill="1" applyBorder="1" applyAlignment="1">
      <alignment horizontal="center" vertical="center" wrapText="1"/>
    </xf>
    <xf numFmtId="49" fontId="36" fillId="0" borderId="14" xfId="0" applyNumberFormat="1" applyFont="1" applyFill="1" applyBorder="1" applyAlignment="1">
      <alignment horizontal="center" vertical="center" wrapText="1"/>
    </xf>
    <xf numFmtId="0" fontId="36" fillId="0" borderId="17" xfId="0" applyFont="1" applyFill="1" applyBorder="1" applyAlignment="1">
      <alignment horizontal="center" vertical="center" wrapText="1"/>
    </xf>
    <xf numFmtId="0" fontId="0" fillId="0" borderId="15" xfId="0" applyBorder="1" applyAlignment="1">
      <alignment horizontal="center" vertical="center"/>
    </xf>
    <xf numFmtId="0" fontId="0" fillId="0" borderId="30" xfId="0" applyFill="1" applyBorder="1" applyAlignment="1">
      <alignment horizontal="center" vertical="center"/>
    </xf>
    <xf numFmtId="0" fontId="36" fillId="0" borderId="18" xfId="0" applyFont="1" applyFill="1" applyBorder="1" applyAlignment="1">
      <alignment horizontal="center" vertical="center" wrapText="1"/>
    </xf>
    <xf numFmtId="0" fontId="0" fillId="0" borderId="30" xfId="0" applyBorder="1" applyAlignment="1">
      <alignment horizontal="center" vertical="center"/>
    </xf>
    <xf numFmtId="0" fontId="0" fillId="0" borderId="30" xfId="0" applyBorder="1" applyAlignment="1">
      <alignment horizontal="center" vertical="center" wrapText="1"/>
    </xf>
    <xf numFmtId="0" fontId="36" fillId="0" borderId="14" xfId="0" applyFont="1" applyFill="1" applyBorder="1" applyAlignment="1">
      <alignment horizontal="center" vertical="center" wrapText="1"/>
    </xf>
    <xf numFmtId="0" fontId="36" fillId="0" borderId="22" xfId="0" applyFont="1" applyFill="1" applyBorder="1" applyAlignment="1">
      <alignment horizontal="center" vertical="center" wrapText="1"/>
    </xf>
    <xf numFmtId="0" fontId="36" fillId="0" borderId="21" xfId="0" applyFont="1" applyFill="1" applyBorder="1" applyAlignment="1">
      <alignment horizontal="center" vertical="center" wrapText="1"/>
    </xf>
    <xf numFmtId="0" fontId="36" fillId="0" borderId="10" xfId="0" applyFont="1" applyFill="1" applyBorder="1" applyAlignment="1">
      <alignment horizontal="center" vertical="center" wrapText="1"/>
    </xf>
    <xf numFmtId="0" fontId="36" fillId="0" borderId="17" xfId="0" applyFont="1" applyFill="1" applyBorder="1" applyAlignment="1">
      <alignment horizontal="left" vertical="center"/>
    </xf>
    <xf numFmtId="0" fontId="0" fillId="0" borderId="18" xfId="0" applyBorder="1" applyAlignment="1">
      <alignment horizontal="left"/>
    </xf>
    <xf numFmtId="0" fontId="0" fillId="0" borderId="14" xfId="0" applyBorder="1" applyAlignment="1">
      <alignment horizontal="left"/>
    </xf>
    <xf numFmtId="0" fontId="36" fillId="0" borderId="15" xfId="0" applyFont="1" applyFill="1" applyBorder="1" applyAlignment="1">
      <alignment horizontal="left" vertical="center"/>
    </xf>
    <xf numFmtId="0" fontId="0" fillId="0" borderId="30" xfId="0" applyBorder="1" applyAlignment="1">
      <alignment horizontal="left"/>
    </xf>
    <xf numFmtId="0" fontId="0" fillId="0" borderId="16" xfId="0" applyBorder="1" applyAlignment="1">
      <alignment horizontal="left"/>
    </xf>
    <xf numFmtId="0" fontId="0" fillId="0" borderId="40" xfId="0" applyBorder="1" applyAlignment="1" applyProtection="1">
      <alignment horizontal="center"/>
    </xf>
    <xf numFmtId="0" fontId="0" fillId="0" borderId="45" xfId="0" applyBorder="1" applyAlignment="1" applyProtection="1">
      <alignment horizontal="center"/>
    </xf>
    <xf numFmtId="0" fontId="0" fillId="0" borderId="41" xfId="0" applyBorder="1" applyAlignment="1" applyProtection="1">
      <alignment horizontal="center"/>
    </xf>
    <xf numFmtId="0" fontId="51" fillId="0" borderId="46" xfId="77" applyFont="1" applyFill="1" applyBorder="1" applyAlignment="1">
      <alignment horizontal="center" vertical="center" wrapText="1"/>
    </xf>
    <xf numFmtId="0" fontId="51" fillId="0" borderId="49" xfId="77" applyFont="1" applyFill="1" applyBorder="1" applyAlignment="1">
      <alignment horizontal="center" vertical="center"/>
    </xf>
    <xf numFmtId="0" fontId="51" fillId="0" borderId="49" xfId="77" applyFont="1" applyFill="1" applyBorder="1" applyAlignment="1">
      <alignment horizontal="center" vertical="center" wrapText="1"/>
    </xf>
    <xf numFmtId="0" fontId="51" fillId="0" borderId="46" xfId="77" applyFont="1" applyFill="1" applyBorder="1" applyAlignment="1">
      <alignment horizontal="center" vertical="center"/>
    </xf>
    <xf numFmtId="0" fontId="37" fillId="0" borderId="49" xfId="0" applyFont="1" applyBorder="1" applyAlignment="1">
      <alignment horizontal="center" vertical="center"/>
    </xf>
    <xf numFmtId="0" fontId="36" fillId="28" borderId="46" xfId="79" applyFont="1" applyFill="1" applyBorder="1" applyAlignment="1">
      <alignment horizontal="center" vertical="center"/>
    </xf>
    <xf numFmtId="0" fontId="37" fillId="28" borderId="49" xfId="0" applyFont="1" applyFill="1" applyBorder="1" applyAlignment="1">
      <alignment horizontal="center" vertical="center"/>
    </xf>
    <xf numFmtId="0" fontId="51" fillId="0" borderId="46" xfId="78" applyFont="1" applyFill="1" applyBorder="1" applyAlignment="1">
      <alignment horizontal="center" vertical="center" wrapText="1"/>
    </xf>
    <xf numFmtId="0" fontId="37" fillId="0" borderId="49" xfId="0" applyFont="1" applyBorder="1" applyAlignment="1"/>
    <xf numFmtId="0" fontId="51" fillId="0" borderId="46" xfId="78" applyFont="1" applyFill="1" applyBorder="1" applyAlignment="1">
      <alignment horizontal="center" vertical="center"/>
    </xf>
    <xf numFmtId="0" fontId="36" fillId="28" borderId="46" xfId="77" applyFont="1" applyFill="1" applyBorder="1" applyAlignment="1">
      <alignment horizontal="center" vertical="center"/>
    </xf>
    <xf numFmtId="0" fontId="36" fillId="29" borderId="46" xfId="79" applyFont="1" applyFill="1" applyBorder="1" applyAlignment="1">
      <alignment horizontal="center" vertical="center" wrapText="1"/>
    </xf>
    <xf numFmtId="0" fontId="37" fillId="29" borderId="49" xfId="0" applyFont="1" applyFill="1" applyBorder="1" applyAlignment="1">
      <alignment horizontal="center" vertical="center" wrapText="1"/>
    </xf>
    <xf numFmtId="0" fontId="36" fillId="28" borderId="46" xfId="79" applyFont="1" applyFill="1" applyBorder="1" applyAlignment="1">
      <alignment horizontal="center" vertical="center" wrapText="1"/>
    </xf>
    <xf numFmtId="0" fontId="37" fillId="28" borderId="49" xfId="0" applyFont="1" applyFill="1" applyBorder="1" applyAlignment="1">
      <alignment horizontal="center" vertical="center" wrapText="1"/>
    </xf>
    <xf numFmtId="0" fontId="36" fillId="28" borderId="46" xfId="79" applyFont="1" applyFill="1" applyBorder="1" applyAlignment="1">
      <alignment vertical="center" wrapText="1"/>
    </xf>
    <xf numFmtId="0" fontId="37" fillId="28" borderId="49" xfId="0" applyFont="1" applyFill="1" applyBorder="1" applyAlignment="1">
      <alignment vertical="center" wrapText="1"/>
    </xf>
    <xf numFmtId="49" fontId="36" fillId="28" borderId="81" xfId="60" applyNumberFormat="1" applyFont="1" applyFill="1" applyBorder="1" applyAlignment="1">
      <alignment horizontal="center" vertical="center" wrapText="1"/>
    </xf>
    <xf numFmtId="49" fontId="25" fillId="28" borderId="81" xfId="60" applyNumberFormat="1" applyFont="1" applyFill="1" applyBorder="1" applyAlignment="1">
      <alignment horizontal="center" vertical="center" wrapText="1"/>
    </xf>
    <xf numFmtId="0" fontId="36" fillId="28" borderId="63" xfId="0" applyFont="1" applyFill="1" applyBorder="1" applyAlignment="1">
      <alignment horizontal="center" vertical="center" wrapText="1"/>
    </xf>
    <xf numFmtId="0" fontId="36" fillId="28" borderId="105" xfId="0" applyFont="1" applyFill="1" applyBorder="1" applyAlignment="1">
      <alignment horizontal="center" vertical="center" wrapText="1"/>
    </xf>
    <xf numFmtId="0" fontId="36" fillId="28" borderId="106" xfId="0" applyFont="1" applyFill="1" applyBorder="1" applyAlignment="1">
      <alignment horizontal="center" vertical="center" wrapText="1"/>
    </xf>
    <xf numFmtId="0" fontId="36" fillId="25" borderId="81" xfId="0" applyFont="1" applyFill="1" applyBorder="1" applyAlignment="1">
      <alignment horizontal="center" vertical="center" wrapText="1"/>
    </xf>
    <xf numFmtId="49" fontId="36" fillId="25" borderId="81" xfId="0" applyNumberFormat="1" applyFont="1" applyFill="1" applyBorder="1" applyAlignment="1">
      <alignment horizontal="center" vertical="center" wrapText="1"/>
    </xf>
    <xf numFmtId="0" fontId="36" fillId="25" borderId="81" xfId="0" applyFont="1" applyFill="1" applyBorder="1" applyAlignment="1">
      <alignment horizontal="center" vertical="center"/>
    </xf>
    <xf numFmtId="0" fontId="36" fillId="25" borderId="81" xfId="78" applyFont="1" applyFill="1" applyBorder="1" applyAlignment="1">
      <alignment horizontal="center" vertical="center" wrapText="1"/>
    </xf>
    <xf numFmtId="49" fontId="36" fillId="25" borderId="81" xfId="60" applyNumberFormat="1" applyFont="1" applyFill="1" applyBorder="1" applyAlignment="1">
      <alignment horizontal="center" vertical="center" wrapText="1"/>
    </xf>
    <xf numFmtId="0" fontId="36" fillId="28" borderId="81" xfId="0" applyFont="1" applyFill="1" applyBorder="1" applyAlignment="1">
      <alignment horizontal="center" vertical="center" wrapText="1"/>
    </xf>
    <xf numFmtId="0" fontId="36" fillId="0" borderId="0" xfId="0" applyFont="1" applyFill="1" applyBorder="1" applyAlignment="1">
      <alignment horizontal="left" vertical="center"/>
    </xf>
    <xf numFmtId="0" fontId="36" fillId="0" borderId="27" xfId="0" applyFont="1" applyFill="1" applyBorder="1" applyAlignment="1">
      <alignment horizontal="left" vertical="center"/>
    </xf>
    <xf numFmtId="0" fontId="57" fillId="28" borderId="40" xfId="88" applyFont="1" applyFill="1" applyBorder="1" applyAlignment="1">
      <alignment horizontal="center" vertical="center"/>
    </xf>
    <xf numFmtId="0" fontId="57" fillId="28" borderId="45" xfId="88" applyFont="1" applyFill="1" applyBorder="1" applyAlignment="1">
      <alignment horizontal="center" vertical="center"/>
    </xf>
    <xf numFmtId="0" fontId="57" fillId="28" borderId="41" xfId="88" applyFont="1" applyFill="1" applyBorder="1" applyAlignment="1">
      <alignment horizontal="center" vertical="center"/>
    </xf>
    <xf numFmtId="0" fontId="57" fillId="28" borderId="33" xfId="88" applyFont="1" applyFill="1" applyBorder="1" applyAlignment="1">
      <alignment horizontal="left"/>
    </xf>
    <xf numFmtId="0" fontId="57" fillId="28" borderId="34" xfId="88" applyFont="1" applyFill="1" applyBorder="1" applyAlignment="1">
      <alignment horizontal="left"/>
    </xf>
    <xf numFmtId="0" fontId="37" fillId="28" borderId="39" xfId="0" applyFont="1" applyFill="1" applyBorder="1" applyAlignment="1">
      <alignment horizontal="center"/>
    </xf>
    <xf numFmtId="0" fontId="36" fillId="28" borderId="39" xfId="0" applyFont="1" applyFill="1" applyBorder="1" applyAlignment="1">
      <alignment horizontal="center" vertical="center"/>
    </xf>
    <xf numFmtId="0" fontId="37" fillId="28" borderId="39" xfId="0" applyFont="1" applyFill="1" applyBorder="1" applyAlignment="1">
      <alignment horizontal="center" vertical="center"/>
    </xf>
    <xf numFmtId="0" fontId="54" fillId="28" borderId="83" xfId="0" applyFont="1" applyFill="1" applyBorder="1" applyAlignment="1">
      <alignment horizontal="center" vertical="center" wrapText="1" shrinkToFit="1"/>
    </xf>
    <xf numFmtId="0" fontId="54" fillId="28" borderId="100" xfId="0" applyFont="1" applyFill="1" applyBorder="1" applyAlignment="1">
      <alignment horizontal="center" vertical="center" wrapText="1" shrinkToFit="1"/>
    </xf>
    <xf numFmtId="0" fontId="51" fillId="28" borderId="21" xfId="0" applyFont="1" applyFill="1" applyBorder="1" applyAlignment="1">
      <alignment horizontal="center" vertical="center" wrapText="1" shrinkToFit="1"/>
    </xf>
    <xf numFmtId="0" fontId="42" fillId="28" borderId="86" xfId="0" applyFont="1" applyFill="1" applyBorder="1" applyAlignment="1"/>
    <xf numFmtId="0" fontId="36" fillId="28" borderId="90" xfId="0" applyFont="1" applyFill="1" applyBorder="1" applyAlignment="1">
      <alignment horizontal="center" vertical="center" wrapText="1"/>
    </xf>
    <xf numFmtId="0" fontId="0" fillId="0" borderId="28" xfId="0" applyBorder="1" applyAlignment="1"/>
    <xf numFmtId="0" fontId="42" fillId="28" borderId="32" xfId="0" applyFont="1" applyFill="1" applyBorder="1" applyAlignment="1">
      <alignment horizontal="center" wrapText="1"/>
    </xf>
    <xf numFmtId="0" fontId="42" fillId="28" borderId="33" xfId="0" applyFont="1" applyFill="1" applyBorder="1" applyAlignment="1">
      <alignment horizontal="center" wrapText="1"/>
    </xf>
    <xf numFmtId="0" fontId="42" fillId="28" borderId="34" xfId="0" applyFont="1" applyFill="1" applyBorder="1" applyAlignment="1">
      <alignment horizontal="center" wrapText="1"/>
    </xf>
    <xf numFmtId="0" fontId="42" fillId="28" borderId="35" xfId="0" applyFont="1" applyFill="1" applyBorder="1" applyAlignment="1">
      <alignment horizontal="center" wrapText="1"/>
    </xf>
    <xf numFmtId="0" fontId="42" fillId="28" borderId="27" xfId="0" applyFont="1" applyFill="1" applyBorder="1" applyAlignment="1">
      <alignment horizontal="center" wrapText="1"/>
    </xf>
    <xf numFmtId="0" fontId="42" fillId="28" borderId="28" xfId="0" applyFont="1" applyFill="1" applyBorder="1" applyAlignment="1">
      <alignment horizontal="center" wrapText="1"/>
    </xf>
    <xf numFmtId="0" fontId="54" fillId="28" borderId="97" xfId="0" applyFont="1" applyFill="1" applyBorder="1" applyAlignment="1">
      <alignment horizontal="center" vertical="center" wrapText="1" shrinkToFit="1"/>
    </xf>
    <xf numFmtId="0" fontId="54" fillId="28" borderId="91" xfId="0" applyFont="1" applyFill="1" applyBorder="1" applyAlignment="1">
      <alignment horizontal="center" vertical="center" wrapText="1" shrinkToFit="1"/>
    </xf>
    <xf numFmtId="0" fontId="54" fillId="28" borderId="98" xfId="0" applyFont="1" applyFill="1" applyBorder="1" applyAlignment="1">
      <alignment horizontal="center" vertical="center" wrapText="1" shrinkToFit="1"/>
    </xf>
    <xf numFmtId="0" fontId="54" fillId="28" borderId="99" xfId="0" applyFont="1" applyFill="1" applyBorder="1" applyAlignment="1">
      <alignment horizontal="center" vertical="center" wrapText="1" shrinkToFit="1"/>
    </xf>
    <xf numFmtId="0" fontId="1" fillId="25" borderId="65" xfId="88" applyFont="1" applyFill="1" applyBorder="1" applyAlignment="1">
      <alignment horizontal="center" vertical="center"/>
    </xf>
  </cellXfs>
  <cellStyles count="45863">
    <cellStyle name="20% - Accent1" xfId="285" builtinId="30" customBuiltin="1"/>
    <cellStyle name="20% - Accent1 10" xfId="45789"/>
    <cellStyle name="20% - Accent1 11" xfId="45849"/>
    <cellStyle name="20% - Accent1 2" xfId="831"/>
    <cellStyle name="20% - Accent1 2 10" xfId="827"/>
    <cellStyle name="20% - Accent1 2 10 2" xfId="801"/>
    <cellStyle name="20% - Accent1 2 10 2 2" xfId="800"/>
    <cellStyle name="20% - Accent1 2 10 2 2 2" xfId="841"/>
    <cellStyle name="20% - Accent1 2 10 2 2 2 2" xfId="24035"/>
    <cellStyle name="20% - Accent1 2 10 2 2 3" xfId="24034"/>
    <cellStyle name="20% - Accent1 2 10 2 3" xfId="833"/>
    <cellStyle name="20% - Accent1 2 10 2 3 2" xfId="24036"/>
    <cellStyle name="20% - Accent1 2 10 2 4" xfId="24033"/>
    <cellStyle name="20% - Accent1 2 10 3" xfId="829"/>
    <cellStyle name="20% - Accent1 2 10 3 2" xfId="832"/>
    <cellStyle name="20% - Accent1 2 10 3 2 2" xfId="24038"/>
    <cellStyle name="20% - Accent1 2 10 3 3" xfId="24037"/>
    <cellStyle name="20% - Accent1 2 10 4" xfId="836"/>
    <cellStyle name="20% - Accent1 2 10 4 2" xfId="24039"/>
    <cellStyle name="20% - Accent1 2 10 5" xfId="24032"/>
    <cellStyle name="20% - Accent1 2 11" xfId="837"/>
    <cellStyle name="20% - Accent1 2 11 2" xfId="838"/>
    <cellStyle name="20% - Accent1 2 11 2 2" xfId="839"/>
    <cellStyle name="20% - Accent1 2 11 2 2 2" xfId="835"/>
    <cellStyle name="20% - Accent1 2 11 2 2 2 2" xfId="24043"/>
    <cellStyle name="20% - Accent1 2 11 2 2 3" xfId="24042"/>
    <cellStyle name="20% - Accent1 2 11 2 3" xfId="826"/>
    <cellStyle name="20% - Accent1 2 11 2 3 2" xfId="24044"/>
    <cellStyle name="20% - Accent1 2 11 2 4" xfId="24041"/>
    <cellStyle name="20% - Accent1 2 11 3" xfId="828"/>
    <cellStyle name="20% - Accent1 2 11 3 2" xfId="830"/>
    <cellStyle name="20% - Accent1 2 11 3 2 2" xfId="24046"/>
    <cellStyle name="20% - Accent1 2 11 3 3" xfId="24045"/>
    <cellStyle name="20% - Accent1 2 11 4" xfId="834"/>
    <cellStyle name="20% - Accent1 2 11 4 2" xfId="24047"/>
    <cellStyle name="20% - Accent1 2 11 5" xfId="24040"/>
    <cellStyle name="20% - Accent1 2 12" xfId="805"/>
    <cellStyle name="20% - Accent1 2 12 2" xfId="809"/>
    <cellStyle name="20% - Accent1 2 12 2 2" xfId="813"/>
    <cellStyle name="20% - Accent1 2 12 2 2 2" xfId="817"/>
    <cellStyle name="20% - Accent1 2 12 2 2 2 2" xfId="24051"/>
    <cellStyle name="20% - Accent1 2 12 2 2 3" xfId="24050"/>
    <cellStyle name="20% - Accent1 2 12 2 3" xfId="821"/>
    <cellStyle name="20% - Accent1 2 12 2 3 2" xfId="24052"/>
    <cellStyle name="20% - Accent1 2 12 2 4" xfId="24049"/>
    <cellStyle name="20% - Accent1 2 12 3" xfId="825"/>
    <cellStyle name="20% - Accent1 2 12 3 2" xfId="802"/>
    <cellStyle name="20% - Accent1 2 12 3 2 2" xfId="24054"/>
    <cellStyle name="20% - Accent1 2 12 3 3" xfId="24053"/>
    <cellStyle name="20% - Accent1 2 12 4" xfId="806"/>
    <cellStyle name="20% - Accent1 2 12 4 2" xfId="24055"/>
    <cellStyle name="20% - Accent1 2 12 5" xfId="24048"/>
    <cellStyle name="20% - Accent1 2 13" xfId="810"/>
    <cellStyle name="20% - Accent1 2 13 2" xfId="814"/>
    <cellStyle name="20% - Accent1 2 13 2 2" xfId="818"/>
    <cellStyle name="20% - Accent1 2 13 2 2 2" xfId="24058"/>
    <cellStyle name="20% - Accent1 2 13 2 3" xfId="24057"/>
    <cellStyle name="20% - Accent1 2 13 3" xfId="822"/>
    <cellStyle name="20% - Accent1 2 13 3 2" xfId="24059"/>
    <cellStyle name="20% - Accent1 2 13 4" xfId="24056"/>
    <cellStyle name="20% - Accent1 2 14" xfId="803"/>
    <cellStyle name="20% - Accent1 2 14 2" xfId="807"/>
    <cellStyle name="20% - Accent1 2 14 2 2" xfId="24061"/>
    <cellStyle name="20% - Accent1 2 14 3" xfId="24060"/>
    <cellStyle name="20% - Accent1 2 15" xfId="811"/>
    <cellStyle name="20% - Accent1 2 15 2" xfId="24062"/>
    <cellStyle name="20% - Accent1 2 16" xfId="24031"/>
    <cellStyle name="20% - Accent1 2 2" xfId="815"/>
    <cellStyle name="20% - Accent1 2 2 10" xfId="819"/>
    <cellStyle name="20% - Accent1 2 2 10 2" xfId="823"/>
    <cellStyle name="20% - Accent1 2 2 10 2 2" xfId="24065"/>
    <cellStyle name="20% - Accent1 2 2 10 3" xfId="24064"/>
    <cellStyle name="20% - Accent1 2 2 11" xfId="804"/>
    <cellStyle name="20% - Accent1 2 2 11 2" xfId="24066"/>
    <cellStyle name="20% - Accent1 2 2 12" xfId="24063"/>
    <cellStyle name="20% - Accent1 2 2 2" xfId="808"/>
    <cellStyle name="20% - Accent1 2 2 2 2" xfId="812"/>
    <cellStyle name="20% - Accent1 2 2 2 2 2" xfId="816"/>
    <cellStyle name="20% - Accent1 2 2 2 2 2 2" xfId="820"/>
    <cellStyle name="20% - Accent1 2 2 2 2 2 2 2" xfId="824"/>
    <cellStyle name="20% - Accent1 2 2 2 2 2 2 2 2" xfId="24071"/>
    <cellStyle name="20% - Accent1 2 2 2 2 2 2 3" xfId="24070"/>
    <cellStyle name="20% - Accent1 2 2 2 2 2 3" xfId="842"/>
    <cellStyle name="20% - Accent1 2 2 2 2 2 3 2" xfId="24072"/>
    <cellStyle name="20% - Accent1 2 2 2 2 2 4" xfId="24069"/>
    <cellStyle name="20% - Accent1 2 2 2 2 3" xfId="843"/>
    <cellStyle name="20% - Accent1 2 2 2 2 3 2" xfId="844"/>
    <cellStyle name="20% - Accent1 2 2 2 2 3 2 2" xfId="24074"/>
    <cellStyle name="20% - Accent1 2 2 2 2 3 3" xfId="24073"/>
    <cellStyle name="20% - Accent1 2 2 2 2 4" xfId="845"/>
    <cellStyle name="20% - Accent1 2 2 2 2 4 2" xfId="24075"/>
    <cellStyle name="20% - Accent1 2 2 2 2 5" xfId="24068"/>
    <cellStyle name="20% - Accent1 2 2 2 3" xfId="846"/>
    <cellStyle name="20% - Accent1 2 2 2 3 2" xfId="847"/>
    <cellStyle name="20% - Accent1 2 2 2 3 2 2" xfId="848"/>
    <cellStyle name="20% - Accent1 2 2 2 3 2 2 2" xfId="849"/>
    <cellStyle name="20% - Accent1 2 2 2 3 2 2 2 2" xfId="24079"/>
    <cellStyle name="20% - Accent1 2 2 2 3 2 2 3" xfId="24078"/>
    <cellStyle name="20% - Accent1 2 2 2 3 2 3" xfId="850"/>
    <cellStyle name="20% - Accent1 2 2 2 3 2 3 2" xfId="24080"/>
    <cellStyle name="20% - Accent1 2 2 2 3 2 4" xfId="24077"/>
    <cellStyle name="20% - Accent1 2 2 2 3 3" xfId="851"/>
    <cellStyle name="20% - Accent1 2 2 2 3 3 2" xfId="852"/>
    <cellStyle name="20% - Accent1 2 2 2 3 3 2 2" xfId="24082"/>
    <cellStyle name="20% - Accent1 2 2 2 3 3 3" xfId="24081"/>
    <cellStyle name="20% - Accent1 2 2 2 3 4" xfId="853"/>
    <cellStyle name="20% - Accent1 2 2 2 3 4 2" xfId="24083"/>
    <cellStyle name="20% - Accent1 2 2 2 3 5" xfId="24076"/>
    <cellStyle name="20% - Accent1 2 2 2 4" xfId="854"/>
    <cellStyle name="20% - Accent1 2 2 2 4 2" xfId="855"/>
    <cellStyle name="20% - Accent1 2 2 2 4 2 2" xfId="856"/>
    <cellStyle name="20% - Accent1 2 2 2 4 2 2 2" xfId="857"/>
    <cellStyle name="20% - Accent1 2 2 2 4 2 2 2 2" xfId="24087"/>
    <cellStyle name="20% - Accent1 2 2 2 4 2 2 3" xfId="24086"/>
    <cellStyle name="20% - Accent1 2 2 2 4 2 3" xfId="858"/>
    <cellStyle name="20% - Accent1 2 2 2 4 2 3 2" xfId="24088"/>
    <cellStyle name="20% - Accent1 2 2 2 4 2 4" xfId="24085"/>
    <cellStyle name="20% - Accent1 2 2 2 4 3" xfId="859"/>
    <cellStyle name="20% - Accent1 2 2 2 4 3 2" xfId="860"/>
    <cellStyle name="20% - Accent1 2 2 2 4 3 2 2" xfId="24090"/>
    <cellStyle name="20% - Accent1 2 2 2 4 3 3" xfId="24089"/>
    <cellStyle name="20% - Accent1 2 2 2 4 4" xfId="861"/>
    <cellStyle name="20% - Accent1 2 2 2 4 4 2" xfId="24091"/>
    <cellStyle name="20% - Accent1 2 2 2 4 5" xfId="24084"/>
    <cellStyle name="20% - Accent1 2 2 2 5" xfId="862"/>
    <cellStyle name="20% - Accent1 2 2 2 5 2" xfId="863"/>
    <cellStyle name="20% - Accent1 2 2 2 5 2 2" xfId="864"/>
    <cellStyle name="20% - Accent1 2 2 2 5 2 2 2" xfId="24094"/>
    <cellStyle name="20% - Accent1 2 2 2 5 2 3" xfId="24093"/>
    <cellStyle name="20% - Accent1 2 2 2 5 3" xfId="865"/>
    <cellStyle name="20% - Accent1 2 2 2 5 3 2" xfId="24095"/>
    <cellStyle name="20% - Accent1 2 2 2 5 4" xfId="24092"/>
    <cellStyle name="20% - Accent1 2 2 2 6" xfId="866"/>
    <cellStyle name="20% - Accent1 2 2 2 6 2" xfId="867"/>
    <cellStyle name="20% - Accent1 2 2 2 6 2 2" xfId="24097"/>
    <cellStyle name="20% - Accent1 2 2 2 6 3" xfId="24096"/>
    <cellStyle name="20% - Accent1 2 2 2 7" xfId="868"/>
    <cellStyle name="20% - Accent1 2 2 2 7 2" xfId="24098"/>
    <cellStyle name="20% - Accent1 2 2 2 8" xfId="24067"/>
    <cellStyle name="20% - Accent1 2 2 3" xfId="869"/>
    <cellStyle name="20% - Accent1 2 2 3 2" xfId="870"/>
    <cellStyle name="20% - Accent1 2 2 3 2 2" xfId="871"/>
    <cellStyle name="20% - Accent1 2 2 3 2 2 2" xfId="872"/>
    <cellStyle name="20% - Accent1 2 2 3 2 2 2 2" xfId="873"/>
    <cellStyle name="20% - Accent1 2 2 3 2 2 2 2 2" xfId="24103"/>
    <cellStyle name="20% - Accent1 2 2 3 2 2 2 3" xfId="24102"/>
    <cellStyle name="20% - Accent1 2 2 3 2 2 3" xfId="874"/>
    <cellStyle name="20% - Accent1 2 2 3 2 2 3 2" xfId="24104"/>
    <cellStyle name="20% - Accent1 2 2 3 2 2 4" xfId="24101"/>
    <cellStyle name="20% - Accent1 2 2 3 2 3" xfId="875"/>
    <cellStyle name="20% - Accent1 2 2 3 2 3 2" xfId="876"/>
    <cellStyle name="20% - Accent1 2 2 3 2 3 2 2" xfId="24106"/>
    <cellStyle name="20% - Accent1 2 2 3 2 3 3" xfId="24105"/>
    <cellStyle name="20% - Accent1 2 2 3 2 4" xfId="877"/>
    <cellStyle name="20% - Accent1 2 2 3 2 4 2" xfId="24107"/>
    <cellStyle name="20% - Accent1 2 2 3 2 5" xfId="24100"/>
    <cellStyle name="20% - Accent1 2 2 3 3" xfId="878"/>
    <cellStyle name="20% - Accent1 2 2 3 3 2" xfId="879"/>
    <cellStyle name="20% - Accent1 2 2 3 3 2 2" xfId="880"/>
    <cellStyle name="20% - Accent1 2 2 3 3 2 2 2" xfId="881"/>
    <cellStyle name="20% - Accent1 2 2 3 3 2 2 2 2" xfId="24111"/>
    <cellStyle name="20% - Accent1 2 2 3 3 2 2 3" xfId="24110"/>
    <cellStyle name="20% - Accent1 2 2 3 3 2 3" xfId="882"/>
    <cellStyle name="20% - Accent1 2 2 3 3 2 3 2" xfId="24112"/>
    <cellStyle name="20% - Accent1 2 2 3 3 2 4" xfId="24109"/>
    <cellStyle name="20% - Accent1 2 2 3 3 3" xfId="883"/>
    <cellStyle name="20% - Accent1 2 2 3 3 3 2" xfId="884"/>
    <cellStyle name="20% - Accent1 2 2 3 3 3 2 2" xfId="24114"/>
    <cellStyle name="20% - Accent1 2 2 3 3 3 3" xfId="24113"/>
    <cellStyle name="20% - Accent1 2 2 3 3 4" xfId="885"/>
    <cellStyle name="20% - Accent1 2 2 3 3 4 2" xfId="24115"/>
    <cellStyle name="20% - Accent1 2 2 3 3 5" xfId="24108"/>
    <cellStyle name="20% - Accent1 2 2 3 4" xfId="886"/>
    <cellStyle name="20% - Accent1 2 2 3 4 2" xfId="887"/>
    <cellStyle name="20% - Accent1 2 2 3 4 2 2" xfId="888"/>
    <cellStyle name="20% - Accent1 2 2 3 4 2 2 2" xfId="889"/>
    <cellStyle name="20% - Accent1 2 2 3 4 2 2 2 2" xfId="24119"/>
    <cellStyle name="20% - Accent1 2 2 3 4 2 2 3" xfId="24118"/>
    <cellStyle name="20% - Accent1 2 2 3 4 2 3" xfId="890"/>
    <cellStyle name="20% - Accent1 2 2 3 4 2 3 2" xfId="24120"/>
    <cellStyle name="20% - Accent1 2 2 3 4 2 4" xfId="24117"/>
    <cellStyle name="20% - Accent1 2 2 3 4 3" xfId="891"/>
    <cellStyle name="20% - Accent1 2 2 3 4 3 2" xfId="892"/>
    <cellStyle name="20% - Accent1 2 2 3 4 3 2 2" xfId="24122"/>
    <cellStyle name="20% - Accent1 2 2 3 4 3 3" xfId="24121"/>
    <cellStyle name="20% - Accent1 2 2 3 4 4" xfId="893"/>
    <cellStyle name="20% - Accent1 2 2 3 4 4 2" xfId="24123"/>
    <cellStyle name="20% - Accent1 2 2 3 4 5" xfId="24116"/>
    <cellStyle name="20% - Accent1 2 2 3 5" xfId="894"/>
    <cellStyle name="20% - Accent1 2 2 3 5 2" xfId="895"/>
    <cellStyle name="20% - Accent1 2 2 3 5 2 2" xfId="896"/>
    <cellStyle name="20% - Accent1 2 2 3 5 2 2 2" xfId="24126"/>
    <cellStyle name="20% - Accent1 2 2 3 5 2 3" xfId="24125"/>
    <cellStyle name="20% - Accent1 2 2 3 5 3" xfId="897"/>
    <cellStyle name="20% - Accent1 2 2 3 5 3 2" xfId="24127"/>
    <cellStyle name="20% - Accent1 2 2 3 5 4" xfId="24124"/>
    <cellStyle name="20% - Accent1 2 2 3 6" xfId="898"/>
    <cellStyle name="20% - Accent1 2 2 3 6 2" xfId="899"/>
    <cellStyle name="20% - Accent1 2 2 3 6 2 2" xfId="24129"/>
    <cellStyle name="20% - Accent1 2 2 3 6 3" xfId="24128"/>
    <cellStyle name="20% - Accent1 2 2 3 7" xfId="900"/>
    <cellStyle name="20% - Accent1 2 2 3 7 2" xfId="24130"/>
    <cellStyle name="20% - Accent1 2 2 3 8" xfId="24099"/>
    <cellStyle name="20% - Accent1 2 2 4" xfId="901"/>
    <cellStyle name="20% - Accent1 2 2 4 2" xfId="902"/>
    <cellStyle name="20% - Accent1 2 2 4 2 2" xfId="903"/>
    <cellStyle name="20% - Accent1 2 2 4 2 2 2" xfId="904"/>
    <cellStyle name="20% - Accent1 2 2 4 2 2 2 2" xfId="905"/>
    <cellStyle name="20% - Accent1 2 2 4 2 2 2 2 2" xfId="24135"/>
    <cellStyle name="20% - Accent1 2 2 4 2 2 2 3" xfId="24134"/>
    <cellStyle name="20% - Accent1 2 2 4 2 2 3" xfId="906"/>
    <cellStyle name="20% - Accent1 2 2 4 2 2 3 2" xfId="24136"/>
    <cellStyle name="20% - Accent1 2 2 4 2 2 4" xfId="24133"/>
    <cellStyle name="20% - Accent1 2 2 4 2 3" xfId="907"/>
    <cellStyle name="20% - Accent1 2 2 4 2 3 2" xfId="908"/>
    <cellStyle name="20% - Accent1 2 2 4 2 3 2 2" xfId="24138"/>
    <cellStyle name="20% - Accent1 2 2 4 2 3 3" xfId="24137"/>
    <cellStyle name="20% - Accent1 2 2 4 2 4" xfId="909"/>
    <cellStyle name="20% - Accent1 2 2 4 2 4 2" xfId="24139"/>
    <cellStyle name="20% - Accent1 2 2 4 2 5" xfId="24132"/>
    <cellStyle name="20% - Accent1 2 2 4 3" xfId="910"/>
    <cellStyle name="20% - Accent1 2 2 4 3 2" xfId="911"/>
    <cellStyle name="20% - Accent1 2 2 4 3 2 2" xfId="912"/>
    <cellStyle name="20% - Accent1 2 2 4 3 2 2 2" xfId="913"/>
    <cellStyle name="20% - Accent1 2 2 4 3 2 2 2 2" xfId="24143"/>
    <cellStyle name="20% - Accent1 2 2 4 3 2 2 3" xfId="24142"/>
    <cellStyle name="20% - Accent1 2 2 4 3 2 3" xfId="914"/>
    <cellStyle name="20% - Accent1 2 2 4 3 2 3 2" xfId="24144"/>
    <cellStyle name="20% - Accent1 2 2 4 3 2 4" xfId="24141"/>
    <cellStyle name="20% - Accent1 2 2 4 3 3" xfId="915"/>
    <cellStyle name="20% - Accent1 2 2 4 3 3 2" xfId="916"/>
    <cellStyle name="20% - Accent1 2 2 4 3 3 2 2" xfId="24146"/>
    <cellStyle name="20% - Accent1 2 2 4 3 3 3" xfId="24145"/>
    <cellStyle name="20% - Accent1 2 2 4 3 4" xfId="917"/>
    <cellStyle name="20% - Accent1 2 2 4 3 4 2" xfId="24147"/>
    <cellStyle name="20% - Accent1 2 2 4 3 5" xfId="24140"/>
    <cellStyle name="20% - Accent1 2 2 4 4" xfId="918"/>
    <cellStyle name="20% - Accent1 2 2 4 4 2" xfId="919"/>
    <cellStyle name="20% - Accent1 2 2 4 4 2 2" xfId="920"/>
    <cellStyle name="20% - Accent1 2 2 4 4 2 2 2" xfId="921"/>
    <cellStyle name="20% - Accent1 2 2 4 4 2 2 2 2" xfId="24151"/>
    <cellStyle name="20% - Accent1 2 2 4 4 2 2 3" xfId="24150"/>
    <cellStyle name="20% - Accent1 2 2 4 4 2 3" xfId="922"/>
    <cellStyle name="20% - Accent1 2 2 4 4 2 3 2" xfId="24152"/>
    <cellStyle name="20% - Accent1 2 2 4 4 2 4" xfId="24149"/>
    <cellStyle name="20% - Accent1 2 2 4 4 3" xfId="923"/>
    <cellStyle name="20% - Accent1 2 2 4 4 3 2" xfId="924"/>
    <cellStyle name="20% - Accent1 2 2 4 4 3 2 2" xfId="24154"/>
    <cellStyle name="20% - Accent1 2 2 4 4 3 3" xfId="24153"/>
    <cellStyle name="20% - Accent1 2 2 4 4 4" xfId="925"/>
    <cellStyle name="20% - Accent1 2 2 4 4 4 2" xfId="24155"/>
    <cellStyle name="20% - Accent1 2 2 4 4 5" xfId="24148"/>
    <cellStyle name="20% - Accent1 2 2 4 5" xfId="926"/>
    <cellStyle name="20% - Accent1 2 2 4 5 2" xfId="927"/>
    <cellStyle name="20% - Accent1 2 2 4 5 2 2" xfId="928"/>
    <cellStyle name="20% - Accent1 2 2 4 5 2 2 2" xfId="24158"/>
    <cellStyle name="20% - Accent1 2 2 4 5 2 3" xfId="24157"/>
    <cellStyle name="20% - Accent1 2 2 4 5 3" xfId="929"/>
    <cellStyle name="20% - Accent1 2 2 4 5 3 2" xfId="24159"/>
    <cellStyle name="20% - Accent1 2 2 4 5 4" xfId="24156"/>
    <cellStyle name="20% - Accent1 2 2 4 6" xfId="930"/>
    <cellStyle name="20% - Accent1 2 2 4 6 2" xfId="931"/>
    <cellStyle name="20% - Accent1 2 2 4 6 2 2" xfId="24161"/>
    <cellStyle name="20% - Accent1 2 2 4 6 3" xfId="24160"/>
    <cellStyle name="20% - Accent1 2 2 4 7" xfId="932"/>
    <cellStyle name="20% - Accent1 2 2 4 7 2" xfId="24162"/>
    <cellStyle name="20% - Accent1 2 2 4 8" xfId="24131"/>
    <cellStyle name="20% - Accent1 2 2 5" xfId="933"/>
    <cellStyle name="20% - Accent1 2 2 5 10" xfId="24163"/>
    <cellStyle name="20% - Accent1 2 2 5 2" xfId="934"/>
    <cellStyle name="20% - Accent1 2 2 5 2 2" xfId="935"/>
    <cellStyle name="20% - Accent1 2 2 5 2 2 2" xfId="936"/>
    <cellStyle name="20% - Accent1 2 2 5 2 2 2 2" xfId="937"/>
    <cellStyle name="20% - Accent1 2 2 5 2 2 2 2 2" xfId="24167"/>
    <cellStyle name="20% - Accent1 2 2 5 2 2 2 3" xfId="24166"/>
    <cellStyle name="20% - Accent1 2 2 5 2 2 3" xfId="938"/>
    <cellStyle name="20% - Accent1 2 2 5 2 2 3 2" xfId="24168"/>
    <cellStyle name="20% - Accent1 2 2 5 2 2 4" xfId="24165"/>
    <cellStyle name="20% - Accent1 2 2 5 2 3" xfId="939"/>
    <cellStyle name="20% - Accent1 2 2 5 2 3 2" xfId="940"/>
    <cellStyle name="20% - Accent1 2 2 5 2 3 2 2" xfId="941"/>
    <cellStyle name="20% - Accent1 2 2 5 2 3 2 2 2" xfId="24171"/>
    <cellStyle name="20% - Accent1 2 2 5 2 3 2 3" xfId="24170"/>
    <cellStyle name="20% - Accent1 2 2 5 2 3 3" xfId="942"/>
    <cellStyle name="20% - Accent1 2 2 5 2 3 3 2" xfId="24172"/>
    <cellStyle name="20% - Accent1 2 2 5 2 3 4" xfId="24169"/>
    <cellStyle name="20% - Accent1 2 2 5 2 4" xfId="943"/>
    <cellStyle name="20% - Accent1 2 2 5 2 4 2" xfId="944"/>
    <cellStyle name="20% - Accent1 2 2 5 2 4 2 2" xfId="945"/>
    <cellStyle name="20% - Accent1 2 2 5 2 4 2 2 2" xfId="24175"/>
    <cellStyle name="20% - Accent1 2 2 5 2 4 2 3" xfId="24174"/>
    <cellStyle name="20% - Accent1 2 2 5 2 4 3" xfId="946"/>
    <cellStyle name="20% - Accent1 2 2 5 2 4 3 2" xfId="24176"/>
    <cellStyle name="20% - Accent1 2 2 5 2 4 4" xfId="24173"/>
    <cellStyle name="20% - Accent1 2 2 5 2 5" xfId="947"/>
    <cellStyle name="20% - Accent1 2 2 5 2 5 2" xfId="948"/>
    <cellStyle name="20% - Accent1 2 2 5 2 5 2 2" xfId="24178"/>
    <cellStyle name="20% - Accent1 2 2 5 2 5 3" xfId="24177"/>
    <cellStyle name="20% - Accent1 2 2 5 2 6" xfId="949"/>
    <cellStyle name="20% - Accent1 2 2 5 2 6 2" xfId="24179"/>
    <cellStyle name="20% - Accent1 2 2 5 2 7" xfId="24164"/>
    <cellStyle name="20% - Accent1 2 2 5 3" xfId="950"/>
    <cellStyle name="20% - Accent1 2 2 5 3 2" xfId="951"/>
    <cellStyle name="20% - Accent1 2 2 5 3 2 2" xfId="952"/>
    <cellStyle name="20% - Accent1 2 2 5 3 2 2 2" xfId="953"/>
    <cellStyle name="20% - Accent1 2 2 5 3 2 2 2 2" xfId="24183"/>
    <cellStyle name="20% - Accent1 2 2 5 3 2 2 3" xfId="24182"/>
    <cellStyle name="20% - Accent1 2 2 5 3 2 3" xfId="954"/>
    <cellStyle name="20% - Accent1 2 2 5 3 2 3 2" xfId="24184"/>
    <cellStyle name="20% - Accent1 2 2 5 3 2 4" xfId="24181"/>
    <cellStyle name="20% - Accent1 2 2 5 3 3" xfId="955"/>
    <cellStyle name="20% - Accent1 2 2 5 3 3 2" xfId="956"/>
    <cellStyle name="20% - Accent1 2 2 5 3 3 2 2" xfId="24186"/>
    <cellStyle name="20% - Accent1 2 2 5 3 3 3" xfId="24185"/>
    <cellStyle name="20% - Accent1 2 2 5 3 4" xfId="957"/>
    <cellStyle name="20% - Accent1 2 2 5 3 4 2" xfId="24187"/>
    <cellStyle name="20% - Accent1 2 2 5 3 5" xfId="24180"/>
    <cellStyle name="20% - Accent1 2 2 5 4" xfId="958"/>
    <cellStyle name="20% - Accent1 2 2 5 4 2" xfId="959"/>
    <cellStyle name="20% - Accent1 2 2 5 4 2 2" xfId="960"/>
    <cellStyle name="20% - Accent1 2 2 5 4 2 2 2" xfId="961"/>
    <cellStyle name="20% - Accent1 2 2 5 4 2 2 2 2" xfId="24191"/>
    <cellStyle name="20% - Accent1 2 2 5 4 2 2 3" xfId="24190"/>
    <cellStyle name="20% - Accent1 2 2 5 4 2 3" xfId="962"/>
    <cellStyle name="20% - Accent1 2 2 5 4 2 3 2" xfId="24192"/>
    <cellStyle name="20% - Accent1 2 2 5 4 2 4" xfId="24189"/>
    <cellStyle name="20% - Accent1 2 2 5 4 3" xfId="963"/>
    <cellStyle name="20% - Accent1 2 2 5 4 3 2" xfId="964"/>
    <cellStyle name="20% - Accent1 2 2 5 4 3 2 2" xfId="24194"/>
    <cellStyle name="20% - Accent1 2 2 5 4 3 3" xfId="24193"/>
    <cellStyle name="20% - Accent1 2 2 5 4 4" xfId="965"/>
    <cellStyle name="20% - Accent1 2 2 5 4 4 2" xfId="24195"/>
    <cellStyle name="20% - Accent1 2 2 5 4 5" xfId="24188"/>
    <cellStyle name="20% - Accent1 2 2 5 5" xfId="966"/>
    <cellStyle name="20% - Accent1 2 2 5 5 2" xfId="967"/>
    <cellStyle name="20% - Accent1 2 2 5 5 2 2" xfId="968"/>
    <cellStyle name="20% - Accent1 2 2 5 5 2 2 2" xfId="969"/>
    <cellStyle name="20% - Accent1 2 2 5 5 2 2 2 2" xfId="24199"/>
    <cellStyle name="20% - Accent1 2 2 5 5 2 2 3" xfId="24198"/>
    <cellStyle name="20% - Accent1 2 2 5 5 2 3" xfId="970"/>
    <cellStyle name="20% - Accent1 2 2 5 5 2 3 2" xfId="24200"/>
    <cellStyle name="20% - Accent1 2 2 5 5 2 4" xfId="24197"/>
    <cellStyle name="20% - Accent1 2 2 5 5 3" xfId="971"/>
    <cellStyle name="20% - Accent1 2 2 5 5 3 2" xfId="972"/>
    <cellStyle name="20% - Accent1 2 2 5 5 3 2 2" xfId="24202"/>
    <cellStyle name="20% - Accent1 2 2 5 5 3 3" xfId="24201"/>
    <cellStyle name="20% - Accent1 2 2 5 5 4" xfId="973"/>
    <cellStyle name="20% - Accent1 2 2 5 5 4 2" xfId="24203"/>
    <cellStyle name="20% - Accent1 2 2 5 5 5" xfId="24196"/>
    <cellStyle name="20% - Accent1 2 2 5 6" xfId="974"/>
    <cellStyle name="20% - Accent1 2 2 5 6 2" xfId="975"/>
    <cellStyle name="20% - Accent1 2 2 5 6 2 2" xfId="976"/>
    <cellStyle name="20% - Accent1 2 2 5 6 2 2 2" xfId="24206"/>
    <cellStyle name="20% - Accent1 2 2 5 6 2 3" xfId="24205"/>
    <cellStyle name="20% - Accent1 2 2 5 6 3" xfId="977"/>
    <cellStyle name="20% - Accent1 2 2 5 6 3 2" xfId="24207"/>
    <cellStyle name="20% - Accent1 2 2 5 6 4" xfId="24204"/>
    <cellStyle name="20% - Accent1 2 2 5 7" xfId="978"/>
    <cellStyle name="20% - Accent1 2 2 5 7 2" xfId="979"/>
    <cellStyle name="20% - Accent1 2 2 5 7 2 2" xfId="980"/>
    <cellStyle name="20% - Accent1 2 2 5 7 2 2 2" xfId="24210"/>
    <cellStyle name="20% - Accent1 2 2 5 7 2 3" xfId="24209"/>
    <cellStyle name="20% - Accent1 2 2 5 7 3" xfId="981"/>
    <cellStyle name="20% - Accent1 2 2 5 7 3 2" xfId="24211"/>
    <cellStyle name="20% - Accent1 2 2 5 7 4" xfId="24208"/>
    <cellStyle name="20% - Accent1 2 2 5 8" xfId="982"/>
    <cellStyle name="20% - Accent1 2 2 5 8 2" xfId="983"/>
    <cellStyle name="20% - Accent1 2 2 5 8 2 2" xfId="24213"/>
    <cellStyle name="20% - Accent1 2 2 5 8 3" xfId="24212"/>
    <cellStyle name="20% - Accent1 2 2 5 9" xfId="984"/>
    <cellStyle name="20% - Accent1 2 2 5 9 2" xfId="24214"/>
    <cellStyle name="20% - Accent1 2 2 6" xfId="985"/>
    <cellStyle name="20% - Accent1 2 2 6 2" xfId="986"/>
    <cellStyle name="20% - Accent1 2 2 6 2 2" xfId="987"/>
    <cellStyle name="20% - Accent1 2 2 6 2 2 2" xfId="988"/>
    <cellStyle name="20% - Accent1 2 2 6 2 2 2 2" xfId="24218"/>
    <cellStyle name="20% - Accent1 2 2 6 2 2 3" xfId="24217"/>
    <cellStyle name="20% - Accent1 2 2 6 2 3" xfId="989"/>
    <cellStyle name="20% - Accent1 2 2 6 2 3 2" xfId="24219"/>
    <cellStyle name="20% - Accent1 2 2 6 2 4" xfId="24216"/>
    <cellStyle name="20% - Accent1 2 2 6 3" xfId="990"/>
    <cellStyle name="20% - Accent1 2 2 6 3 2" xfId="991"/>
    <cellStyle name="20% - Accent1 2 2 6 3 2 2" xfId="24221"/>
    <cellStyle name="20% - Accent1 2 2 6 3 3" xfId="24220"/>
    <cellStyle name="20% - Accent1 2 2 6 4" xfId="992"/>
    <cellStyle name="20% - Accent1 2 2 6 4 2" xfId="24222"/>
    <cellStyle name="20% - Accent1 2 2 6 5" xfId="24215"/>
    <cellStyle name="20% - Accent1 2 2 7" xfId="993"/>
    <cellStyle name="20% - Accent1 2 2 7 2" xfId="994"/>
    <cellStyle name="20% - Accent1 2 2 7 2 2" xfId="995"/>
    <cellStyle name="20% - Accent1 2 2 7 2 2 2" xfId="996"/>
    <cellStyle name="20% - Accent1 2 2 7 2 2 2 2" xfId="24226"/>
    <cellStyle name="20% - Accent1 2 2 7 2 2 3" xfId="24225"/>
    <cellStyle name="20% - Accent1 2 2 7 2 3" xfId="997"/>
    <cellStyle name="20% - Accent1 2 2 7 2 3 2" xfId="24227"/>
    <cellStyle name="20% - Accent1 2 2 7 2 4" xfId="24224"/>
    <cellStyle name="20% - Accent1 2 2 7 3" xfId="998"/>
    <cellStyle name="20% - Accent1 2 2 7 3 2" xfId="999"/>
    <cellStyle name="20% - Accent1 2 2 7 3 2 2" xfId="24229"/>
    <cellStyle name="20% - Accent1 2 2 7 3 3" xfId="24228"/>
    <cellStyle name="20% - Accent1 2 2 7 4" xfId="1000"/>
    <cellStyle name="20% - Accent1 2 2 7 4 2" xfId="24230"/>
    <cellStyle name="20% - Accent1 2 2 7 5" xfId="24223"/>
    <cellStyle name="20% - Accent1 2 2 8" xfId="1001"/>
    <cellStyle name="20% - Accent1 2 2 8 2" xfId="1002"/>
    <cellStyle name="20% - Accent1 2 2 8 2 2" xfId="1003"/>
    <cellStyle name="20% - Accent1 2 2 8 2 2 2" xfId="1004"/>
    <cellStyle name="20% - Accent1 2 2 8 2 2 2 2" xfId="24234"/>
    <cellStyle name="20% - Accent1 2 2 8 2 2 3" xfId="24233"/>
    <cellStyle name="20% - Accent1 2 2 8 2 3" xfId="1005"/>
    <cellStyle name="20% - Accent1 2 2 8 2 3 2" xfId="24235"/>
    <cellStyle name="20% - Accent1 2 2 8 2 4" xfId="24232"/>
    <cellStyle name="20% - Accent1 2 2 8 3" xfId="1006"/>
    <cellStyle name="20% - Accent1 2 2 8 3 2" xfId="1007"/>
    <cellStyle name="20% - Accent1 2 2 8 3 2 2" xfId="24237"/>
    <cellStyle name="20% - Accent1 2 2 8 3 3" xfId="24236"/>
    <cellStyle name="20% - Accent1 2 2 8 4" xfId="1008"/>
    <cellStyle name="20% - Accent1 2 2 8 4 2" xfId="24238"/>
    <cellStyle name="20% - Accent1 2 2 8 5" xfId="24231"/>
    <cellStyle name="20% - Accent1 2 2 9" xfId="1009"/>
    <cellStyle name="20% - Accent1 2 2 9 2" xfId="1010"/>
    <cellStyle name="20% - Accent1 2 2 9 2 2" xfId="1011"/>
    <cellStyle name="20% - Accent1 2 2 9 2 2 2" xfId="24241"/>
    <cellStyle name="20% - Accent1 2 2 9 2 3" xfId="24240"/>
    <cellStyle name="20% - Accent1 2 2 9 3" xfId="1012"/>
    <cellStyle name="20% - Accent1 2 2 9 3 2" xfId="24242"/>
    <cellStyle name="20% - Accent1 2 2 9 4" xfId="24239"/>
    <cellStyle name="20% - Accent1 2 3" xfId="1013"/>
    <cellStyle name="20% - Accent1 2 3 10" xfId="1014"/>
    <cellStyle name="20% - Accent1 2 3 10 2" xfId="1015"/>
    <cellStyle name="20% - Accent1 2 3 10 2 2" xfId="24245"/>
    <cellStyle name="20% - Accent1 2 3 10 3" xfId="24244"/>
    <cellStyle name="20% - Accent1 2 3 11" xfId="1016"/>
    <cellStyle name="20% - Accent1 2 3 11 2" xfId="24246"/>
    <cellStyle name="20% - Accent1 2 3 12" xfId="24243"/>
    <cellStyle name="20% - Accent1 2 3 2" xfId="1017"/>
    <cellStyle name="20% - Accent1 2 3 2 2" xfId="1018"/>
    <cellStyle name="20% - Accent1 2 3 2 2 2" xfId="1019"/>
    <cellStyle name="20% - Accent1 2 3 2 2 2 2" xfId="1020"/>
    <cellStyle name="20% - Accent1 2 3 2 2 2 2 2" xfId="1021"/>
    <cellStyle name="20% - Accent1 2 3 2 2 2 2 2 2" xfId="24251"/>
    <cellStyle name="20% - Accent1 2 3 2 2 2 2 3" xfId="24250"/>
    <cellStyle name="20% - Accent1 2 3 2 2 2 3" xfId="1022"/>
    <cellStyle name="20% - Accent1 2 3 2 2 2 3 2" xfId="24252"/>
    <cellStyle name="20% - Accent1 2 3 2 2 2 4" xfId="24249"/>
    <cellStyle name="20% - Accent1 2 3 2 2 3" xfId="1023"/>
    <cellStyle name="20% - Accent1 2 3 2 2 3 2" xfId="1024"/>
    <cellStyle name="20% - Accent1 2 3 2 2 3 2 2" xfId="24254"/>
    <cellStyle name="20% - Accent1 2 3 2 2 3 3" xfId="24253"/>
    <cellStyle name="20% - Accent1 2 3 2 2 4" xfId="1025"/>
    <cellStyle name="20% - Accent1 2 3 2 2 4 2" xfId="24255"/>
    <cellStyle name="20% - Accent1 2 3 2 2 5" xfId="24248"/>
    <cellStyle name="20% - Accent1 2 3 2 3" xfId="1026"/>
    <cellStyle name="20% - Accent1 2 3 2 3 2" xfId="1027"/>
    <cellStyle name="20% - Accent1 2 3 2 3 2 2" xfId="1028"/>
    <cellStyle name="20% - Accent1 2 3 2 3 2 2 2" xfId="1029"/>
    <cellStyle name="20% - Accent1 2 3 2 3 2 2 2 2" xfId="24259"/>
    <cellStyle name="20% - Accent1 2 3 2 3 2 2 3" xfId="24258"/>
    <cellStyle name="20% - Accent1 2 3 2 3 2 3" xfId="1030"/>
    <cellStyle name="20% - Accent1 2 3 2 3 2 3 2" xfId="24260"/>
    <cellStyle name="20% - Accent1 2 3 2 3 2 4" xfId="24257"/>
    <cellStyle name="20% - Accent1 2 3 2 3 3" xfId="1031"/>
    <cellStyle name="20% - Accent1 2 3 2 3 3 2" xfId="1032"/>
    <cellStyle name="20% - Accent1 2 3 2 3 3 2 2" xfId="24262"/>
    <cellStyle name="20% - Accent1 2 3 2 3 3 3" xfId="24261"/>
    <cellStyle name="20% - Accent1 2 3 2 3 4" xfId="1033"/>
    <cellStyle name="20% - Accent1 2 3 2 3 4 2" xfId="24263"/>
    <cellStyle name="20% - Accent1 2 3 2 3 5" xfId="24256"/>
    <cellStyle name="20% - Accent1 2 3 2 4" xfId="1034"/>
    <cellStyle name="20% - Accent1 2 3 2 4 2" xfId="1035"/>
    <cellStyle name="20% - Accent1 2 3 2 4 2 2" xfId="1036"/>
    <cellStyle name="20% - Accent1 2 3 2 4 2 2 2" xfId="1037"/>
    <cellStyle name="20% - Accent1 2 3 2 4 2 2 2 2" xfId="24267"/>
    <cellStyle name="20% - Accent1 2 3 2 4 2 2 3" xfId="24266"/>
    <cellStyle name="20% - Accent1 2 3 2 4 2 3" xfId="1038"/>
    <cellStyle name="20% - Accent1 2 3 2 4 2 3 2" xfId="24268"/>
    <cellStyle name="20% - Accent1 2 3 2 4 2 4" xfId="24265"/>
    <cellStyle name="20% - Accent1 2 3 2 4 3" xfId="1039"/>
    <cellStyle name="20% - Accent1 2 3 2 4 3 2" xfId="1040"/>
    <cellStyle name="20% - Accent1 2 3 2 4 3 2 2" xfId="24270"/>
    <cellStyle name="20% - Accent1 2 3 2 4 3 3" xfId="24269"/>
    <cellStyle name="20% - Accent1 2 3 2 4 4" xfId="1041"/>
    <cellStyle name="20% - Accent1 2 3 2 4 4 2" xfId="24271"/>
    <cellStyle name="20% - Accent1 2 3 2 4 5" xfId="24264"/>
    <cellStyle name="20% - Accent1 2 3 2 5" xfId="1042"/>
    <cellStyle name="20% - Accent1 2 3 2 5 2" xfId="1043"/>
    <cellStyle name="20% - Accent1 2 3 2 5 2 2" xfId="1044"/>
    <cellStyle name="20% - Accent1 2 3 2 5 2 2 2" xfId="24274"/>
    <cellStyle name="20% - Accent1 2 3 2 5 2 3" xfId="24273"/>
    <cellStyle name="20% - Accent1 2 3 2 5 3" xfId="1045"/>
    <cellStyle name="20% - Accent1 2 3 2 5 3 2" xfId="24275"/>
    <cellStyle name="20% - Accent1 2 3 2 5 4" xfId="24272"/>
    <cellStyle name="20% - Accent1 2 3 2 6" xfId="1046"/>
    <cellStyle name="20% - Accent1 2 3 2 6 2" xfId="1047"/>
    <cellStyle name="20% - Accent1 2 3 2 6 2 2" xfId="24277"/>
    <cellStyle name="20% - Accent1 2 3 2 6 3" xfId="24276"/>
    <cellStyle name="20% - Accent1 2 3 2 7" xfId="1048"/>
    <cellStyle name="20% - Accent1 2 3 2 7 2" xfId="24278"/>
    <cellStyle name="20% - Accent1 2 3 2 8" xfId="24247"/>
    <cellStyle name="20% - Accent1 2 3 3" xfId="1049"/>
    <cellStyle name="20% - Accent1 2 3 3 2" xfId="1050"/>
    <cellStyle name="20% - Accent1 2 3 3 2 2" xfId="1051"/>
    <cellStyle name="20% - Accent1 2 3 3 2 2 2" xfId="1052"/>
    <cellStyle name="20% - Accent1 2 3 3 2 2 2 2" xfId="1053"/>
    <cellStyle name="20% - Accent1 2 3 3 2 2 2 2 2" xfId="24283"/>
    <cellStyle name="20% - Accent1 2 3 3 2 2 2 3" xfId="24282"/>
    <cellStyle name="20% - Accent1 2 3 3 2 2 3" xfId="1054"/>
    <cellStyle name="20% - Accent1 2 3 3 2 2 3 2" xfId="24284"/>
    <cellStyle name="20% - Accent1 2 3 3 2 2 4" xfId="24281"/>
    <cellStyle name="20% - Accent1 2 3 3 2 3" xfId="1055"/>
    <cellStyle name="20% - Accent1 2 3 3 2 3 2" xfId="1056"/>
    <cellStyle name="20% - Accent1 2 3 3 2 3 2 2" xfId="24286"/>
    <cellStyle name="20% - Accent1 2 3 3 2 3 3" xfId="24285"/>
    <cellStyle name="20% - Accent1 2 3 3 2 4" xfId="1057"/>
    <cellStyle name="20% - Accent1 2 3 3 2 4 2" xfId="24287"/>
    <cellStyle name="20% - Accent1 2 3 3 2 5" xfId="24280"/>
    <cellStyle name="20% - Accent1 2 3 3 3" xfId="1058"/>
    <cellStyle name="20% - Accent1 2 3 3 3 2" xfId="1059"/>
    <cellStyle name="20% - Accent1 2 3 3 3 2 2" xfId="1060"/>
    <cellStyle name="20% - Accent1 2 3 3 3 2 2 2" xfId="1061"/>
    <cellStyle name="20% - Accent1 2 3 3 3 2 2 2 2" xfId="24291"/>
    <cellStyle name="20% - Accent1 2 3 3 3 2 2 3" xfId="24290"/>
    <cellStyle name="20% - Accent1 2 3 3 3 2 3" xfId="1062"/>
    <cellStyle name="20% - Accent1 2 3 3 3 2 3 2" xfId="24292"/>
    <cellStyle name="20% - Accent1 2 3 3 3 2 4" xfId="24289"/>
    <cellStyle name="20% - Accent1 2 3 3 3 3" xfId="1063"/>
    <cellStyle name="20% - Accent1 2 3 3 3 3 2" xfId="1064"/>
    <cellStyle name="20% - Accent1 2 3 3 3 3 2 2" xfId="24294"/>
    <cellStyle name="20% - Accent1 2 3 3 3 3 3" xfId="24293"/>
    <cellStyle name="20% - Accent1 2 3 3 3 4" xfId="1065"/>
    <cellStyle name="20% - Accent1 2 3 3 3 4 2" xfId="24295"/>
    <cellStyle name="20% - Accent1 2 3 3 3 5" xfId="24288"/>
    <cellStyle name="20% - Accent1 2 3 3 4" xfId="1066"/>
    <cellStyle name="20% - Accent1 2 3 3 4 2" xfId="1067"/>
    <cellStyle name="20% - Accent1 2 3 3 4 2 2" xfId="1068"/>
    <cellStyle name="20% - Accent1 2 3 3 4 2 2 2" xfId="1069"/>
    <cellStyle name="20% - Accent1 2 3 3 4 2 2 2 2" xfId="24299"/>
    <cellStyle name="20% - Accent1 2 3 3 4 2 2 3" xfId="24298"/>
    <cellStyle name="20% - Accent1 2 3 3 4 2 3" xfId="1070"/>
    <cellStyle name="20% - Accent1 2 3 3 4 2 3 2" xfId="24300"/>
    <cellStyle name="20% - Accent1 2 3 3 4 2 4" xfId="24297"/>
    <cellStyle name="20% - Accent1 2 3 3 4 3" xfId="1071"/>
    <cellStyle name="20% - Accent1 2 3 3 4 3 2" xfId="1072"/>
    <cellStyle name="20% - Accent1 2 3 3 4 3 2 2" xfId="24302"/>
    <cellStyle name="20% - Accent1 2 3 3 4 3 3" xfId="24301"/>
    <cellStyle name="20% - Accent1 2 3 3 4 4" xfId="1073"/>
    <cellStyle name="20% - Accent1 2 3 3 4 4 2" xfId="24303"/>
    <cellStyle name="20% - Accent1 2 3 3 4 5" xfId="24296"/>
    <cellStyle name="20% - Accent1 2 3 3 5" xfId="1074"/>
    <cellStyle name="20% - Accent1 2 3 3 5 2" xfId="1075"/>
    <cellStyle name="20% - Accent1 2 3 3 5 2 2" xfId="1076"/>
    <cellStyle name="20% - Accent1 2 3 3 5 2 2 2" xfId="24306"/>
    <cellStyle name="20% - Accent1 2 3 3 5 2 3" xfId="24305"/>
    <cellStyle name="20% - Accent1 2 3 3 5 3" xfId="1077"/>
    <cellStyle name="20% - Accent1 2 3 3 5 3 2" xfId="24307"/>
    <cellStyle name="20% - Accent1 2 3 3 5 4" xfId="24304"/>
    <cellStyle name="20% - Accent1 2 3 3 6" xfId="1078"/>
    <cellStyle name="20% - Accent1 2 3 3 6 2" xfId="1079"/>
    <cellStyle name="20% - Accent1 2 3 3 6 2 2" xfId="24309"/>
    <cellStyle name="20% - Accent1 2 3 3 6 3" xfId="24308"/>
    <cellStyle name="20% - Accent1 2 3 3 7" xfId="1080"/>
    <cellStyle name="20% - Accent1 2 3 3 7 2" xfId="24310"/>
    <cellStyle name="20% - Accent1 2 3 3 8" xfId="24279"/>
    <cellStyle name="20% - Accent1 2 3 4" xfId="1081"/>
    <cellStyle name="20% - Accent1 2 3 4 2" xfId="1082"/>
    <cellStyle name="20% - Accent1 2 3 4 2 2" xfId="1083"/>
    <cellStyle name="20% - Accent1 2 3 4 2 2 2" xfId="1084"/>
    <cellStyle name="20% - Accent1 2 3 4 2 2 2 2" xfId="1085"/>
    <cellStyle name="20% - Accent1 2 3 4 2 2 2 2 2" xfId="24315"/>
    <cellStyle name="20% - Accent1 2 3 4 2 2 2 3" xfId="24314"/>
    <cellStyle name="20% - Accent1 2 3 4 2 2 3" xfId="1086"/>
    <cellStyle name="20% - Accent1 2 3 4 2 2 3 2" xfId="24316"/>
    <cellStyle name="20% - Accent1 2 3 4 2 2 4" xfId="24313"/>
    <cellStyle name="20% - Accent1 2 3 4 2 3" xfId="1087"/>
    <cellStyle name="20% - Accent1 2 3 4 2 3 2" xfId="1088"/>
    <cellStyle name="20% - Accent1 2 3 4 2 3 2 2" xfId="24318"/>
    <cellStyle name="20% - Accent1 2 3 4 2 3 3" xfId="24317"/>
    <cellStyle name="20% - Accent1 2 3 4 2 4" xfId="1089"/>
    <cellStyle name="20% - Accent1 2 3 4 2 4 2" xfId="24319"/>
    <cellStyle name="20% - Accent1 2 3 4 2 5" xfId="24312"/>
    <cellStyle name="20% - Accent1 2 3 4 3" xfId="1090"/>
    <cellStyle name="20% - Accent1 2 3 4 3 2" xfId="1091"/>
    <cellStyle name="20% - Accent1 2 3 4 3 2 2" xfId="1092"/>
    <cellStyle name="20% - Accent1 2 3 4 3 2 2 2" xfId="1093"/>
    <cellStyle name="20% - Accent1 2 3 4 3 2 2 2 2" xfId="24323"/>
    <cellStyle name="20% - Accent1 2 3 4 3 2 2 3" xfId="24322"/>
    <cellStyle name="20% - Accent1 2 3 4 3 2 3" xfId="1094"/>
    <cellStyle name="20% - Accent1 2 3 4 3 2 3 2" xfId="24324"/>
    <cellStyle name="20% - Accent1 2 3 4 3 2 4" xfId="24321"/>
    <cellStyle name="20% - Accent1 2 3 4 3 3" xfId="1095"/>
    <cellStyle name="20% - Accent1 2 3 4 3 3 2" xfId="1096"/>
    <cellStyle name="20% - Accent1 2 3 4 3 3 2 2" xfId="24326"/>
    <cellStyle name="20% - Accent1 2 3 4 3 3 3" xfId="24325"/>
    <cellStyle name="20% - Accent1 2 3 4 3 4" xfId="1097"/>
    <cellStyle name="20% - Accent1 2 3 4 3 4 2" xfId="24327"/>
    <cellStyle name="20% - Accent1 2 3 4 3 5" xfId="24320"/>
    <cellStyle name="20% - Accent1 2 3 4 4" xfId="1098"/>
    <cellStyle name="20% - Accent1 2 3 4 4 2" xfId="1099"/>
    <cellStyle name="20% - Accent1 2 3 4 4 2 2" xfId="1100"/>
    <cellStyle name="20% - Accent1 2 3 4 4 2 2 2" xfId="1101"/>
    <cellStyle name="20% - Accent1 2 3 4 4 2 2 2 2" xfId="24331"/>
    <cellStyle name="20% - Accent1 2 3 4 4 2 2 3" xfId="24330"/>
    <cellStyle name="20% - Accent1 2 3 4 4 2 3" xfId="1102"/>
    <cellStyle name="20% - Accent1 2 3 4 4 2 3 2" xfId="24332"/>
    <cellStyle name="20% - Accent1 2 3 4 4 2 4" xfId="24329"/>
    <cellStyle name="20% - Accent1 2 3 4 4 3" xfId="1103"/>
    <cellStyle name="20% - Accent1 2 3 4 4 3 2" xfId="1104"/>
    <cellStyle name="20% - Accent1 2 3 4 4 3 2 2" xfId="24334"/>
    <cellStyle name="20% - Accent1 2 3 4 4 3 3" xfId="24333"/>
    <cellStyle name="20% - Accent1 2 3 4 4 4" xfId="1105"/>
    <cellStyle name="20% - Accent1 2 3 4 4 4 2" xfId="24335"/>
    <cellStyle name="20% - Accent1 2 3 4 4 5" xfId="24328"/>
    <cellStyle name="20% - Accent1 2 3 4 5" xfId="1106"/>
    <cellStyle name="20% - Accent1 2 3 4 5 2" xfId="1107"/>
    <cellStyle name="20% - Accent1 2 3 4 5 2 2" xfId="1108"/>
    <cellStyle name="20% - Accent1 2 3 4 5 2 2 2" xfId="24338"/>
    <cellStyle name="20% - Accent1 2 3 4 5 2 3" xfId="24337"/>
    <cellStyle name="20% - Accent1 2 3 4 5 3" xfId="1109"/>
    <cellStyle name="20% - Accent1 2 3 4 5 3 2" xfId="24339"/>
    <cellStyle name="20% - Accent1 2 3 4 5 4" xfId="24336"/>
    <cellStyle name="20% - Accent1 2 3 4 6" xfId="1110"/>
    <cellStyle name="20% - Accent1 2 3 4 6 2" xfId="1111"/>
    <cellStyle name="20% - Accent1 2 3 4 6 2 2" xfId="24341"/>
    <cellStyle name="20% - Accent1 2 3 4 6 3" xfId="24340"/>
    <cellStyle name="20% - Accent1 2 3 4 7" xfId="1112"/>
    <cellStyle name="20% - Accent1 2 3 4 7 2" xfId="24342"/>
    <cellStyle name="20% - Accent1 2 3 4 8" xfId="24311"/>
    <cellStyle name="20% - Accent1 2 3 5" xfId="1113"/>
    <cellStyle name="20% - Accent1 2 3 5 2" xfId="1114"/>
    <cellStyle name="20% - Accent1 2 3 5 2 2" xfId="1115"/>
    <cellStyle name="20% - Accent1 2 3 5 2 2 2" xfId="1116"/>
    <cellStyle name="20% - Accent1 2 3 5 2 2 2 2" xfId="1117"/>
    <cellStyle name="20% - Accent1 2 3 5 2 2 2 2 2" xfId="24347"/>
    <cellStyle name="20% - Accent1 2 3 5 2 2 2 3" xfId="24346"/>
    <cellStyle name="20% - Accent1 2 3 5 2 2 3" xfId="1118"/>
    <cellStyle name="20% - Accent1 2 3 5 2 2 3 2" xfId="24348"/>
    <cellStyle name="20% - Accent1 2 3 5 2 2 4" xfId="24345"/>
    <cellStyle name="20% - Accent1 2 3 5 2 3" xfId="1119"/>
    <cellStyle name="20% - Accent1 2 3 5 2 3 2" xfId="1120"/>
    <cellStyle name="20% - Accent1 2 3 5 2 3 2 2" xfId="24350"/>
    <cellStyle name="20% - Accent1 2 3 5 2 3 3" xfId="24349"/>
    <cellStyle name="20% - Accent1 2 3 5 2 4" xfId="1121"/>
    <cellStyle name="20% - Accent1 2 3 5 2 4 2" xfId="24351"/>
    <cellStyle name="20% - Accent1 2 3 5 2 5" xfId="24344"/>
    <cellStyle name="20% - Accent1 2 3 5 3" xfId="1122"/>
    <cellStyle name="20% - Accent1 2 3 5 3 2" xfId="1123"/>
    <cellStyle name="20% - Accent1 2 3 5 3 2 2" xfId="1124"/>
    <cellStyle name="20% - Accent1 2 3 5 3 2 2 2" xfId="1125"/>
    <cellStyle name="20% - Accent1 2 3 5 3 2 2 2 2" xfId="24355"/>
    <cellStyle name="20% - Accent1 2 3 5 3 2 2 3" xfId="24354"/>
    <cellStyle name="20% - Accent1 2 3 5 3 2 3" xfId="1126"/>
    <cellStyle name="20% - Accent1 2 3 5 3 2 3 2" xfId="24356"/>
    <cellStyle name="20% - Accent1 2 3 5 3 2 4" xfId="24353"/>
    <cellStyle name="20% - Accent1 2 3 5 3 3" xfId="1127"/>
    <cellStyle name="20% - Accent1 2 3 5 3 3 2" xfId="1128"/>
    <cellStyle name="20% - Accent1 2 3 5 3 3 2 2" xfId="24358"/>
    <cellStyle name="20% - Accent1 2 3 5 3 3 3" xfId="24357"/>
    <cellStyle name="20% - Accent1 2 3 5 3 4" xfId="1129"/>
    <cellStyle name="20% - Accent1 2 3 5 3 4 2" xfId="24359"/>
    <cellStyle name="20% - Accent1 2 3 5 3 5" xfId="24352"/>
    <cellStyle name="20% - Accent1 2 3 5 4" xfId="1130"/>
    <cellStyle name="20% - Accent1 2 3 5 4 2" xfId="1131"/>
    <cellStyle name="20% - Accent1 2 3 5 4 2 2" xfId="1132"/>
    <cellStyle name="20% - Accent1 2 3 5 4 2 2 2" xfId="1133"/>
    <cellStyle name="20% - Accent1 2 3 5 4 2 2 2 2" xfId="24363"/>
    <cellStyle name="20% - Accent1 2 3 5 4 2 2 3" xfId="24362"/>
    <cellStyle name="20% - Accent1 2 3 5 4 2 3" xfId="1134"/>
    <cellStyle name="20% - Accent1 2 3 5 4 2 3 2" xfId="24364"/>
    <cellStyle name="20% - Accent1 2 3 5 4 2 4" xfId="24361"/>
    <cellStyle name="20% - Accent1 2 3 5 4 3" xfId="1135"/>
    <cellStyle name="20% - Accent1 2 3 5 4 3 2" xfId="1136"/>
    <cellStyle name="20% - Accent1 2 3 5 4 3 2 2" xfId="24366"/>
    <cellStyle name="20% - Accent1 2 3 5 4 3 3" xfId="24365"/>
    <cellStyle name="20% - Accent1 2 3 5 4 4" xfId="1137"/>
    <cellStyle name="20% - Accent1 2 3 5 4 4 2" xfId="24367"/>
    <cellStyle name="20% - Accent1 2 3 5 4 5" xfId="24360"/>
    <cellStyle name="20% - Accent1 2 3 5 5" xfId="1138"/>
    <cellStyle name="20% - Accent1 2 3 5 5 2" xfId="1139"/>
    <cellStyle name="20% - Accent1 2 3 5 5 2 2" xfId="1140"/>
    <cellStyle name="20% - Accent1 2 3 5 5 2 2 2" xfId="24370"/>
    <cellStyle name="20% - Accent1 2 3 5 5 2 3" xfId="24369"/>
    <cellStyle name="20% - Accent1 2 3 5 5 3" xfId="1141"/>
    <cellStyle name="20% - Accent1 2 3 5 5 3 2" xfId="24371"/>
    <cellStyle name="20% - Accent1 2 3 5 5 4" xfId="24368"/>
    <cellStyle name="20% - Accent1 2 3 5 6" xfId="1142"/>
    <cellStyle name="20% - Accent1 2 3 5 6 2" xfId="1143"/>
    <cellStyle name="20% - Accent1 2 3 5 6 2 2" xfId="24373"/>
    <cellStyle name="20% - Accent1 2 3 5 6 3" xfId="24372"/>
    <cellStyle name="20% - Accent1 2 3 5 7" xfId="1144"/>
    <cellStyle name="20% - Accent1 2 3 5 7 2" xfId="24374"/>
    <cellStyle name="20% - Accent1 2 3 5 8" xfId="24343"/>
    <cellStyle name="20% - Accent1 2 3 6" xfId="1145"/>
    <cellStyle name="20% - Accent1 2 3 6 2" xfId="1146"/>
    <cellStyle name="20% - Accent1 2 3 6 2 2" xfId="1147"/>
    <cellStyle name="20% - Accent1 2 3 6 2 2 2" xfId="1148"/>
    <cellStyle name="20% - Accent1 2 3 6 2 2 2 2" xfId="24378"/>
    <cellStyle name="20% - Accent1 2 3 6 2 2 3" xfId="24377"/>
    <cellStyle name="20% - Accent1 2 3 6 2 3" xfId="1149"/>
    <cellStyle name="20% - Accent1 2 3 6 2 3 2" xfId="24379"/>
    <cellStyle name="20% - Accent1 2 3 6 2 4" xfId="24376"/>
    <cellStyle name="20% - Accent1 2 3 6 3" xfId="1150"/>
    <cellStyle name="20% - Accent1 2 3 6 3 2" xfId="1151"/>
    <cellStyle name="20% - Accent1 2 3 6 3 2 2" xfId="24381"/>
    <cellStyle name="20% - Accent1 2 3 6 3 3" xfId="24380"/>
    <cellStyle name="20% - Accent1 2 3 6 4" xfId="1152"/>
    <cellStyle name="20% - Accent1 2 3 6 4 2" xfId="24382"/>
    <cellStyle name="20% - Accent1 2 3 6 5" xfId="24375"/>
    <cellStyle name="20% - Accent1 2 3 7" xfId="1153"/>
    <cellStyle name="20% - Accent1 2 3 7 2" xfId="1154"/>
    <cellStyle name="20% - Accent1 2 3 7 2 2" xfId="1155"/>
    <cellStyle name="20% - Accent1 2 3 7 2 2 2" xfId="1156"/>
    <cellStyle name="20% - Accent1 2 3 7 2 2 2 2" xfId="24386"/>
    <cellStyle name="20% - Accent1 2 3 7 2 2 3" xfId="24385"/>
    <cellStyle name="20% - Accent1 2 3 7 2 3" xfId="1157"/>
    <cellStyle name="20% - Accent1 2 3 7 2 3 2" xfId="24387"/>
    <cellStyle name="20% - Accent1 2 3 7 2 4" xfId="24384"/>
    <cellStyle name="20% - Accent1 2 3 7 3" xfId="1158"/>
    <cellStyle name="20% - Accent1 2 3 7 3 2" xfId="1159"/>
    <cellStyle name="20% - Accent1 2 3 7 3 2 2" xfId="24389"/>
    <cellStyle name="20% - Accent1 2 3 7 3 3" xfId="24388"/>
    <cellStyle name="20% - Accent1 2 3 7 4" xfId="1160"/>
    <cellStyle name="20% - Accent1 2 3 7 4 2" xfId="24390"/>
    <cellStyle name="20% - Accent1 2 3 7 5" xfId="24383"/>
    <cellStyle name="20% - Accent1 2 3 8" xfId="1161"/>
    <cellStyle name="20% - Accent1 2 3 8 2" xfId="1162"/>
    <cellStyle name="20% - Accent1 2 3 8 2 2" xfId="1163"/>
    <cellStyle name="20% - Accent1 2 3 8 2 2 2" xfId="1164"/>
    <cellStyle name="20% - Accent1 2 3 8 2 2 2 2" xfId="24394"/>
    <cellStyle name="20% - Accent1 2 3 8 2 2 3" xfId="24393"/>
    <cellStyle name="20% - Accent1 2 3 8 2 3" xfId="1165"/>
    <cellStyle name="20% - Accent1 2 3 8 2 3 2" xfId="24395"/>
    <cellStyle name="20% - Accent1 2 3 8 2 4" xfId="24392"/>
    <cellStyle name="20% - Accent1 2 3 8 3" xfId="1166"/>
    <cellStyle name="20% - Accent1 2 3 8 3 2" xfId="1167"/>
    <cellStyle name="20% - Accent1 2 3 8 3 2 2" xfId="24397"/>
    <cellStyle name="20% - Accent1 2 3 8 3 3" xfId="24396"/>
    <cellStyle name="20% - Accent1 2 3 8 4" xfId="1168"/>
    <cellStyle name="20% - Accent1 2 3 8 4 2" xfId="24398"/>
    <cellStyle name="20% - Accent1 2 3 8 5" xfId="24391"/>
    <cellStyle name="20% - Accent1 2 3 9" xfId="1169"/>
    <cellStyle name="20% - Accent1 2 3 9 2" xfId="1170"/>
    <cellStyle name="20% - Accent1 2 3 9 2 2" xfId="1171"/>
    <cellStyle name="20% - Accent1 2 3 9 2 2 2" xfId="24401"/>
    <cellStyle name="20% - Accent1 2 3 9 2 3" xfId="24400"/>
    <cellStyle name="20% - Accent1 2 3 9 3" xfId="1172"/>
    <cellStyle name="20% - Accent1 2 3 9 3 2" xfId="24402"/>
    <cellStyle name="20% - Accent1 2 3 9 4" xfId="24399"/>
    <cellStyle name="20% - Accent1 2 4" xfId="1173"/>
    <cellStyle name="20% - Accent1 2 4 10" xfId="1174"/>
    <cellStyle name="20% - Accent1 2 4 10 2" xfId="1175"/>
    <cellStyle name="20% - Accent1 2 4 10 2 2" xfId="24405"/>
    <cellStyle name="20% - Accent1 2 4 10 3" xfId="24404"/>
    <cellStyle name="20% - Accent1 2 4 11" xfId="1176"/>
    <cellStyle name="20% - Accent1 2 4 11 2" xfId="24406"/>
    <cellStyle name="20% - Accent1 2 4 12" xfId="24403"/>
    <cellStyle name="20% - Accent1 2 4 2" xfId="1177"/>
    <cellStyle name="20% - Accent1 2 4 2 2" xfId="1178"/>
    <cellStyle name="20% - Accent1 2 4 2 2 2" xfId="1179"/>
    <cellStyle name="20% - Accent1 2 4 2 2 2 2" xfId="1180"/>
    <cellStyle name="20% - Accent1 2 4 2 2 2 2 2" xfId="1181"/>
    <cellStyle name="20% - Accent1 2 4 2 2 2 2 2 2" xfId="24411"/>
    <cellStyle name="20% - Accent1 2 4 2 2 2 2 3" xfId="24410"/>
    <cellStyle name="20% - Accent1 2 4 2 2 2 3" xfId="1182"/>
    <cellStyle name="20% - Accent1 2 4 2 2 2 3 2" xfId="24412"/>
    <cellStyle name="20% - Accent1 2 4 2 2 2 4" xfId="24409"/>
    <cellStyle name="20% - Accent1 2 4 2 2 3" xfId="1183"/>
    <cellStyle name="20% - Accent1 2 4 2 2 3 2" xfId="1184"/>
    <cellStyle name="20% - Accent1 2 4 2 2 3 2 2" xfId="24414"/>
    <cellStyle name="20% - Accent1 2 4 2 2 3 3" xfId="24413"/>
    <cellStyle name="20% - Accent1 2 4 2 2 4" xfId="1185"/>
    <cellStyle name="20% - Accent1 2 4 2 2 4 2" xfId="24415"/>
    <cellStyle name="20% - Accent1 2 4 2 2 5" xfId="24408"/>
    <cellStyle name="20% - Accent1 2 4 2 3" xfId="1186"/>
    <cellStyle name="20% - Accent1 2 4 2 3 2" xfId="1187"/>
    <cellStyle name="20% - Accent1 2 4 2 3 2 2" xfId="1188"/>
    <cellStyle name="20% - Accent1 2 4 2 3 2 2 2" xfId="1189"/>
    <cellStyle name="20% - Accent1 2 4 2 3 2 2 2 2" xfId="24419"/>
    <cellStyle name="20% - Accent1 2 4 2 3 2 2 3" xfId="24418"/>
    <cellStyle name="20% - Accent1 2 4 2 3 2 3" xfId="1190"/>
    <cellStyle name="20% - Accent1 2 4 2 3 2 3 2" xfId="24420"/>
    <cellStyle name="20% - Accent1 2 4 2 3 2 4" xfId="24417"/>
    <cellStyle name="20% - Accent1 2 4 2 3 3" xfId="1191"/>
    <cellStyle name="20% - Accent1 2 4 2 3 3 2" xfId="1192"/>
    <cellStyle name="20% - Accent1 2 4 2 3 3 2 2" xfId="24422"/>
    <cellStyle name="20% - Accent1 2 4 2 3 3 3" xfId="24421"/>
    <cellStyle name="20% - Accent1 2 4 2 3 4" xfId="1193"/>
    <cellStyle name="20% - Accent1 2 4 2 3 4 2" xfId="24423"/>
    <cellStyle name="20% - Accent1 2 4 2 3 5" xfId="24416"/>
    <cellStyle name="20% - Accent1 2 4 2 4" xfId="1194"/>
    <cellStyle name="20% - Accent1 2 4 2 4 2" xfId="1195"/>
    <cellStyle name="20% - Accent1 2 4 2 4 2 2" xfId="1196"/>
    <cellStyle name="20% - Accent1 2 4 2 4 2 2 2" xfId="1197"/>
    <cellStyle name="20% - Accent1 2 4 2 4 2 2 2 2" xfId="24427"/>
    <cellStyle name="20% - Accent1 2 4 2 4 2 2 3" xfId="24426"/>
    <cellStyle name="20% - Accent1 2 4 2 4 2 3" xfId="1198"/>
    <cellStyle name="20% - Accent1 2 4 2 4 2 3 2" xfId="24428"/>
    <cellStyle name="20% - Accent1 2 4 2 4 2 4" xfId="24425"/>
    <cellStyle name="20% - Accent1 2 4 2 4 3" xfId="1199"/>
    <cellStyle name="20% - Accent1 2 4 2 4 3 2" xfId="1200"/>
    <cellStyle name="20% - Accent1 2 4 2 4 3 2 2" xfId="24430"/>
    <cellStyle name="20% - Accent1 2 4 2 4 3 3" xfId="24429"/>
    <cellStyle name="20% - Accent1 2 4 2 4 4" xfId="1201"/>
    <cellStyle name="20% - Accent1 2 4 2 4 4 2" xfId="24431"/>
    <cellStyle name="20% - Accent1 2 4 2 4 5" xfId="24424"/>
    <cellStyle name="20% - Accent1 2 4 2 5" xfId="1202"/>
    <cellStyle name="20% - Accent1 2 4 2 5 2" xfId="1203"/>
    <cellStyle name="20% - Accent1 2 4 2 5 2 2" xfId="1204"/>
    <cellStyle name="20% - Accent1 2 4 2 5 2 2 2" xfId="24434"/>
    <cellStyle name="20% - Accent1 2 4 2 5 2 3" xfId="24433"/>
    <cellStyle name="20% - Accent1 2 4 2 5 3" xfId="1205"/>
    <cellStyle name="20% - Accent1 2 4 2 5 3 2" xfId="24435"/>
    <cellStyle name="20% - Accent1 2 4 2 5 4" xfId="24432"/>
    <cellStyle name="20% - Accent1 2 4 2 6" xfId="1206"/>
    <cellStyle name="20% - Accent1 2 4 2 6 2" xfId="1207"/>
    <cellStyle name="20% - Accent1 2 4 2 6 2 2" xfId="24437"/>
    <cellStyle name="20% - Accent1 2 4 2 6 3" xfId="24436"/>
    <cellStyle name="20% - Accent1 2 4 2 7" xfId="1208"/>
    <cellStyle name="20% - Accent1 2 4 2 7 2" xfId="24438"/>
    <cellStyle name="20% - Accent1 2 4 2 8" xfId="24407"/>
    <cellStyle name="20% - Accent1 2 4 3" xfId="1209"/>
    <cellStyle name="20% - Accent1 2 4 3 2" xfId="1210"/>
    <cellStyle name="20% - Accent1 2 4 3 2 2" xfId="1211"/>
    <cellStyle name="20% - Accent1 2 4 3 2 2 2" xfId="1212"/>
    <cellStyle name="20% - Accent1 2 4 3 2 2 2 2" xfId="1213"/>
    <cellStyle name="20% - Accent1 2 4 3 2 2 2 2 2" xfId="24443"/>
    <cellStyle name="20% - Accent1 2 4 3 2 2 2 3" xfId="24442"/>
    <cellStyle name="20% - Accent1 2 4 3 2 2 3" xfId="1214"/>
    <cellStyle name="20% - Accent1 2 4 3 2 2 3 2" xfId="24444"/>
    <cellStyle name="20% - Accent1 2 4 3 2 2 4" xfId="24441"/>
    <cellStyle name="20% - Accent1 2 4 3 2 3" xfId="1215"/>
    <cellStyle name="20% - Accent1 2 4 3 2 3 2" xfId="1216"/>
    <cellStyle name="20% - Accent1 2 4 3 2 3 2 2" xfId="24446"/>
    <cellStyle name="20% - Accent1 2 4 3 2 3 3" xfId="24445"/>
    <cellStyle name="20% - Accent1 2 4 3 2 4" xfId="1217"/>
    <cellStyle name="20% - Accent1 2 4 3 2 4 2" xfId="24447"/>
    <cellStyle name="20% - Accent1 2 4 3 2 5" xfId="24440"/>
    <cellStyle name="20% - Accent1 2 4 3 3" xfId="1218"/>
    <cellStyle name="20% - Accent1 2 4 3 3 2" xfId="1219"/>
    <cellStyle name="20% - Accent1 2 4 3 3 2 2" xfId="1220"/>
    <cellStyle name="20% - Accent1 2 4 3 3 2 2 2" xfId="1221"/>
    <cellStyle name="20% - Accent1 2 4 3 3 2 2 2 2" xfId="24451"/>
    <cellStyle name="20% - Accent1 2 4 3 3 2 2 3" xfId="24450"/>
    <cellStyle name="20% - Accent1 2 4 3 3 2 3" xfId="1222"/>
    <cellStyle name="20% - Accent1 2 4 3 3 2 3 2" xfId="24452"/>
    <cellStyle name="20% - Accent1 2 4 3 3 2 4" xfId="24449"/>
    <cellStyle name="20% - Accent1 2 4 3 3 3" xfId="1223"/>
    <cellStyle name="20% - Accent1 2 4 3 3 3 2" xfId="1224"/>
    <cellStyle name="20% - Accent1 2 4 3 3 3 2 2" xfId="24454"/>
    <cellStyle name="20% - Accent1 2 4 3 3 3 3" xfId="24453"/>
    <cellStyle name="20% - Accent1 2 4 3 3 4" xfId="1225"/>
    <cellStyle name="20% - Accent1 2 4 3 3 4 2" xfId="24455"/>
    <cellStyle name="20% - Accent1 2 4 3 3 5" xfId="24448"/>
    <cellStyle name="20% - Accent1 2 4 3 4" xfId="1226"/>
    <cellStyle name="20% - Accent1 2 4 3 4 2" xfId="1227"/>
    <cellStyle name="20% - Accent1 2 4 3 4 2 2" xfId="1228"/>
    <cellStyle name="20% - Accent1 2 4 3 4 2 2 2" xfId="1229"/>
    <cellStyle name="20% - Accent1 2 4 3 4 2 2 2 2" xfId="24459"/>
    <cellStyle name="20% - Accent1 2 4 3 4 2 2 3" xfId="24458"/>
    <cellStyle name="20% - Accent1 2 4 3 4 2 3" xfId="1230"/>
    <cellStyle name="20% - Accent1 2 4 3 4 2 3 2" xfId="24460"/>
    <cellStyle name="20% - Accent1 2 4 3 4 2 4" xfId="24457"/>
    <cellStyle name="20% - Accent1 2 4 3 4 3" xfId="1231"/>
    <cellStyle name="20% - Accent1 2 4 3 4 3 2" xfId="1232"/>
    <cellStyle name="20% - Accent1 2 4 3 4 3 2 2" xfId="24462"/>
    <cellStyle name="20% - Accent1 2 4 3 4 3 3" xfId="24461"/>
    <cellStyle name="20% - Accent1 2 4 3 4 4" xfId="1233"/>
    <cellStyle name="20% - Accent1 2 4 3 4 4 2" xfId="24463"/>
    <cellStyle name="20% - Accent1 2 4 3 4 5" xfId="24456"/>
    <cellStyle name="20% - Accent1 2 4 3 5" xfId="1234"/>
    <cellStyle name="20% - Accent1 2 4 3 5 2" xfId="1235"/>
    <cellStyle name="20% - Accent1 2 4 3 5 2 2" xfId="1236"/>
    <cellStyle name="20% - Accent1 2 4 3 5 2 2 2" xfId="24466"/>
    <cellStyle name="20% - Accent1 2 4 3 5 2 3" xfId="24465"/>
    <cellStyle name="20% - Accent1 2 4 3 5 3" xfId="1237"/>
    <cellStyle name="20% - Accent1 2 4 3 5 3 2" xfId="24467"/>
    <cellStyle name="20% - Accent1 2 4 3 5 4" xfId="24464"/>
    <cellStyle name="20% - Accent1 2 4 3 6" xfId="1238"/>
    <cellStyle name="20% - Accent1 2 4 3 6 2" xfId="1239"/>
    <cellStyle name="20% - Accent1 2 4 3 6 2 2" xfId="24469"/>
    <cellStyle name="20% - Accent1 2 4 3 6 3" xfId="24468"/>
    <cellStyle name="20% - Accent1 2 4 3 7" xfId="1240"/>
    <cellStyle name="20% - Accent1 2 4 3 7 2" xfId="24470"/>
    <cellStyle name="20% - Accent1 2 4 3 8" xfId="24439"/>
    <cellStyle name="20% - Accent1 2 4 4" xfId="1241"/>
    <cellStyle name="20% - Accent1 2 4 4 2" xfId="1242"/>
    <cellStyle name="20% - Accent1 2 4 4 2 2" xfId="1243"/>
    <cellStyle name="20% - Accent1 2 4 4 2 2 2" xfId="1244"/>
    <cellStyle name="20% - Accent1 2 4 4 2 2 2 2" xfId="1245"/>
    <cellStyle name="20% - Accent1 2 4 4 2 2 2 2 2" xfId="24475"/>
    <cellStyle name="20% - Accent1 2 4 4 2 2 2 3" xfId="24474"/>
    <cellStyle name="20% - Accent1 2 4 4 2 2 3" xfId="1246"/>
    <cellStyle name="20% - Accent1 2 4 4 2 2 3 2" xfId="24476"/>
    <cellStyle name="20% - Accent1 2 4 4 2 2 4" xfId="24473"/>
    <cellStyle name="20% - Accent1 2 4 4 2 3" xfId="1247"/>
    <cellStyle name="20% - Accent1 2 4 4 2 3 2" xfId="1248"/>
    <cellStyle name="20% - Accent1 2 4 4 2 3 2 2" xfId="24478"/>
    <cellStyle name="20% - Accent1 2 4 4 2 3 3" xfId="24477"/>
    <cellStyle name="20% - Accent1 2 4 4 2 4" xfId="1249"/>
    <cellStyle name="20% - Accent1 2 4 4 2 4 2" xfId="24479"/>
    <cellStyle name="20% - Accent1 2 4 4 2 5" xfId="24472"/>
    <cellStyle name="20% - Accent1 2 4 4 3" xfId="1250"/>
    <cellStyle name="20% - Accent1 2 4 4 3 2" xfId="1251"/>
    <cellStyle name="20% - Accent1 2 4 4 3 2 2" xfId="1252"/>
    <cellStyle name="20% - Accent1 2 4 4 3 2 2 2" xfId="1253"/>
    <cellStyle name="20% - Accent1 2 4 4 3 2 2 2 2" xfId="24483"/>
    <cellStyle name="20% - Accent1 2 4 4 3 2 2 3" xfId="24482"/>
    <cellStyle name="20% - Accent1 2 4 4 3 2 3" xfId="1254"/>
    <cellStyle name="20% - Accent1 2 4 4 3 2 3 2" xfId="24484"/>
    <cellStyle name="20% - Accent1 2 4 4 3 2 4" xfId="24481"/>
    <cellStyle name="20% - Accent1 2 4 4 3 3" xfId="1255"/>
    <cellStyle name="20% - Accent1 2 4 4 3 3 2" xfId="1256"/>
    <cellStyle name="20% - Accent1 2 4 4 3 3 2 2" xfId="24486"/>
    <cellStyle name="20% - Accent1 2 4 4 3 3 3" xfId="24485"/>
    <cellStyle name="20% - Accent1 2 4 4 3 4" xfId="1257"/>
    <cellStyle name="20% - Accent1 2 4 4 3 4 2" xfId="24487"/>
    <cellStyle name="20% - Accent1 2 4 4 3 5" xfId="24480"/>
    <cellStyle name="20% - Accent1 2 4 4 4" xfId="1258"/>
    <cellStyle name="20% - Accent1 2 4 4 4 2" xfId="1259"/>
    <cellStyle name="20% - Accent1 2 4 4 4 2 2" xfId="1260"/>
    <cellStyle name="20% - Accent1 2 4 4 4 2 2 2" xfId="1261"/>
    <cellStyle name="20% - Accent1 2 4 4 4 2 2 2 2" xfId="24491"/>
    <cellStyle name="20% - Accent1 2 4 4 4 2 2 3" xfId="24490"/>
    <cellStyle name="20% - Accent1 2 4 4 4 2 3" xfId="1262"/>
    <cellStyle name="20% - Accent1 2 4 4 4 2 3 2" xfId="24492"/>
    <cellStyle name="20% - Accent1 2 4 4 4 2 4" xfId="24489"/>
    <cellStyle name="20% - Accent1 2 4 4 4 3" xfId="1263"/>
    <cellStyle name="20% - Accent1 2 4 4 4 3 2" xfId="1264"/>
    <cellStyle name="20% - Accent1 2 4 4 4 3 2 2" xfId="24494"/>
    <cellStyle name="20% - Accent1 2 4 4 4 3 3" xfId="24493"/>
    <cellStyle name="20% - Accent1 2 4 4 4 4" xfId="1265"/>
    <cellStyle name="20% - Accent1 2 4 4 4 4 2" xfId="24495"/>
    <cellStyle name="20% - Accent1 2 4 4 4 5" xfId="24488"/>
    <cellStyle name="20% - Accent1 2 4 4 5" xfId="1266"/>
    <cellStyle name="20% - Accent1 2 4 4 5 2" xfId="1267"/>
    <cellStyle name="20% - Accent1 2 4 4 5 2 2" xfId="1268"/>
    <cellStyle name="20% - Accent1 2 4 4 5 2 2 2" xfId="24498"/>
    <cellStyle name="20% - Accent1 2 4 4 5 2 3" xfId="24497"/>
    <cellStyle name="20% - Accent1 2 4 4 5 3" xfId="1269"/>
    <cellStyle name="20% - Accent1 2 4 4 5 3 2" xfId="24499"/>
    <cellStyle name="20% - Accent1 2 4 4 5 4" xfId="24496"/>
    <cellStyle name="20% - Accent1 2 4 4 6" xfId="1270"/>
    <cellStyle name="20% - Accent1 2 4 4 6 2" xfId="1271"/>
    <cellStyle name="20% - Accent1 2 4 4 6 2 2" xfId="24501"/>
    <cellStyle name="20% - Accent1 2 4 4 6 3" xfId="24500"/>
    <cellStyle name="20% - Accent1 2 4 4 7" xfId="1272"/>
    <cellStyle name="20% - Accent1 2 4 4 7 2" xfId="24502"/>
    <cellStyle name="20% - Accent1 2 4 4 8" xfId="24471"/>
    <cellStyle name="20% - Accent1 2 4 5" xfId="1273"/>
    <cellStyle name="20% - Accent1 2 4 5 2" xfId="1274"/>
    <cellStyle name="20% - Accent1 2 4 5 2 2" xfId="1275"/>
    <cellStyle name="20% - Accent1 2 4 5 2 2 2" xfId="1276"/>
    <cellStyle name="20% - Accent1 2 4 5 2 2 2 2" xfId="1277"/>
    <cellStyle name="20% - Accent1 2 4 5 2 2 2 2 2" xfId="24507"/>
    <cellStyle name="20% - Accent1 2 4 5 2 2 2 3" xfId="24506"/>
    <cellStyle name="20% - Accent1 2 4 5 2 2 3" xfId="1278"/>
    <cellStyle name="20% - Accent1 2 4 5 2 2 3 2" xfId="24508"/>
    <cellStyle name="20% - Accent1 2 4 5 2 2 4" xfId="24505"/>
    <cellStyle name="20% - Accent1 2 4 5 2 3" xfId="1279"/>
    <cellStyle name="20% - Accent1 2 4 5 2 3 2" xfId="1280"/>
    <cellStyle name="20% - Accent1 2 4 5 2 3 2 2" xfId="24510"/>
    <cellStyle name="20% - Accent1 2 4 5 2 3 3" xfId="24509"/>
    <cellStyle name="20% - Accent1 2 4 5 2 4" xfId="1281"/>
    <cellStyle name="20% - Accent1 2 4 5 2 4 2" xfId="24511"/>
    <cellStyle name="20% - Accent1 2 4 5 2 5" xfId="24504"/>
    <cellStyle name="20% - Accent1 2 4 5 3" xfId="1282"/>
    <cellStyle name="20% - Accent1 2 4 5 3 2" xfId="1283"/>
    <cellStyle name="20% - Accent1 2 4 5 3 2 2" xfId="1284"/>
    <cellStyle name="20% - Accent1 2 4 5 3 2 2 2" xfId="1285"/>
    <cellStyle name="20% - Accent1 2 4 5 3 2 2 2 2" xfId="24515"/>
    <cellStyle name="20% - Accent1 2 4 5 3 2 2 3" xfId="24514"/>
    <cellStyle name="20% - Accent1 2 4 5 3 2 3" xfId="1286"/>
    <cellStyle name="20% - Accent1 2 4 5 3 2 3 2" xfId="24516"/>
    <cellStyle name="20% - Accent1 2 4 5 3 2 4" xfId="24513"/>
    <cellStyle name="20% - Accent1 2 4 5 3 3" xfId="1287"/>
    <cellStyle name="20% - Accent1 2 4 5 3 3 2" xfId="1288"/>
    <cellStyle name="20% - Accent1 2 4 5 3 3 2 2" xfId="24518"/>
    <cellStyle name="20% - Accent1 2 4 5 3 3 3" xfId="24517"/>
    <cellStyle name="20% - Accent1 2 4 5 3 4" xfId="1289"/>
    <cellStyle name="20% - Accent1 2 4 5 3 4 2" xfId="24519"/>
    <cellStyle name="20% - Accent1 2 4 5 3 5" xfId="24512"/>
    <cellStyle name="20% - Accent1 2 4 5 4" xfId="1290"/>
    <cellStyle name="20% - Accent1 2 4 5 4 2" xfId="1291"/>
    <cellStyle name="20% - Accent1 2 4 5 4 2 2" xfId="1292"/>
    <cellStyle name="20% - Accent1 2 4 5 4 2 2 2" xfId="1293"/>
    <cellStyle name="20% - Accent1 2 4 5 4 2 2 2 2" xfId="24523"/>
    <cellStyle name="20% - Accent1 2 4 5 4 2 2 3" xfId="24522"/>
    <cellStyle name="20% - Accent1 2 4 5 4 2 3" xfId="1294"/>
    <cellStyle name="20% - Accent1 2 4 5 4 2 3 2" xfId="24524"/>
    <cellStyle name="20% - Accent1 2 4 5 4 2 4" xfId="24521"/>
    <cellStyle name="20% - Accent1 2 4 5 4 3" xfId="1295"/>
    <cellStyle name="20% - Accent1 2 4 5 4 3 2" xfId="1296"/>
    <cellStyle name="20% - Accent1 2 4 5 4 3 2 2" xfId="24526"/>
    <cellStyle name="20% - Accent1 2 4 5 4 3 3" xfId="24525"/>
    <cellStyle name="20% - Accent1 2 4 5 4 4" xfId="1297"/>
    <cellStyle name="20% - Accent1 2 4 5 4 4 2" xfId="24527"/>
    <cellStyle name="20% - Accent1 2 4 5 4 5" xfId="24520"/>
    <cellStyle name="20% - Accent1 2 4 5 5" xfId="1298"/>
    <cellStyle name="20% - Accent1 2 4 5 5 2" xfId="1299"/>
    <cellStyle name="20% - Accent1 2 4 5 5 2 2" xfId="1300"/>
    <cellStyle name="20% - Accent1 2 4 5 5 2 2 2" xfId="24530"/>
    <cellStyle name="20% - Accent1 2 4 5 5 2 3" xfId="24529"/>
    <cellStyle name="20% - Accent1 2 4 5 5 3" xfId="1301"/>
    <cellStyle name="20% - Accent1 2 4 5 5 3 2" xfId="24531"/>
    <cellStyle name="20% - Accent1 2 4 5 5 4" xfId="24528"/>
    <cellStyle name="20% - Accent1 2 4 5 6" xfId="1302"/>
    <cellStyle name="20% - Accent1 2 4 5 6 2" xfId="1303"/>
    <cellStyle name="20% - Accent1 2 4 5 6 2 2" xfId="24533"/>
    <cellStyle name="20% - Accent1 2 4 5 6 3" xfId="24532"/>
    <cellStyle name="20% - Accent1 2 4 5 7" xfId="1304"/>
    <cellStyle name="20% - Accent1 2 4 5 7 2" xfId="24534"/>
    <cellStyle name="20% - Accent1 2 4 5 8" xfId="24503"/>
    <cellStyle name="20% - Accent1 2 4 6" xfId="1305"/>
    <cellStyle name="20% - Accent1 2 4 6 2" xfId="1306"/>
    <cellStyle name="20% - Accent1 2 4 6 2 2" xfId="1307"/>
    <cellStyle name="20% - Accent1 2 4 6 2 2 2" xfId="1308"/>
    <cellStyle name="20% - Accent1 2 4 6 2 2 2 2" xfId="24538"/>
    <cellStyle name="20% - Accent1 2 4 6 2 2 3" xfId="24537"/>
    <cellStyle name="20% - Accent1 2 4 6 2 3" xfId="1309"/>
    <cellStyle name="20% - Accent1 2 4 6 2 3 2" xfId="24539"/>
    <cellStyle name="20% - Accent1 2 4 6 2 4" xfId="24536"/>
    <cellStyle name="20% - Accent1 2 4 6 3" xfId="1310"/>
    <cellStyle name="20% - Accent1 2 4 6 3 2" xfId="1311"/>
    <cellStyle name="20% - Accent1 2 4 6 3 2 2" xfId="24541"/>
    <cellStyle name="20% - Accent1 2 4 6 3 3" xfId="24540"/>
    <cellStyle name="20% - Accent1 2 4 6 4" xfId="1312"/>
    <cellStyle name="20% - Accent1 2 4 6 4 2" xfId="24542"/>
    <cellStyle name="20% - Accent1 2 4 6 5" xfId="24535"/>
    <cellStyle name="20% - Accent1 2 4 7" xfId="1313"/>
    <cellStyle name="20% - Accent1 2 4 7 2" xfId="1314"/>
    <cellStyle name="20% - Accent1 2 4 7 2 2" xfId="1315"/>
    <cellStyle name="20% - Accent1 2 4 7 2 2 2" xfId="1316"/>
    <cellStyle name="20% - Accent1 2 4 7 2 2 2 2" xfId="24546"/>
    <cellStyle name="20% - Accent1 2 4 7 2 2 3" xfId="24545"/>
    <cellStyle name="20% - Accent1 2 4 7 2 3" xfId="1317"/>
    <cellStyle name="20% - Accent1 2 4 7 2 3 2" xfId="24547"/>
    <cellStyle name="20% - Accent1 2 4 7 2 4" xfId="24544"/>
    <cellStyle name="20% - Accent1 2 4 7 3" xfId="1318"/>
    <cellStyle name="20% - Accent1 2 4 7 3 2" xfId="1319"/>
    <cellStyle name="20% - Accent1 2 4 7 3 2 2" xfId="24549"/>
    <cellStyle name="20% - Accent1 2 4 7 3 3" xfId="24548"/>
    <cellStyle name="20% - Accent1 2 4 7 4" xfId="1320"/>
    <cellStyle name="20% - Accent1 2 4 7 4 2" xfId="24550"/>
    <cellStyle name="20% - Accent1 2 4 7 5" xfId="24543"/>
    <cellStyle name="20% - Accent1 2 4 8" xfId="1321"/>
    <cellStyle name="20% - Accent1 2 4 8 2" xfId="1322"/>
    <cellStyle name="20% - Accent1 2 4 8 2 2" xfId="1323"/>
    <cellStyle name="20% - Accent1 2 4 8 2 2 2" xfId="1324"/>
    <cellStyle name="20% - Accent1 2 4 8 2 2 2 2" xfId="24554"/>
    <cellStyle name="20% - Accent1 2 4 8 2 2 3" xfId="24553"/>
    <cellStyle name="20% - Accent1 2 4 8 2 3" xfId="1325"/>
    <cellStyle name="20% - Accent1 2 4 8 2 3 2" xfId="24555"/>
    <cellStyle name="20% - Accent1 2 4 8 2 4" xfId="24552"/>
    <cellStyle name="20% - Accent1 2 4 8 3" xfId="1326"/>
    <cellStyle name="20% - Accent1 2 4 8 3 2" xfId="1327"/>
    <cellStyle name="20% - Accent1 2 4 8 3 2 2" xfId="24557"/>
    <cellStyle name="20% - Accent1 2 4 8 3 3" xfId="24556"/>
    <cellStyle name="20% - Accent1 2 4 8 4" xfId="1328"/>
    <cellStyle name="20% - Accent1 2 4 8 4 2" xfId="24558"/>
    <cellStyle name="20% - Accent1 2 4 8 5" xfId="24551"/>
    <cellStyle name="20% - Accent1 2 4 9" xfId="1329"/>
    <cellStyle name="20% - Accent1 2 4 9 2" xfId="1330"/>
    <cellStyle name="20% - Accent1 2 4 9 2 2" xfId="1331"/>
    <cellStyle name="20% - Accent1 2 4 9 2 2 2" xfId="24561"/>
    <cellStyle name="20% - Accent1 2 4 9 2 3" xfId="24560"/>
    <cellStyle name="20% - Accent1 2 4 9 3" xfId="1332"/>
    <cellStyle name="20% - Accent1 2 4 9 3 2" xfId="24562"/>
    <cellStyle name="20% - Accent1 2 4 9 4" xfId="24559"/>
    <cellStyle name="20% - Accent1 2 5" xfId="1333"/>
    <cellStyle name="20% - Accent1 2 5 10" xfId="1334"/>
    <cellStyle name="20% - Accent1 2 5 10 2" xfId="1335"/>
    <cellStyle name="20% - Accent1 2 5 10 2 2" xfId="24565"/>
    <cellStyle name="20% - Accent1 2 5 10 3" xfId="24564"/>
    <cellStyle name="20% - Accent1 2 5 11" xfId="1336"/>
    <cellStyle name="20% - Accent1 2 5 11 2" xfId="24566"/>
    <cellStyle name="20% - Accent1 2 5 12" xfId="24563"/>
    <cellStyle name="20% - Accent1 2 5 2" xfId="1337"/>
    <cellStyle name="20% - Accent1 2 5 2 2" xfId="1338"/>
    <cellStyle name="20% - Accent1 2 5 2 2 2" xfId="1339"/>
    <cellStyle name="20% - Accent1 2 5 2 2 2 2" xfId="1340"/>
    <cellStyle name="20% - Accent1 2 5 2 2 2 2 2" xfId="1341"/>
    <cellStyle name="20% - Accent1 2 5 2 2 2 2 2 2" xfId="24571"/>
    <cellStyle name="20% - Accent1 2 5 2 2 2 2 3" xfId="24570"/>
    <cellStyle name="20% - Accent1 2 5 2 2 2 3" xfId="1342"/>
    <cellStyle name="20% - Accent1 2 5 2 2 2 3 2" xfId="24572"/>
    <cellStyle name="20% - Accent1 2 5 2 2 2 4" xfId="24569"/>
    <cellStyle name="20% - Accent1 2 5 2 2 3" xfId="1343"/>
    <cellStyle name="20% - Accent1 2 5 2 2 3 2" xfId="1344"/>
    <cellStyle name="20% - Accent1 2 5 2 2 3 2 2" xfId="24574"/>
    <cellStyle name="20% - Accent1 2 5 2 2 3 3" xfId="24573"/>
    <cellStyle name="20% - Accent1 2 5 2 2 4" xfId="1345"/>
    <cellStyle name="20% - Accent1 2 5 2 2 4 2" xfId="24575"/>
    <cellStyle name="20% - Accent1 2 5 2 2 5" xfId="24568"/>
    <cellStyle name="20% - Accent1 2 5 2 3" xfId="1346"/>
    <cellStyle name="20% - Accent1 2 5 2 3 2" xfId="1347"/>
    <cellStyle name="20% - Accent1 2 5 2 3 2 2" xfId="1348"/>
    <cellStyle name="20% - Accent1 2 5 2 3 2 2 2" xfId="1349"/>
    <cellStyle name="20% - Accent1 2 5 2 3 2 2 2 2" xfId="24579"/>
    <cellStyle name="20% - Accent1 2 5 2 3 2 2 3" xfId="24578"/>
    <cellStyle name="20% - Accent1 2 5 2 3 2 3" xfId="1350"/>
    <cellStyle name="20% - Accent1 2 5 2 3 2 3 2" xfId="24580"/>
    <cellStyle name="20% - Accent1 2 5 2 3 2 4" xfId="24577"/>
    <cellStyle name="20% - Accent1 2 5 2 3 3" xfId="1351"/>
    <cellStyle name="20% - Accent1 2 5 2 3 3 2" xfId="1352"/>
    <cellStyle name="20% - Accent1 2 5 2 3 3 2 2" xfId="24582"/>
    <cellStyle name="20% - Accent1 2 5 2 3 3 3" xfId="24581"/>
    <cellStyle name="20% - Accent1 2 5 2 3 4" xfId="1353"/>
    <cellStyle name="20% - Accent1 2 5 2 3 4 2" xfId="24583"/>
    <cellStyle name="20% - Accent1 2 5 2 3 5" xfId="24576"/>
    <cellStyle name="20% - Accent1 2 5 2 4" xfId="1354"/>
    <cellStyle name="20% - Accent1 2 5 2 4 2" xfId="1355"/>
    <cellStyle name="20% - Accent1 2 5 2 4 2 2" xfId="1356"/>
    <cellStyle name="20% - Accent1 2 5 2 4 2 2 2" xfId="1357"/>
    <cellStyle name="20% - Accent1 2 5 2 4 2 2 2 2" xfId="24587"/>
    <cellStyle name="20% - Accent1 2 5 2 4 2 2 3" xfId="24586"/>
    <cellStyle name="20% - Accent1 2 5 2 4 2 3" xfId="1358"/>
    <cellStyle name="20% - Accent1 2 5 2 4 2 3 2" xfId="24588"/>
    <cellStyle name="20% - Accent1 2 5 2 4 2 4" xfId="24585"/>
    <cellStyle name="20% - Accent1 2 5 2 4 3" xfId="1359"/>
    <cellStyle name="20% - Accent1 2 5 2 4 3 2" xfId="1360"/>
    <cellStyle name="20% - Accent1 2 5 2 4 3 2 2" xfId="24590"/>
    <cellStyle name="20% - Accent1 2 5 2 4 3 3" xfId="24589"/>
    <cellStyle name="20% - Accent1 2 5 2 4 4" xfId="1361"/>
    <cellStyle name="20% - Accent1 2 5 2 4 4 2" xfId="24591"/>
    <cellStyle name="20% - Accent1 2 5 2 4 5" xfId="24584"/>
    <cellStyle name="20% - Accent1 2 5 2 5" xfId="1362"/>
    <cellStyle name="20% - Accent1 2 5 2 5 2" xfId="1363"/>
    <cellStyle name="20% - Accent1 2 5 2 5 2 2" xfId="1364"/>
    <cellStyle name="20% - Accent1 2 5 2 5 2 2 2" xfId="24594"/>
    <cellStyle name="20% - Accent1 2 5 2 5 2 3" xfId="24593"/>
    <cellStyle name="20% - Accent1 2 5 2 5 3" xfId="1365"/>
    <cellStyle name="20% - Accent1 2 5 2 5 3 2" xfId="24595"/>
    <cellStyle name="20% - Accent1 2 5 2 5 4" xfId="24592"/>
    <cellStyle name="20% - Accent1 2 5 2 6" xfId="1366"/>
    <cellStyle name="20% - Accent1 2 5 2 6 2" xfId="1367"/>
    <cellStyle name="20% - Accent1 2 5 2 6 2 2" xfId="24597"/>
    <cellStyle name="20% - Accent1 2 5 2 6 3" xfId="24596"/>
    <cellStyle name="20% - Accent1 2 5 2 7" xfId="1368"/>
    <cellStyle name="20% - Accent1 2 5 2 7 2" xfId="24598"/>
    <cellStyle name="20% - Accent1 2 5 2 8" xfId="24567"/>
    <cellStyle name="20% - Accent1 2 5 3" xfId="1369"/>
    <cellStyle name="20% - Accent1 2 5 3 2" xfId="1370"/>
    <cellStyle name="20% - Accent1 2 5 3 2 2" xfId="1371"/>
    <cellStyle name="20% - Accent1 2 5 3 2 2 2" xfId="1372"/>
    <cellStyle name="20% - Accent1 2 5 3 2 2 2 2" xfId="1373"/>
    <cellStyle name="20% - Accent1 2 5 3 2 2 2 2 2" xfId="24603"/>
    <cellStyle name="20% - Accent1 2 5 3 2 2 2 3" xfId="24602"/>
    <cellStyle name="20% - Accent1 2 5 3 2 2 3" xfId="1374"/>
    <cellStyle name="20% - Accent1 2 5 3 2 2 3 2" xfId="24604"/>
    <cellStyle name="20% - Accent1 2 5 3 2 2 4" xfId="24601"/>
    <cellStyle name="20% - Accent1 2 5 3 2 3" xfId="1375"/>
    <cellStyle name="20% - Accent1 2 5 3 2 3 2" xfId="1376"/>
    <cellStyle name="20% - Accent1 2 5 3 2 3 2 2" xfId="24606"/>
    <cellStyle name="20% - Accent1 2 5 3 2 3 3" xfId="24605"/>
    <cellStyle name="20% - Accent1 2 5 3 2 4" xfId="1377"/>
    <cellStyle name="20% - Accent1 2 5 3 2 4 2" xfId="24607"/>
    <cellStyle name="20% - Accent1 2 5 3 2 5" xfId="24600"/>
    <cellStyle name="20% - Accent1 2 5 3 3" xfId="1378"/>
    <cellStyle name="20% - Accent1 2 5 3 3 2" xfId="1379"/>
    <cellStyle name="20% - Accent1 2 5 3 3 2 2" xfId="1380"/>
    <cellStyle name="20% - Accent1 2 5 3 3 2 2 2" xfId="1381"/>
    <cellStyle name="20% - Accent1 2 5 3 3 2 2 2 2" xfId="24611"/>
    <cellStyle name="20% - Accent1 2 5 3 3 2 2 3" xfId="24610"/>
    <cellStyle name="20% - Accent1 2 5 3 3 2 3" xfId="1382"/>
    <cellStyle name="20% - Accent1 2 5 3 3 2 3 2" xfId="24612"/>
    <cellStyle name="20% - Accent1 2 5 3 3 2 4" xfId="24609"/>
    <cellStyle name="20% - Accent1 2 5 3 3 3" xfId="1383"/>
    <cellStyle name="20% - Accent1 2 5 3 3 3 2" xfId="1384"/>
    <cellStyle name="20% - Accent1 2 5 3 3 3 2 2" xfId="24614"/>
    <cellStyle name="20% - Accent1 2 5 3 3 3 3" xfId="24613"/>
    <cellStyle name="20% - Accent1 2 5 3 3 4" xfId="1385"/>
    <cellStyle name="20% - Accent1 2 5 3 3 4 2" xfId="24615"/>
    <cellStyle name="20% - Accent1 2 5 3 3 5" xfId="24608"/>
    <cellStyle name="20% - Accent1 2 5 3 4" xfId="1386"/>
    <cellStyle name="20% - Accent1 2 5 3 4 2" xfId="1387"/>
    <cellStyle name="20% - Accent1 2 5 3 4 2 2" xfId="1388"/>
    <cellStyle name="20% - Accent1 2 5 3 4 2 2 2" xfId="1389"/>
    <cellStyle name="20% - Accent1 2 5 3 4 2 2 2 2" xfId="24619"/>
    <cellStyle name="20% - Accent1 2 5 3 4 2 2 3" xfId="24618"/>
    <cellStyle name="20% - Accent1 2 5 3 4 2 3" xfId="1390"/>
    <cellStyle name="20% - Accent1 2 5 3 4 2 3 2" xfId="24620"/>
    <cellStyle name="20% - Accent1 2 5 3 4 2 4" xfId="24617"/>
    <cellStyle name="20% - Accent1 2 5 3 4 3" xfId="1391"/>
    <cellStyle name="20% - Accent1 2 5 3 4 3 2" xfId="1392"/>
    <cellStyle name="20% - Accent1 2 5 3 4 3 2 2" xfId="24622"/>
    <cellStyle name="20% - Accent1 2 5 3 4 3 3" xfId="24621"/>
    <cellStyle name="20% - Accent1 2 5 3 4 4" xfId="1393"/>
    <cellStyle name="20% - Accent1 2 5 3 4 4 2" xfId="24623"/>
    <cellStyle name="20% - Accent1 2 5 3 4 5" xfId="24616"/>
    <cellStyle name="20% - Accent1 2 5 3 5" xfId="1394"/>
    <cellStyle name="20% - Accent1 2 5 3 5 2" xfId="1395"/>
    <cellStyle name="20% - Accent1 2 5 3 5 2 2" xfId="1396"/>
    <cellStyle name="20% - Accent1 2 5 3 5 2 2 2" xfId="24626"/>
    <cellStyle name="20% - Accent1 2 5 3 5 2 3" xfId="24625"/>
    <cellStyle name="20% - Accent1 2 5 3 5 3" xfId="1397"/>
    <cellStyle name="20% - Accent1 2 5 3 5 3 2" xfId="24627"/>
    <cellStyle name="20% - Accent1 2 5 3 5 4" xfId="24624"/>
    <cellStyle name="20% - Accent1 2 5 3 6" xfId="1398"/>
    <cellStyle name="20% - Accent1 2 5 3 6 2" xfId="1399"/>
    <cellStyle name="20% - Accent1 2 5 3 6 2 2" xfId="24629"/>
    <cellStyle name="20% - Accent1 2 5 3 6 3" xfId="24628"/>
    <cellStyle name="20% - Accent1 2 5 3 7" xfId="1400"/>
    <cellStyle name="20% - Accent1 2 5 3 7 2" xfId="24630"/>
    <cellStyle name="20% - Accent1 2 5 3 8" xfId="24599"/>
    <cellStyle name="20% - Accent1 2 5 4" xfId="1401"/>
    <cellStyle name="20% - Accent1 2 5 4 2" xfId="1402"/>
    <cellStyle name="20% - Accent1 2 5 4 2 2" xfId="1403"/>
    <cellStyle name="20% - Accent1 2 5 4 2 2 2" xfId="1404"/>
    <cellStyle name="20% - Accent1 2 5 4 2 2 2 2" xfId="1405"/>
    <cellStyle name="20% - Accent1 2 5 4 2 2 2 2 2" xfId="24635"/>
    <cellStyle name="20% - Accent1 2 5 4 2 2 2 3" xfId="24634"/>
    <cellStyle name="20% - Accent1 2 5 4 2 2 3" xfId="1406"/>
    <cellStyle name="20% - Accent1 2 5 4 2 2 3 2" xfId="24636"/>
    <cellStyle name="20% - Accent1 2 5 4 2 2 4" xfId="24633"/>
    <cellStyle name="20% - Accent1 2 5 4 2 3" xfId="1407"/>
    <cellStyle name="20% - Accent1 2 5 4 2 3 2" xfId="1408"/>
    <cellStyle name="20% - Accent1 2 5 4 2 3 2 2" xfId="24638"/>
    <cellStyle name="20% - Accent1 2 5 4 2 3 3" xfId="24637"/>
    <cellStyle name="20% - Accent1 2 5 4 2 4" xfId="1409"/>
    <cellStyle name="20% - Accent1 2 5 4 2 4 2" xfId="24639"/>
    <cellStyle name="20% - Accent1 2 5 4 2 5" xfId="24632"/>
    <cellStyle name="20% - Accent1 2 5 4 3" xfId="1410"/>
    <cellStyle name="20% - Accent1 2 5 4 3 2" xfId="1411"/>
    <cellStyle name="20% - Accent1 2 5 4 3 2 2" xfId="1412"/>
    <cellStyle name="20% - Accent1 2 5 4 3 2 2 2" xfId="1413"/>
    <cellStyle name="20% - Accent1 2 5 4 3 2 2 2 2" xfId="24643"/>
    <cellStyle name="20% - Accent1 2 5 4 3 2 2 3" xfId="24642"/>
    <cellStyle name="20% - Accent1 2 5 4 3 2 3" xfId="1414"/>
    <cellStyle name="20% - Accent1 2 5 4 3 2 3 2" xfId="24644"/>
    <cellStyle name="20% - Accent1 2 5 4 3 2 4" xfId="24641"/>
    <cellStyle name="20% - Accent1 2 5 4 3 3" xfId="1415"/>
    <cellStyle name="20% - Accent1 2 5 4 3 3 2" xfId="1416"/>
    <cellStyle name="20% - Accent1 2 5 4 3 3 2 2" xfId="24646"/>
    <cellStyle name="20% - Accent1 2 5 4 3 3 3" xfId="24645"/>
    <cellStyle name="20% - Accent1 2 5 4 3 4" xfId="1417"/>
    <cellStyle name="20% - Accent1 2 5 4 3 4 2" xfId="24647"/>
    <cellStyle name="20% - Accent1 2 5 4 3 5" xfId="24640"/>
    <cellStyle name="20% - Accent1 2 5 4 4" xfId="1418"/>
    <cellStyle name="20% - Accent1 2 5 4 4 2" xfId="1419"/>
    <cellStyle name="20% - Accent1 2 5 4 4 2 2" xfId="1420"/>
    <cellStyle name="20% - Accent1 2 5 4 4 2 2 2" xfId="1421"/>
    <cellStyle name="20% - Accent1 2 5 4 4 2 2 2 2" xfId="24651"/>
    <cellStyle name="20% - Accent1 2 5 4 4 2 2 3" xfId="24650"/>
    <cellStyle name="20% - Accent1 2 5 4 4 2 3" xfId="1422"/>
    <cellStyle name="20% - Accent1 2 5 4 4 2 3 2" xfId="24652"/>
    <cellStyle name="20% - Accent1 2 5 4 4 2 4" xfId="24649"/>
    <cellStyle name="20% - Accent1 2 5 4 4 3" xfId="1423"/>
    <cellStyle name="20% - Accent1 2 5 4 4 3 2" xfId="1424"/>
    <cellStyle name="20% - Accent1 2 5 4 4 3 2 2" xfId="24654"/>
    <cellStyle name="20% - Accent1 2 5 4 4 3 3" xfId="24653"/>
    <cellStyle name="20% - Accent1 2 5 4 4 4" xfId="1425"/>
    <cellStyle name="20% - Accent1 2 5 4 4 4 2" xfId="24655"/>
    <cellStyle name="20% - Accent1 2 5 4 4 5" xfId="24648"/>
    <cellStyle name="20% - Accent1 2 5 4 5" xfId="1426"/>
    <cellStyle name="20% - Accent1 2 5 4 5 2" xfId="1427"/>
    <cellStyle name="20% - Accent1 2 5 4 5 2 2" xfId="1428"/>
    <cellStyle name="20% - Accent1 2 5 4 5 2 2 2" xfId="24658"/>
    <cellStyle name="20% - Accent1 2 5 4 5 2 3" xfId="24657"/>
    <cellStyle name="20% - Accent1 2 5 4 5 3" xfId="1429"/>
    <cellStyle name="20% - Accent1 2 5 4 5 3 2" xfId="24659"/>
    <cellStyle name="20% - Accent1 2 5 4 5 4" xfId="24656"/>
    <cellStyle name="20% - Accent1 2 5 4 6" xfId="1430"/>
    <cellStyle name="20% - Accent1 2 5 4 6 2" xfId="1431"/>
    <cellStyle name="20% - Accent1 2 5 4 6 2 2" xfId="24661"/>
    <cellStyle name="20% - Accent1 2 5 4 6 3" xfId="24660"/>
    <cellStyle name="20% - Accent1 2 5 4 7" xfId="1432"/>
    <cellStyle name="20% - Accent1 2 5 4 7 2" xfId="24662"/>
    <cellStyle name="20% - Accent1 2 5 4 8" xfId="24631"/>
    <cellStyle name="20% - Accent1 2 5 5" xfId="1433"/>
    <cellStyle name="20% - Accent1 2 5 5 2" xfId="1434"/>
    <cellStyle name="20% - Accent1 2 5 5 2 2" xfId="1435"/>
    <cellStyle name="20% - Accent1 2 5 5 2 2 2" xfId="1436"/>
    <cellStyle name="20% - Accent1 2 5 5 2 2 2 2" xfId="1437"/>
    <cellStyle name="20% - Accent1 2 5 5 2 2 2 2 2" xfId="24667"/>
    <cellStyle name="20% - Accent1 2 5 5 2 2 2 3" xfId="24666"/>
    <cellStyle name="20% - Accent1 2 5 5 2 2 3" xfId="1438"/>
    <cellStyle name="20% - Accent1 2 5 5 2 2 3 2" xfId="24668"/>
    <cellStyle name="20% - Accent1 2 5 5 2 2 4" xfId="24665"/>
    <cellStyle name="20% - Accent1 2 5 5 2 3" xfId="1439"/>
    <cellStyle name="20% - Accent1 2 5 5 2 3 2" xfId="1440"/>
    <cellStyle name="20% - Accent1 2 5 5 2 3 2 2" xfId="24670"/>
    <cellStyle name="20% - Accent1 2 5 5 2 3 3" xfId="24669"/>
    <cellStyle name="20% - Accent1 2 5 5 2 4" xfId="1441"/>
    <cellStyle name="20% - Accent1 2 5 5 2 4 2" xfId="24671"/>
    <cellStyle name="20% - Accent1 2 5 5 2 5" xfId="24664"/>
    <cellStyle name="20% - Accent1 2 5 5 3" xfId="1442"/>
    <cellStyle name="20% - Accent1 2 5 5 3 2" xfId="1443"/>
    <cellStyle name="20% - Accent1 2 5 5 3 2 2" xfId="1444"/>
    <cellStyle name="20% - Accent1 2 5 5 3 2 2 2" xfId="1445"/>
    <cellStyle name="20% - Accent1 2 5 5 3 2 2 2 2" xfId="24675"/>
    <cellStyle name="20% - Accent1 2 5 5 3 2 2 3" xfId="24674"/>
    <cellStyle name="20% - Accent1 2 5 5 3 2 3" xfId="1446"/>
    <cellStyle name="20% - Accent1 2 5 5 3 2 3 2" xfId="24676"/>
    <cellStyle name="20% - Accent1 2 5 5 3 2 4" xfId="24673"/>
    <cellStyle name="20% - Accent1 2 5 5 3 3" xfId="1447"/>
    <cellStyle name="20% - Accent1 2 5 5 3 3 2" xfId="1448"/>
    <cellStyle name="20% - Accent1 2 5 5 3 3 2 2" xfId="24678"/>
    <cellStyle name="20% - Accent1 2 5 5 3 3 3" xfId="24677"/>
    <cellStyle name="20% - Accent1 2 5 5 3 4" xfId="1449"/>
    <cellStyle name="20% - Accent1 2 5 5 3 4 2" xfId="24679"/>
    <cellStyle name="20% - Accent1 2 5 5 3 5" xfId="24672"/>
    <cellStyle name="20% - Accent1 2 5 5 4" xfId="1450"/>
    <cellStyle name="20% - Accent1 2 5 5 4 2" xfId="1451"/>
    <cellStyle name="20% - Accent1 2 5 5 4 2 2" xfId="1452"/>
    <cellStyle name="20% - Accent1 2 5 5 4 2 2 2" xfId="1453"/>
    <cellStyle name="20% - Accent1 2 5 5 4 2 2 2 2" xfId="24683"/>
    <cellStyle name="20% - Accent1 2 5 5 4 2 2 3" xfId="24682"/>
    <cellStyle name="20% - Accent1 2 5 5 4 2 3" xfId="1454"/>
    <cellStyle name="20% - Accent1 2 5 5 4 2 3 2" xfId="24684"/>
    <cellStyle name="20% - Accent1 2 5 5 4 2 4" xfId="24681"/>
    <cellStyle name="20% - Accent1 2 5 5 4 3" xfId="1455"/>
    <cellStyle name="20% - Accent1 2 5 5 4 3 2" xfId="1456"/>
    <cellStyle name="20% - Accent1 2 5 5 4 3 2 2" xfId="24686"/>
    <cellStyle name="20% - Accent1 2 5 5 4 3 3" xfId="24685"/>
    <cellStyle name="20% - Accent1 2 5 5 4 4" xfId="1457"/>
    <cellStyle name="20% - Accent1 2 5 5 4 4 2" xfId="24687"/>
    <cellStyle name="20% - Accent1 2 5 5 4 5" xfId="24680"/>
    <cellStyle name="20% - Accent1 2 5 5 5" xfId="1458"/>
    <cellStyle name="20% - Accent1 2 5 5 5 2" xfId="1459"/>
    <cellStyle name="20% - Accent1 2 5 5 5 2 2" xfId="1460"/>
    <cellStyle name="20% - Accent1 2 5 5 5 2 2 2" xfId="24690"/>
    <cellStyle name="20% - Accent1 2 5 5 5 2 3" xfId="24689"/>
    <cellStyle name="20% - Accent1 2 5 5 5 3" xfId="1461"/>
    <cellStyle name="20% - Accent1 2 5 5 5 3 2" xfId="24691"/>
    <cellStyle name="20% - Accent1 2 5 5 5 4" xfId="24688"/>
    <cellStyle name="20% - Accent1 2 5 5 6" xfId="1462"/>
    <cellStyle name="20% - Accent1 2 5 5 6 2" xfId="1463"/>
    <cellStyle name="20% - Accent1 2 5 5 6 2 2" xfId="24693"/>
    <cellStyle name="20% - Accent1 2 5 5 6 3" xfId="24692"/>
    <cellStyle name="20% - Accent1 2 5 5 7" xfId="1464"/>
    <cellStyle name="20% - Accent1 2 5 5 7 2" xfId="24694"/>
    <cellStyle name="20% - Accent1 2 5 5 8" xfId="24663"/>
    <cellStyle name="20% - Accent1 2 5 6" xfId="1465"/>
    <cellStyle name="20% - Accent1 2 5 6 2" xfId="1466"/>
    <cellStyle name="20% - Accent1 2 5 6 2 2" xfId="1467"/>
    <cellStyle name="20% - Accent1 2 5 6 2 2 2" xfId="1468"/>
    <cellStyle name="20% - Accent1 2 5 6 2 2 2 2" xfId="24698"/>
    <cellStyle name="20% - Accent1 2 5 6 2 2 3" xfId="24697"/>
    <cellStyle name="20% - Accent1 2 5 6 2 3" xfId="1469"/>
    <cellStyle name="20% - Accent1 2 5 6 2 3 2" xfId="24699"/>
    <cellStyle name="20% - Accent1 2 5 6 2 4" xfId="24696"/>
    <cellStyle name="20% - Accent1 2 5 6 3" xfId="1470"/>
    <cellStyle name="20% - Accent1 2 5 6 3 2" xfId="1471"/>
    <cellStyle name="20% - Accent1 2 5 6 3 2 2" xfId="24701"/>
    <cellStyle name="20% - Accent1 2 5 6 3 3" xfId="24700"/>
    <cellStyle name="20% - Accent1 2 5 6 4" xfId="1472"/>
    <cellStyle name="20% - Accent1 2 5 6 4 2" xfId="24702"/>
    <cellStyle name="20% - Accent1 2 5 6 5" xfId="24695"/>
    <cellStyle name="20% - Accent1 2 5 7" xfId="1473"/>
    <cellStyle name="20% - Accent1 2 5 7 2" xfId="1474"/>
    <cellStyle name="20% - Accent1 2 5 7 2 2" xfId="1475"/>
    <cellStyle name="20% - Accent1 2 5 7 2 2 2" xfId="1476"/>
    <cellStyle name="20% - Accent1 2 5 7 2 2 2 2" xfId="24706"/>
    <cellStyle name="20% - Accent1 2 5 7 2 2 3" xfId="24705"/>
    <cellStyle name="20% - Accent1 2 5 7 2 3" xfId="1477"/>
    <cellStyle name="20% - Accent1 2 5 7 2 3 2" xfId="24707"/>
    <cellStyle name="20% - Accent1 2 5 7 2 4" xfId="24704"/>
    <cellStyle name="20% - Accent1 2 5 7 3" xfId="1478"/>
    <cellStyle name="20% - Accent1 2 5 7 3 2" xfId="1479"/>
    <cellStyle name="20% - Accent1 2 5 7 3 2 2" xfId="24709"/>
    <cellStyle name="20% - Accent1 2 5 7 3 3" xfId="24708"/>
    <cellStyle name="20% - Accent1 2 5 7 4" xfId="1480"/>
    <cellStyle name="20% - Accent1 2 5 7 4 2" xfId="24710"/>
    <cellStyle name="20% - Accent1 2 5 7 5" xfId="24703"/>
    <cellStyle name="20% - Accent1 2 5 8" xfId="1481"/>
    <cellStyle name="20% - Accent1 2 5 8 2" xfId="1482"/>
    <cellStyle name="20% - Accent1 2 5 8 2 2" xfId="1483"/>
    <cellStyle name="20% - Accent1 2 5 8 2 2 2" xfId="1484"/>
    <cellStyle name="20% - Accent1 2 5 8 2 2 2 2" xfId="24714"/>
    <cellStyle name="20% - Accent1 2 5 8 2 2 3" xfId="24713"/>
    <cellStyle name="20% - Accent1 2 5 8 2 3" xfId="1485"/>
    <cellStyle name="20% - Accent1 2 5 8 2 3 2" xfId="24715"/>
    <cellStyle name="20% - Accent1 2 5 8 2 4" xfId="24712"/>
    <cellStyle name="20% - Accent1 2 5 8 3" xfId="1486"/>
    <cellStyle name="20% - Accent1 2 5 8 3 2" xfId="1487"/>
    <cellStyle name="20% - Accent1 2 5 8 3 2 2" xfId="24717"/>
    <cellStyle name="20% - Accent1 2 5 8 3 3" xfId="24716"/>
    <cellStyle name="20% - Accent1 2 5 8 4" xfId="1488"/>
    <cellStyle name="20% - Accent1 2 5 8 4 2" xfId="24718"/>
    <cellStyle name="20% - Accent1 2 5 8 5" xfId="24711"/>
    <cellStyle name="20% - Accent1 2 5 9" xfId="1489"/>
    <cellStyle name="20% - Accent1 2 5 9 2" xfId="1490"/>
    <cellStyle name="20% - Accent1 2 5 9 2 2" xfId="1491"/>
    <cellStyle name="20% - Accent1 2 5 9 2 2 2" xfId="24721"/>
    <cellStyle name="20% - Accent1 2 5 9 2 3" xfId="24720"/>
    <cellStyle name="20% - Accent1 2 5 9 3" xfId="1492"/>
    <cellStyle name="20% - Accent1 2 5 9 3 2" xfId="24722"/>
    <cellStyle name="20% - Accent1 2 5 9 4" xfId="24719"/>
    <cellStyle name="20% - Accent1 2 6" xfId="1493"/>
    <cellStyle name="20% - Accent1 2 6 2" xfId="1494"/>
    <cellStyle name="20% - Accent1 2 6 2 2" xfId="1495"/>
    <cellStyle name="20% - Accent1 2 6 2 2 2" xfId="1496"/>
    <cellStyle name="20% - Accent1 2 6 2 2 2 2" xfId="1497"/>
    <cellStyle name="20% - Accent1 2 6 2 2 2 2 2" xfId="24727"/>
    <cellStyle name="20% - Accent1 2 6 2 2 2 3" xfId="24726"/>
    <cellStyle name="20% - Accent1 2 6 2 2 3" xfId="1498"/>
    <cellStyle name="20% - Accent1 2 6 2 2 3 2" xfId="24728"/>
    <cellStyle name="20% - Accent1 2 6 2 2 4" xfId="24725"/>
    <cellStyle name="20% - Accent1 2 6 2 3" xfId="1499"/>
    <cellStyle name="20% - Accent1 2 6 2 3 2" xfId="1500"/>
    <cellStyle name="20% - Accent1 2 6 2 3 2 2" xfId="24730"/>
    <cellStyle name="20% - Accent1 2 6 2 3 3" xfId="24729"/>
    <cellStyle name="20% - Accent1 2 6 2 4" xfId="1501"/>
    <cellStyle name="20% - Accent1 2 6 2 4 2" xfId="24731"/>
    <cellStyle name="20% - Accent1 2 6 2 5" xfId="24724"/>
    <cellStyle name="20% - Accent1 2 6 3" xfId="1502"/>
    <cellStyle name="20% - Accent1 2 6 3 2" xfId="1503"/>
    <cellStyle name="20% - Accent1 2 6 3 2 2" xfId="1504"/>
    <cellStyle name="20% - Accent1 2 6 3 2 2 2" xfId="1505"/>
    <cellStyle name="20% - Accent1 2 6 3 2 2 2 2" xfId="24735"/>
    <cellStyle name="20% - Accent1 2 6 3 2 2 3" xfId="24734"/>
    <cellStyle name="20% - Accent1 2 6 3 2 3" xfId="1506"/>
    <cellStyle name="20% - Accent1 2 6 3 2 3 2" xfId="24736"/>
    <cellStyle name="20% - Accent1 2 6 3 2 4" xfId="24733"/>
    <cellStyle name="20% - Accent1 2 6 3 3" xfId="1507"/>
    <cellStyle name="20% - Accent1 2 6 3 3 2" xfId="1508"/>
    <cellStyle name="20% - Accent1 2 6 3 3 2 2" xfId="24738"/>
    <cellStyle name="20% - Accent1 2 6 3 3 3" xfId="24737"/>
    <cellStyle name="20% - Accent1 2 6 3 4" xfId="1509"/>
    <cellStyle name="20% - Accent1 2 6 3 4 2" xfId="24739"/>
    <cellStyle name="20% - Accent1 2 6 3 5" xfId="24732"/>
    <cellStyle name="20% - Accent1 2 6 4" xfId="1510"/>
    <cellStyle name="20% - Accent1 2 6 4 2" xfId="1511"/>
    <cellStyle name="20% - Accent1 2 6 4 2 2" xfId="1512"/>
    <cellStyle name="20% - Accent1 2 6 4 2 2 2" xfId="1513"/>
    <cellStyle name="20% - Accent1 2 6 4 2 2 2 2" xfId="24743"/>
    <cellStyle name="20% - Accent1 2 6 4 2 2 3" xfId="24742"/>
    <cellStyle name="20% - Accent1 2 6 4 2 3" xfId="1514"/>
    <cellStyle name="20% - Accent1 2 6 4 2 3 2" xfId="24744"/>
    <cellStyle name="20% - Accent1 2 6 4 2 4" xfId="24741"/>
    <cellStyle name="20% - Accent1 2 6 4 3" xfId="1515"/>
    <cellStyle name="20% - Accent1 2 6 4 3 2" xfId="1516"/>
    <cellStyle name="20% - Accent1 2 6 4 3 2 2" xfId="24746"/>
    <cellStyle name="20% - Accent1 2 6 4 3 3" xfId="24745"/>
    <cellStyle name="20% - Accent1 2 6 4 4" xfId="1517"/>
    <cellStyle name="20% - Accent1 2 6 4 4 2" xfId="24747"/>
    <cellStyle name="20% - Accent1 2 6 4 5" xfId="24740"/>
    <cellStyle name="20% - Accent1 2 6 5" xfId="1518"/>
    <cellStyle name="20% - Accent1 2 6 5 2" xfId="1519"/>
    <cellStyle name="20% - Accent1 2 6 5 2 2" xfId="1520"/>
    <cellStyle name="20% - Accent1 2 6 5 2 2 2" xfId="24750"/>
    <cellStyle name="20% - Accent1 2 6 5 2 3" xfId="24749"/>
    <cellStyle name="20% - Accent1 2 6 5 3" xfId="1521"/>
    <cellStyle name="20% - Accent1 2 6 5 3 2" xfId="24751"/>
    <cellStyle name="20% - Accent1 2 6 5 4" xfId="24748"/>
    <cellStyle name="20% - Accent1 2 6 6" xfId="1522"/>
    <cellStyle name="20% - Accent1 2 6 6 2" xfId="1523"/>
    <cellStyle name="20% - Accent1 2 6 6 2 2" xfId="24753"/>
    <cellStyle name="20% - Accent1 2 6 6 3" xfId="24752"/>
    <cellStyle name="20% - Accent1 2 6 7" xfId="1524"/>
    <cellStyle name="20% - Accent1 2 6 7 2" xfId="24754"/>
    <cellStyle name="20% - Accent1 2 6 8" xfId="24723"/>
    <cellStyle name="20% - Accent1 2 7" xfId="1525"/>
    <cellStyle name="20% - Accent1 2 7 2" xfId="1526"/>
    <cellStyle name="20% - Accent1 2 7 2 2" xfId="1527"/>
    <cellStyle name="20% - Accent1 2 7 2 2 2" xfId="1528"/>
    <cellStyle name="20% - Accent1 2 7 2 2 2 2" xfId="1529"/>
    <cellStyle name="20% - Accent1 2 7 2 2 2 2 2" xfId="24759"/>
    <cellStyle name="20% - Accent1 2 7 2 2 2 3" xfId="24758"/>
    <cellStyle name="20% - Accent1 2 7 2 2 3" xfId="1530"/>
    <cellStyle name="20% - Accent1 2 7 2 2 3 2" xfId="24760"/>
    <cellStyle name="20% - Accent1 2 7 2 2 4" xfId="24757"/>
    <cellStyle name="20% - Accent1 2 7 2 3" xfId="1531"/>
    <cellStyle name="20% - Accent1 2 7 2 3 2" xfId="1532"/>
    <cellStyle name="20% - Accent1 2 7 2 3 2 2" xfId="24762"/>
    <cellStyle name="20% - Accent1 2 7 2 3 3" xfId="24761"/>
    <cellStyle name="20% - Accent1 2 7 2 4" xfId="1533"/>
    <cellStyle name="20% - Accent1 2 7 2 4 2" xfId="24763"/>
    <cellStyle name="20% - Accent1 2 7 2 5" xfId="24756"/>
    <cellStyle name="20% - Accent1 2 7 3" xfId="1534"/>
    <cellStyle name="20% - Accent1 2 7 3 2" xfId="1535"/>
    <cellStyle name="20% - Accent1 2 7 3 2 2" xfId="1536"/>
    <cellStyle name="20% - Accent1 2 7 3 2 2 2" xfId="1537"/>
    <cellStyle name="20% - Accent1 2 7 3 2 2 2 2" xfId="24767"/>
    <cellStyle name="20% - Accent1 2 7 3 2 2 3" xfId="24766"/>
    <cellStyle name="20% - Accent1 2 7 3 2 3" xfId="1538"/>
    <cellStyle name="20% - Accent1 2 7 3 2 3 2" xfId="24768"/>
    <cellStyle name="20% - Accent1 2 7 3 2 4" xfId="24765"/>
    <cellStyle name="20% - Accent1 2 7 3 3" xfId="1539"/>
    <cellStyle name="20% - Accent1 2 7 3 3 2" xfId="1540"/>
    <cellStyle name="20% - Accent1 2 7 3 3 2 2" xfId="24770"/>
    <cellStyle name="20% - Accent1 2 7 3 3 3" xfId="24769"/>
    <cellStyle name="20% - Accent1 2 7 3 4" xfId="1541"/>
    <cellStyle name="20% - Accent1 2 7 3 4 2" xfId="24771"/>
    <cellStyle name="20% - Accent1 2 7 3 5" xfId="24764"/>
    <cellStyle name="20% - Accent1 2 7 4" xfId="1542"/>
    <cellStyle name="20% - Accent1 2 7 4 2" xfId="1543"/>
    <cellStyle name="20% - Accent1 2 7 4 2 2" xfId="1544"/>
    <cellStyle name="20% - Accent1 2 7 4 2 2 2" xfId="1545"/>
    <cellStyle name="20% - Accent1 2 7 4 2 2 2 2" xfId="24775"/>
    <cellStyle name="20% - Accent1 2 7 4 2 2 3" xfId="24774"/>
    <cellStyle name="20% - Accent1 2 7 4 2 3" xfId="1546"/>
    <cellStyle name="20% - Accent1 2 7 4 2 3 2" xfId="24776"/>
    <cellStyle name="20% - Accent1 2 7 4 2 4" xfId="24773"/>
    <cellStyle name="20% - Accent1 2 7 4 3" xfId="1547"/>
    <cellStyle name="20% - Accent1 2 7 4 3 2" xfId="1548"/>
    <cellStyle name="20% - Accent1 2 7 4 3 2 2" xfId="24778"/>
    <cellStyle name="20% - Accent1 2 7 4 3 3" xfId="24777"/>
    <cellStyle name="20% - Accent1 2 7 4 4" xfId="1549"/>
    <cellStyle name="20% - Accent1 2 7 4 4 2" xfId="24779"/>
    <cellStyle name="20% - Accent1 2 7 4 5" xfId="24772"/>
    <cellStyle name="20% - Accent1 2 7 5" xfId="1550"/>
    <cellStyle name="20% - Accent1 2 7 5 2" xfId="1551"/>
    <cellStyle name="20% - Accent1 2 7 5 2 2" xfId="1552"/>
    <cellStyle name="20% - Accent1 2 7 5 2 2 2" xfId="24782"/>
    <cellStyle name="20% - Accent1 2 7 5 2 3" xfId="24781"/>
    <cellStyle name="20% - Accent1 2 7 5 3" xfId="1553"/>
    <cellStyle name="20% - Accent1 2 7 5 3 2" xfId="24783"/>
    <cellStyle name="20% - Accent1 2 7 5 4" xfId="24780"/>
    <cellStyle name="20% - Accent1 2 7 6" xfId="1554"/>
    <cellStyle name="20% - Accent1 2 7 6 2" xfId="1555"/>
    <cellStyle name="20% - Accent1 2 7 6 2 2" xfId="24785"/>
    <cellStyle name="20% - Accent1 2 7 6 3" xfId="24784"/>
    <cellStyle name="20% - Accent1 2 7 7" xfId="1556"/>
    <cellStyle name="20% - Accent1 2 7 7 2" xfId="24786"/>
    <cellStyle name="20% - Accent1 2 7 8" xfId="24755"/>
    <cellStyle name="20% - Accent1 2 8" xfId="1557"/>
    <cellStyle name="20% - Accent1 2 8 2" xfId="1558"/>
    <cellStyle name="20% - Accent1 2 8 2 2" xfId="1559"/>
    <cellStyle name="20% - Accent1 2 8 2 2 2" xfId="1560"/>
    <cellStyle name="20% - Accent1 2 8 2 2 2 2" xfId="1561"/>
    <cellStyle name="20% - Accent1 2 8 2 2 2 2 2" xfId="24791"/>
    <cellStyle name="20% - Accent1 2 8 2 2 2 3" xfId="24790"/>
    <cellStyle name="20% - Accent1 2 8 2 2 3" xfId="1562"/>
    <cellStyle name="20% - Accent1 2 8 2 2 3 2" xfId="24792"/>
    <cellStyle name="20% - Accent1 2 8 2 2 4" xfId="24789"/>
    <cellStyle name="20% - Accent1 2 8 2 3" xfId="1563"/>
    <cellStyle name="20% - Accent1 2 8 2 3 2" xfId="1564"/>
    <cellStyle name="20% - Accent1 2 8 2 3 2 2" xfId="24794"/>
    <cellStyle name="20% - Accent1 2 8 2 3 3" xfId="24793"/>
    <cellStyle name="20% - Accent1 2 8 2 4" xfId="1565"/>
    <cellStyle name="20% - Accent1 2 8 2 4 2" xfId="24795"/>
    <cellStyle name="20% - Accent1 2 8 2 5" xfId="24788"/>
    <cellStyle name="20% - Accent1 2 8 3" xfId="1566"/>
    <cellStyle name="20% - Accent1 2 8 3 2" xfId="1567"/>
    <cellStyle name="20% - Accent1 2 8 3 2 2" xfId="1568"/>
    <cellStyle name="20% - Accent1 2 8 3 2 2 2" xfId="1569"/>
    <cellStyle name="20% - Accent1 2 8 3 2 2 2 2" xfId="24799"/>
    <cellStyle name="20% - Accent1 2 8 3 2 2 3" xfId="24798"/>
    <cellStyle name="20% - Accent1 2 8 3 2 3" xfId="1570"/>
    <cellStyle name="20% - Accent1 2 8 3 2 3 2" xfId="24800"/>
    <cellStyle name="20% - Accent1 2 8 3 2 4" xfId="24797"/>
    <cellStyle name="20% - Accent1 2 8 3 3" xfId="1571"/>
    <cellStyle name="20% - Accent1 2 8 3 3 2" xfId="1572"/>
    <cellStyle name="20% - Accent1 2 8 3 3 2 2" xfId="24802"/>
    <cellStyle name="20% - Accent1 2 8 3 3 3" xfId="24801"/>
    <cellStyle name="20% - Accent1 2 8 3 4" xfId="1573"/>
    <cellStyle name="20% - Accent1 2 8 3 4 2" xfId="24803"/>
    <cellStyle name="20% - Accent1 2 8 3 5" xfId="24796"/>
    <cellStyle name="20% - Accent1 2 8 4" xfId="1574"/>
    <cellStyle name="20% - Accent1 2 8 4 2" xfId="1575"/>
    <cellStyle name="20% - Accent1 2 8 4 2 2" xfId="1576"/>
    <cellStyle name="20% - Accent1 2 8 4 2 2 2" xfId="1577"/>
    <cellStyle name="20% - Accent1 2 8 4 2 2 2 2" xfId="24807"/>
    <cellStyle name="20% - Accent1 2 8 4 2 2 3" xfId="24806"/>
    <cellStyle name="20% - Accent1 2 8 4 2 3" xfId="1578"/>
    <cellStyle name="20% - Accent1 2 8 4 2 3 2" xfId="24808"/>
    <cellStyle name="20% - Accent1 2 8 4 2 4" xfId="24805"/>
    <cellStyle name="20% - Accent1 2 8 4 3" xfId="1579"/>
    <cellStyle name="20% - Accent1 2 8 4 3 2" xfId="1580"/>
    <cellStyle name="20% - Accent1 2 8 4 3 2 2" xfId="24810"/>
    <cellStyle name="20% - Accent1 2 8 4 3 3" xfId="24809"/>
    <cellStyle name="20% - Accent1 2 8 4 4" xfId="1581"/>
    <cellStyle name="20% - Accent1 2 8 4 4 2" xfId="24811"/>
    <cellStyle name="20% - Accent1 2 8 4 5" xfId="24804"/>
    <cellStyle name="20% - Accent1 2 8 5" xfId="1582"/>
    <cellStyle name="20% - Accent1 2 8 5 2" xfId="1583"/>
    <cellStyle name="20% - Accent1 2 8 5 2 2" xfId="1584"/>
    <cellStyle name="20% - Accent1 2 8 5 2 2 2" xfId="24814"/>
    <cellStyle name="20% - Accent1 2 8 5 2 3" xfId="24813"/>
    <cellStyle name="20% - Accent1 2 8 5 3" xfId="1585"/>
    <cellStyle name="20% - Accent1 2 8 5 3 2" xfId="24815"/>
    <cellStyle name="20% - Accent1 2 8 5 4" xfId="24812"/>
    <cellStyle name="20% - Accent1 2 8 6" xfId="1586"/>
    <cellStyle name="20% - Accent1 2 8 6 2" xfId="1587"/>
    <cellStyle name="20% - Accent1 2 8 6 2 2" xfId="24817"/>
    <cellStyle name="20% - Accent1 2 8 6 3" xfId="24816"/>
    <cellStyle name="20% - Accent1 2 8 7" xfId="1588"/>
    <cellStyle name="20% - Accent1 2 8 7 2" xfId="24818"/>
    <cellStyle name="20% - Accent1 2 8 8" xfId="24787"/>
    <cellStyle name="20% - Accent1 2 9" xfId="1589"/>
    <cellStyle name="20% - Accent1 2 9 10" xfId="24819"/>
    <cellStyle name="20% - Accent1 2 9 2" xfId="1590"/>
    <cellStyle name="20% - Accent1 2 9 2 2" xfId="1591"/>
    <cellStyle name="20% - Accent1 2 9 2 2 2" xfId="1592"/>
    <cellStyle name="20% - Accent1 2 9 2 2 2 2" xfId="1593"/>
    <cellStyle name="20% - Accent1 2 9 2 2 2 2 2" xfId="24823"/>
    <cellStyle name="20% - Accent1 2 9 2 2 2 3" xfId="24822"/>
    <cellStyle name="20% - Accent1 2 9 2 2 3" xfId="1594"/>
    <cellStyle name="20% - Accent1 2 9 2 2 3 2" xfId="24824"/>
    <cellStyle name="20% - Accent1 2 9 2 2 4" xfId="24821"/>
    <cellStyle name="20% - Accent1 2 9 2 3" xfId="1595"/>
    <cellStyle name="20% - Accent1 2 9 2 3 2" xfId="1596"/>
    <cellStyle name="20% - Accent1 2 9 2 3 2 2" xfId="1597"/>
    <cellStyle name="20% - Accent1 2 9 2 3 2 2 2" xfId="24827"/>
    <cellStyle name="20% - Accent1 2 9 2 3 2 3" xfId="24826"/>
    <cellStyle name="20% - Accent1 2 9 2 3 3" xfId="1598"/>
    <cellStyle name="20% - Accent1 2 9 2 3 3 2" xfId="24828"/>
    <cellStyle name="20% - Accent1 2 9 2 3 4" xfId="24825"/>
    <cellStyle name="20% - Accent1 2 9 2 4" xfId="1599"/>
    <cellStyle name="20% - Accent1 2 9 2 4 2" xfId="1600"/>
    <cellStyle name="20% - Accent1 2 9 2 4 2 2" xfId="1601"/>
    <cellStyle name="20% - Accent1 2 9 2 4 2 2 2" xfId="24831"/>
    <cellStyle name="20% - Accent1 2 9 2 4 2 3" xfId="24830"/>
    <cellStyle name="20% - Accent1 2 9 2 4 3" xfId="1602"/>
    <cellStyle name="20% - Accent1 2 9 2 4 3 2" xfId="24832"/>
    <cellStyle name="20% - Accent1 2 9 2 4 4" xfId="24829"/>
    <cellStyle name="20% - Accent1 2 9 2 5" xfId="1603"/>
    <cellStyle name="20% - Accent1 2 9 2 5 2" xfId="1604"/>
    <cellStyle name="20% - Accent1 2 9 2 5 2 2" xfId="24834"/>
    <cellStyle name="20% - Accent1 2 9 2 5 3" xfId="24833"/>
    <cellStyle name="20% - Accent1 2 9 2 6" xfId="1605"/>
    <cellStyle name="20% - Accent1 2 9 2 6 2" xfId="24835"/>
    <cellStyle name="20% - Accent1 2 9 2 7" xfId="24820"/>
    <cellStyle name="20% - Accent1 2 9 3" xfId="1606"/>
    <cellStyle name="20% - Accent1 2 9 3 2" xfId="1607"/>
    <cellStyle name="20% - Accent1 2 9 3 2 2" xfId="1608"/>
    <cellStyle name="20% - Accent1 2 9 3 2 2 2" xfId="1609"/>
    <cellStyle name="20% - Accent1 2 9 3 2 2 2 2" xfId="24839"/>
    <cellStyle name="20% - Accent1 2 9 3 2 2 3" xfId="24838"/>
    <cellStyle name="20% - Accent1 2 9 3 2 3" xfId="1610"/>
    <cellStyle name="20% - Accent1 2 9 3 2 3 2" xfId="24840"/>
    <cellStyle name="20% - Accent1 2 9 3 2 4" xfId="24837"/>
    <cellStyle name="20% - Accent1 2 9 3 3" xfId="1611"/>
    <cellStyle name="20% - Accent1 2 9 3 3 2" xfId="1612"/>
    <cellStyle name="20% - Accent1 2 9 3 3 2 2" xfId="24842"/>
    <cellStyle name="20% - Accent1 2 9 3 3 3" xfId="24841"/>
    <cellStyle name="20% - Accent1 2 9 3 4" xfId="1613"/>
    <cellStyle name="20% - Accent1 2 9 3 4 2" xfId="24843"/>
    <cellStyle name="20% - Accent1 2 9 3 5" xfId="24836"/>
    <cellStyle name="20% - Accent1 2 9 4" xfId="1614"/>
    <cellStyle name="20% - Accent1 2 9 4 2" xfId="1615"/>
    <cellStyle name="20% - Accent1 2 9 4 2 2" xfId="1616"/>
    <cellStyle name="20% - Accent1 2 9 4 2 2 2" xfId="1617"/>
    <cellStyle name="20% - Accent1 2 9 4 2 2 2 2" xfId="24847"/>
    <cellStyle name="20% - Accent1 2 9 4 2 2 3" xfId="24846"/>
    <cellStyle name="20% - Accent1 2 9 4 2 3" xfId="1618"/>
    <cellStyle name="20% - Accent1 2 9 4 2 3 2" xfId="24848"/>
    <cellStyle name="20% - Accent1 2 9 4 2 4" xfId="24845"/>
    <cellStyle name="20% - Accent1 2 9 4 3" xfId="1619"/>
    <cellStyle name="20% - Accent1 2 9 4 3 2" xfId="1620"/>
    <cellStyle name="20% - Accent1 2 9 4 3 2 2" xfId="24850"/>
    <cellStyle name="20% - Accent1 2 9 4 3 3" xfId="24849"/>
    <cellStyle name="20% - Accent1 2 9 4 4" xfId="1621"/>
    <cellStyle name="20% - Accent1 2 9 4 4 2" xfId="24851"/>
    <cellStyle name="20% - Accent1 2 9 4 5" xfId="24844"/>
    <cellStyle name="20% - Accent1 2 9 5" xfId="1622"/>
    <cellStyle name="20% - Accent1 2 9 5 2" xfId="1623"/>
    <cellStyle name="20% - Accent1 2 9 5 2 2" xfId="1624"/>
    <cellStyle name="20% - Accent1 2 9 5 2 2 2" xfId="1625"/>
    <cellStyle name="20% - Accent1 2 9 5 2 2 2 2" xfId="24855"/>
    <cellStyle name="20% - Accent1 2 9 5 2 2 3" xfId="24854"/>
    <cellStyle name="20% - Accent1 2 9 5 2 3" xfId="1626"/>
    <cellStyle name="20% - Accent1 2 9 5 2 3 2" xfId="24856"/>
    <cellStyle name="20% - Accent1 2 9 5 2 4" xfId="24853"/>
    <cellStyle name="20% - Accent1 2 9 5 3" xfId="1627"/>
    <cellStyle name="20% - Accent1 2 9 5 3 2" xfId="1628"/>
    <cellStyle name="20% - Accent1 2 9 5 3 2 2" xfId="24858"/>
    <cellStyle name="20% - Accent1 2 9 5 3 3" xfId="24857"/>
    <cellStyle name="20% - Accent1 2 9 5 4" xfId="1629"/>
    <cellStyle name="20% - Accent1 2 9 5 4 2" xfId="24859"/>
    <cellStyle name="20% - Accent1 2 9 5 5" xfId="24852"/>
    <cellStyle name="20% - Accent1 2 9 6" xfId="1630"/>
    <cellStyle name="20% - Accent1 2 9 6 2" xfId="1631"/>
    <cellStyle name="20% - Accent1 2 9 6 2 2" xfId="1632"/>
    <cellStyle name="20% - Accent1 2 9 6 2 2 2" xfId="24862"/>
    <cellStyle name="20% - Accent1 2 9 6 2 3" xfId="24861"/>
    <cellStyle name="20% - Accent1 2 9 6 3" xfId="1633"/>
    <cellStyle name="20% - Accent1 2 9 6 3 2" xfId="24863"/>
    <cellStyle name="20% - Accent1 2 9 6 4" xfId="24860"/>
    <cellStyle name="20% - Accent1 2 9 7" xfId="1634"/>
    <cellStyle name="20% - Accent1 2 9 7 2" xfId="1635"/>
    <cellStyle name="20% - Accent1 2 9 7 2 2" xfId="1636"/>
    <cellStyle name="20% - Accent1 2 9 7 2 2 2" xfId="24866"/>
    <cellStyle name="20% - Accent1 2 9 7 2 3" xfId="24865"/>
    <cellStyle name="20% - Accent1 2 9 7 3" xfId="1637"/>
    <cellStyle name="20% - Accent1 2 9 7 3 2" xfId="24867"/>
    <cellStyle name="20% - Accent1 2 9 7 4" xfId="24864"/>
    <cellStyle name="20% - Accent1 2 9 8" xfId="1638"/>
    <cellStyle name="20% - Accent1 2 9 8 2" xfId="1639"/>
    <cellStyle name="20% - Accent1 2 9 8 2 2" xfId="24869"/>
    <cellStyle name="20% - Accent1 2 9 8 3" xfId="24868"/>
    <cellStyle name="20% - Accent1 2 9 9" xfId="1640"/>
    <cellStyle name="20% - Accent1 2 9 9 2" xfId="24870"/>
    <cellStyle name="20% - Accent1 3" xfId="1641"/>
    <cellStyle name="20% - Accent1 4" xfId="1642"/>
    <cellStyle name="20% - Accent1 4 10" xfId="1643"/>
    <cellStyle name="20% - Accent1 4 10 2" xfId="1644"/>
    <cellStyle name="20% - Accent1 4 10 2 2" xfId="24873"/>
    <cellStyle name="20% - Accent1 4 10 3" xfId="24872"/>
    <cellStyle name="20% - Accent1 4 11" xfId="1645"/>
    <cellStyle name="20% - Accent1 4 11 2" xfId="24874"/>
    <cellStyle name="20% - Accent1 4 12" xfId="24871"/>
    <cellStyle name="20% - Accent1 4 2" xfId="1646"/>
    <cellStyle name="20% - Accent1 4 2 2" xfId="1647"/>
    <cellStyle name="20% - Accent1 4 2 2 2" xfId="1648"/>
    <cellStyle name="20% - Accent1 4 2 2 2 2" xfId="1649"/>
    <cellStyle name="20% - Accent1 4 2 2 2 2 2" xfId="1650"/>
    <cellStyle name="20% - Accent1 4 2 2 2 2 2 2" xfId="24879"/>
    <cellStyle name="20% - Accent1 4 2 2 2 2 3" xfId="24878"/>
    <cellStyle name="20% - Accent1 4 2 2 2 3" xfId="1651"/>
    <cellStyle name="20% - Accent1 4 2 2 2 3 2" xfId="24880"/>
    <cellStyle name="20% - Accent1 4 2 2 2 4" xfId="24877"/>
    <cellStyle name="20% - Accent1 4 2 2 3" xfId="1652"/>
    <cellStyle name="20% - Accent1 4 2 2 3 2" xfId="1653"/>
    <cellStyle name="20% - Accent1 4 2 2 3 2 2" xfId="24882"/>
    <cellStyle name="20% - Accent1 4 2 2 3 3" xfId="24881"/>
    <cellStyle name="20% - Accent1 4 2 2 4" xfId="1654"/>
    <cellStyle name="20% - Accent1 4 2 2 4 2" xfId="24883"/>
    <cellStyle name="20% - Accent1 4 2 2 5" xfId="24876"/>
    <cellStyle name="20% - Accent1 4 2 3" xfId="1655"/>
    <cellStyle name="20% - Accent1 4 2 3 2" xfId="1656"/>
    <cellStyle name="20% - Accent1 4 2 3 2 2" xfId="1657"/>
    <cellStyle name="20% - Accent1 4 2 3 2 2 2" xfId="1658"/>
    <cellStyle name="20% - Accent1 4 2 3 2 2 2 2" xfId="24887"/>
    <cellStyle name="20% - Accent1 4 2 3 2 2 3" xfId="24886"/>
    <cellStyle name="20% - Accent1 4 2 3 2 3" xfId="1659"/>
    <cellStyle name="20% - Accent1 4 2 3 2 3 2" xfId="24888"/>
    <cellStyle name="20% - Accent1 4 2 3 2 4" xfId="24885"/>
    <cellStyle name="20% - Accent1 4 2 3 3" xfId="1660"/>
    <cellStyle name="20% - Accent1 4 2 3 3 2" xfId="1661"/>
    <cellStyle name="20% - Accent1 4 2 3 3 2 2" xfId="24890"/>
    <cellStyle name="20% - Accent1 4 2 3 3 3" xfId="24889"/>
    <cellStyle name="20% - Accent1 4 2 3 4" xfId="1662"/>
    <cellStyle name="20% - Accent1 4 2 3 4 2" xfId="24891"/>
    <cellStyle name="20% - Accent1 4 2 3 5" xfId="24884"/>
    <cellStyle name="20% - Accent1 4 2 4" xfId="1663"/>
    <cellStyle name="20% - Accent1 4 2 4 2" xfId="1664"/>
    <cellStyle name="20% - Accent1 4 2 4 2 2" xfId="1665"/>
    <cellStyle name="20% - Accent1 4 2 4 2 2 2" xfId="1666"/>
    <cellStyle name="20% - Accent1 4 2 4 2 2 2 2" xfId="24895"/>
    <cellStyle name="20% - Accent1 4 2 4 2 2 3" xfId="24894"/>
    <cellStyle name="20% - Accent1 4 2 4 2 3" xfId="1667"/>
    <cellStyle name="20% - Accent1 4 2 4 2 3 2" xfId="24896"/>
    <cellStyle name="20% - Accent1 4 2 4 2 4" xfId="24893"/>
    <cellStyle name="20% - Accent1 4 2 4 3" xfId="1668"/>
    <cellStyle name="20% - Accent1 4 2 4 3 2" xfId="1669"/>
    <cellStyle name="20% - Accent1 4 2 4 3 2 2" xfId="24898"/>
    <cellStyle name="20% - Accent1 4 2 4 3 3" xfId="24897"/>
    <cellStyle name="20% - Accent1 4 2 4 4" xfId="1670"/>
    <cellStyle name="20% - Accent1 4 2 4 4 2" xfId="24899"/>
    <cellStyle name="20% - Accent1 4 2 4 5" xfId="24892"/>
    <cellStyle name="20% - Accent1 4 2 5" xfId="1671"/>
    <cellStyle name="20% - Accent1 4 2 5 2" xfId="1672"/>
    <cellStyle name="20% - Accent1 4 2 5 2 2" xfId="1673"/>
    <cellStyle name="20% - Accent1 4 2 5 2 2 2" xfId="24902"/>
    <cellStyle name="20% - Accent1 4 2 5 2 3" xfId="24901"/>
    <cellStyle name="20% - Accent1 4 2 5 3" xfId="1674"/>
    <cellStyle name="20% - Accent1 4 2 5 3 2" xfId="24903"/>
    <cellStyle name="20% - Accent1 4 2 5 4" xfId="24900"/>
    <cellStyle name="20% - Accent1 4 2 6" xfId="1675"/>
    <cellStyle name="20% - Accent1 4 2 6 2" xfId="1676"/>
    <cellStyle name="20% - Accent1 4 2 6 2 2" xfId="24905"/>
    <cellStyle name="20% - Accent1 4 2 6 3" xfId="24904"/>
    <cellStyle name="20% - Accent1 4 2 7" xfId="1677"/>
    <cellStyle name="20% - Accent1 4 2 7 2" xfId="24906"/>
    <cellStyle name="20% - Accent1 4 2 8" xfId="24875"/>
    <cellStyle name="20% - Accent1 4 3" xfId="1678"/>
    <cellStyle name="20% - Accent1 4 3 2" xfId="1679"/>
    <cellStyle name="20% - Accent1 4 3 2 2" xfId="1680"/>
    <cellStyle name="20% - Accent1 4 3 2 2 2" xfId="1681"/>
    <cellStyle name="20% - Accent1 4 3 2 2 2 2" xfId="1682"/>
    <cellStyle name="20% - Accent1 4 3 2 2 2 2 2" xfId="24911"/>
    <cellStyle name="20% - Accent1 4 3 2 2 2 3" xfId="24910"/>
    <cellStyle name="20% - Accent1 4 3 2 2 3" xfId="1683"/>
    <cellStyle name="20% - Accent1 4 3 2 2 3 2" xfId="24912"/>
    <cellStyle name="20% - Accent1 4 3 2 2 4" xfId="24909"/>
    <cellStyle name="20% - Accent1 4 3 2 3" xfId="1684"/>
    <cellStyle name="20% - Accent1 4 3 2 3 2" xfId="1685"/>
    <cellStyle name="20% - Accent1 4 3 2 3 2 2" xfId="24914"/>
    <cellStyle name="20% - Accent1 4 3 2 3 3" xfId="24913"/>
    <cellStyle name="20% - Accent1 4 3 2 4" xfId="1686"/>
    <cellStyle name="20% - Accent1 4 3 2 4 2" xfId="24915"/>
    <cellStyle name="20% - Accent1 4 3 2 5" xfId="24908"/>
    <cellStyle name="20% - Accent1 4 3 3" xfId="1687"/>
    <cellStyle name="20% - Accent1 4 3 3 2" xfId="1688"/>
    <cellStyle name="20% - Accent1 4 3 3 2 2" xfId="1689"/>
    <cellStyle name="20% - Accent1 4 3 3 2 2 2" xfId="1690"/>
    <cellStyle name="20% - Accent1 4 3 3 2 2 2 2" xfId="24919"/>
    <cellStyle name="20% - Accent1 4 3 3 2 2 3" xfId="24918"/>
    <cellStyle name="20% - Accent1 4 3 3 2 3" xfId="1691"/>
    <cellStyle name="20% - Accent1 4 3 3 2 3 2" xfId="24920"/>
    <cellStyle name="20% - Accent1 4 3 3 2 4" xfId="24917"/>
    <cellStyle name="20% - Accent1 4 3 3 3" xfId="1692"/>
    <cellStyle name="20% - Accent1 4 3 3 3 2" xfId="1693"/>
    <cellStyle name="20% - Accent1 4 3 3 3 2 2" xfId="24922"/>
    <cellStyle name="20% - Accent1 4 3 3 3 3" xfId="24921"/>
    <cellStyle name="20% - Accent1 4 3 3 4" xfId="1694"/>
    <cellStyle name="20% - Accent1 4 3 3 4 2" xfId="24923"/>
    <cellStyle name="20% - Accent1 4 3 3 5" xfId="24916"/>
    <cellStyle name="20% - Accent1 4 3 4" xfId="1695"/>
    <cellStyle name="20% - Accent1 4 3 4 2" xfId="1696"/>
    <cellStyle name="20% - Accent1 4 3 4 2 2" xfId="1697"/>
    <cellStyle name="20% - Accent1 4 3 4 2 2 2" xfId="1698"/>
    <cellStyle name="20% - Accent1 4 3 4 2 2 2 2" xfId="24927"/>
    <cellStyle name="20% - Accent1 4 3 4 2 2 3" xfId="24926"/>
    <cellStyle name="20% - Accent1 4 3 4 2 3" xfId="1699"/>
    <cellStyle name="20% - Accent1 4 3 4 2 3 2" xfId="24928"/>
    <cellStyle name="20% - Accent1 4 3 4 2 4" xfId="24925"/>
    <cellStyle name="20% - Accent1 4 3 4 3" xfId="1700"/>
    <cellStyle name="20% - Accent1 4 3 4 3 2" xfId="1701"/>
    <cellStyle name="20% - Accent1 4 3 4 3 2 2" xfId="24930"/>
    <cellStyle name="20% - Accent1 4 3 4 3 3" xfId="24929"/>
    <cellStyle name="20% - Accent1 4 3 4 4" xfId="1702"/>
    <cellStyle name="20% - Accent1 4 3 4 4 2" xfId="24931"/>
    <cellStyle name="20% - Accent1 4 3 4 5" xfId="24924"/>
    <cellStyle name="20% - Accent1 4 3 5" xfId="1703"/>
    <cellStyle name="20% - Accent1 4 3 5 2" xfId="1704"/>
    <cellStyle name="20% - Accent1 4 3 5 2 2" xfId="1705"/>
    <cellStyle name="20% - Accent1 4 3 5 2 2 2" xfId="24934"/>
    <cellStyle name="20% - Accent1 4 3 5 2 3" xfId="24933"/>
    <cellStyle name="20% - Accent1 4 3 5 3" xfId="1706"/>
    <cellStyle name="20% - Accent1 4 3 5 3 2" xfId="24935"/>
    <cellStyle name="20% - Accent1 4 3 5 4" xfId="24932"/>
    <cellStyle name="20% - Accent1 4 3 6" xfId="1707"/>
    <cellStyle name="20% - Accent1 4 3 6 2" xfId="1708"/>
    <cellStyle name="20% - Accent1 4 3 6 2 2" xfId="24937"/>
    <cellStyle name="20% - Accent1 4 3 6 3" xfId="24936"/>
    <cellStyle name="20% - Accent1 4 3 7" xfId="1709"/>
    <cellStyle name="20% - Accent1 4 3 7 2" xfId="24938"/>
    <cellStyle name="20% - Accent1 4 3 8" xfId="24907"/>
    <cellStyle name="20% - Accent1 4 4" xfId="1710"/>
    <cellStyle name="20% - Accent1 4 4 2" xfId="1711"/>
    <cellStyle name="20% - Accent1 4 4 2 2" xfId="1712"/>
    <cellStyle name="20% - Accent1 4 4 2 2 2" xfId="1713"/>
    <cellStyle name="20% - Accent1 4 4 2 2 2 2" xfId="1714"/>
    <cellStyle name="20% - Accent1 4 4 2 2 2 2 2" xfId="24943"/>
    <cellStyle name="20% - Accent1 4 4 2 2 2 3" xfId="24942"/>
    <cellStyle name="20% - Accent1 4 4 2 2 3" xfId="1715"/>
    <cellStyle name="20% - Accent1 4 4 2 2 3 2" xfId="24944"/>
    <cellStyle name="20% - Accent1 4 4 2 2 4" xfId="24941"/>
    <cellStyle name="20% - Accent1 4 4 2 3" xfId="1716"/>
    <cellStyle name="20% - Accent1 4 4 2 3 2" xfId="1717"/>
    <cellStyle name="20% - Accent1 4 4 2 3 2 2" xfId="24946"/>
    <cellStyle name="20% - Accent1 4 4 2 3 3" xfId="24945"/>
    <cellStyle name="20% - Accent1 4 4 2 4" xfId="1718"/>
    <cellStyle name="20% - Accent1 4 4 2 4 2" xfId="24947"/>
    <cellStyle name="20% - Accent1 4 4 2 5" xfId="24940"/>
    <cellStyle name="20% - Accent1 4 4 3" xfId="1719"/>
    <cellStyle name="20% - Accent1 4 4 3 2" xfId="1720"/>
    <cellStyle name="20% - Accent1 4 4 3 2 2" xfId="1721"/>
    <cellStyle name="20% - Accent1 4 4 3 2 2 2" xfId="1722"/>
    <cellStyle name="20% - Accent1 4 4 3 2 2 2 2" xfId="24951"/>
    <cellStyle name="20% - Accent1 4 4 3 2 2 3" xfId="24950"/>
    <cellStyle name="20% - Accent1 4 4 3 2 3" xfId="1723"/>
    <cellStyle name="20% - Accent1 4 4 3 2 3 2" xfId="24952"/>
    <cellStyle name="20% - Accent1 4 4 3 2 4" xfId="24949"/>
    <cellStyle name="20% - Accent1 4 4 3 3" xfId="1724"/>
    <cellStyle name="20% - Accent1 4 4 3 3 2" xfId="1725"/>
    <cellStyle name="20% - Accent1 4 4 3 3 2 2" xfId="24954"/>
    <cellStyle name="20% - Accent1 4 4 3 3 3" xfId="24953"/>
    <cellStyle name="20% - Accent1 4 4 3 4" xfId="1726"/>
    <cellStyle name="20% - Accent1 4 4 3 4 2" xfId="24955"/>
    <cellStyle name="20% - Accent1 4 4 3 5" xfId="24948"/>
    <cellStyle name="20% - Accent1 4 4 4" xfId="1727"/>
    <cellStyle name="20% - Accent1 4 4 4 2" xfId="1728"/>
    <cellStyle name="20% - Accent1 4 4 4 2 2" xfId="1729"/>
    <cellStyle name="20% - Accent1 4 4 4 2 2 2" xfId="1730"/>
    <cellStyle name="20% - Accent1 4 4 4 2 2 2 2" xfId="24959"/>
    <cellStyle name="20% - Accent1 4 4 4 2 2 3" xfId="24958"/>
    <cellStyle name="20% - Accent1 4 4 4 2 3" xfId="1731"/>
    <cellStyle name="20% - Accent1 4 4 4 2 3 2" xfId="24960"/>
    <cellStyle name="20% - Accent1 4 4 4 2 4" xfId="24957"/>
    <cellStyle name="20% - Accent1 4 4 4 3" xfId="1732"/>
    <cellStyle name="20% - Accent1 4 4 4 3 2" xfId="1733"/>
    <cellStyle name="20% - Accent1 4 4 4 3 2 2" xfId="24962"/>
    <cellStyle name="20% - Accent1 4 4 4 3 3" xfId="24961"/>
    <cellStyle name="20% - Accent1 4 4 4 4" xfId="1734"/>
    <cellStyle name="20% - Accent1 4 4 4 4 2" xfId="24963"/>
    <cellStyle name="20% - Accent1 4 4 4 5" xfId="24956"/>
    <cellStyle name="20% - Accent1 4 4 5" xfId="1735"/>
    <cellStyle name="20% - Accent1 4 4 5 2" xfId="1736"/>
    <cellStyle name="20% - Accent1 4 4 5 2 2" xfId="1737"/>
    <cellStyle name="20% - Accent1 4 4 5 2 2 2" xfId="24966"/>
    <cellStyle name="20% - Accent1 4 4 5 2 3" xfId="24965"/>
    <cellStyle name="20% - Accent1 4 4 5 3" xfId="1738"/>
    <cellStyle name="20% - Accent1 4 4 5 3 2" xfId="24967"/>
    <cellStyle name="20% - Accent1 4 4 5 4" xfId="24964"/>
    <cellStyle name="20% - Accent1 4 4 6" xfId="1739"/>
    <cellStyle name="20% - Accent1 4 4 6 2" xfId="1740"/>
    <cellStyle name="20% - Accent1 4 4 6 2 2" xfId="24969"/>
    <cellStyle name="20% - Accent1 4 4 6 3" xfId="24968"/>
    <cellStyle name="20% - Accent1 4 4 7" xfId="1741"/>
    <cellStyle name="20% - Accent1 4 4 7 2" xfId="24970"/>
    <cellStyle name="20% - Accent1 4 4 8" xfId="24939"/>
    <cellStyle name="20% - Accent1 4 5" xfId="1742"/>
    <cellStyle name="20% - Accent1 4 5 2" xfId="1743"/>
    <cellStyle name="20% - Accent1 4 5 2 2" xfId="1744"/>
    <cellStyle name="20% - Accent1 4 5 2 2 2" xfId="1745"/>
    <cellStyle name="20% - Accent1 4 5 2 2 2 2" xfId="1746"/>
    <cellStyle name="20% - Accent1 4 5 2 2 2 2 2" xfId="24975"/>
    <cellStyle name="20% - Accent1 4 5 2 2 2 3" xfId="24974"/>
    <cellStyle name="20% - Accent1 4 5 2 2 3" xfId="1747"/>
    <cellStyle name="20% - Accent1 4 5 2 2 3 2" xfId="24976"/>
    <cellStyle name="20% - Accent1 4 5 2 2 4" xfId="24973"/>
    <cellStyle name="20% - Accent1 4 5 2 3" xfId="1748"/>
    <cellStyle name="20% - Accent1 4 5 2 3 2" xfId="1749"/>
    <cellStyle name="20% - Accent1 4 5 2 3 2 2" xfId="24978"/>
    <cellStyle name="20% - Accent1 4 5 2 3 3" xfId="24977"/>
    <cellStyle name="20% - Accent1 4 5 2 4" xfId="1750"/>
    <cellStyle name="20% - Accent1 4 5 2 4 2" xfId="24979"/>
    <cellStyle name="20% - Accent1 4 5 2 5" xfId="24972"/>
    <cellStyle name="20% - Accent1 4 5 3" xfId="1751"/>
    <cellStyle name="20% - Accent1 4 5 3 2" xfId="1752"/>
    <cellStyle name="20% - Accent1 4 5 3 2 2" xfId="1753"/>
    <cellStyle name="20% - Accent1 4 5 3 2 2 2" xfId="1754"/>
    <cellStyle name="20% - Accent1 4 5 3 2 2 2 2" xfId="24983"/>
    <cellStyle name="20% - Accent1 4 5 3 2 2 3" xfId="24982"/>
    <cellStyle name="20% - Accent1 4 5 3 2 3" xfId="1755"/>
    <cellStyle name="20% - Accent1 4 5 3 2 3 2" xfId="24984"/>
    <cellStyle name="20% - Accent1 4 5 3 2 4" xfId="24981"/>
    <cellStyle name="20% - Accent1 4 5 3 3" xfId="1756"/>
    <cellStyle name="20% - Accent1 4 5 3 3 2" xfId="1757"/>
    <cellStyle name="20% - Accent1 4 5 3 3 2 2" xfId="24986"/>
    <cellStyle name="20% - Accent1 4 5 3 3 3" xfId="24985"/>
    <cellStyle name="20% - Accent1 4 5 3 4" xfId="1758"/>
    <cellStyle name="20% - Accent1 4 5 3 4 2" xfId="24987"/>
    <cellStyle name="20% - Accent1 4 5 3 5" xfId="24980"/>
    <cellStyle name="20% - Accent1 4 5 4" xfId="1759"/>
    <cellStyle name="20% - Accent1 4 5 4 2" xfId="1760"/>
    <cellStyle name="20% - Accent1 4 5 4 2 2" xfId="1761"/>
    <cellStyle name="20% - Accent1 4 5 4 2 2 2" xfId="1762"/>
    <cellStyle name="20% - Accent1 4 5 4 2 2 2 2" xfId="24991"/>
    <cellStyle name="20% - Accent1 4 5 4 2 2 3" xfId="24990"/>
    <cellStyle name="20% - Accent1 4 5 4 2 3" xfId="1763"/>
    <cellStyle name="20% - Accent1 4 5 4 2 3 2" xfId="24992"/>
    <cellStyle name="20% - Accent1 4 5 4 2 4" xfId="24989"/>
    <cellStyle name="20% - Accent1 4 5 4 3" xfId="1764"/>
    <cellStyle name="20% - Accent1 4 5 4 3 2" xfId="1765"/>
    <cellStyle name="20% - Accent1 4 5 4 3 2 2" xfId="24994"/>
    <cellStyle name="20% - Accent1 4 5 4 3 3" xfId="24993"/>
    <cellStyle name="20% - Accent1 4 5 4 4" xfId="1766"/>
    <cellStyle name="20% - Accent1 4 5 4 4 2" xfId="24995"/>
    <cellStyle name="20% - Accent1 4 5 4 5" xfId="24988"/>
    <cellStyle name="20% - Accent1 4 5 5" xfId="1767"/>
    <cellStyle name="20% - Accent1 4 5 5 2" xfId="1768"/>
    <cellStyle name="20% - Accent1 4 5 5 2 2" xfId="1769"/>
    <cellStyle name="20% - Accent1 4 5 5 2 2 2" xfId="24998"/>
    <cellStyle name="20% - Accent1 4 5 5 2 3" xfId="24997"/>
    <cellStyle name="20% - Accent1 4 5 5 3" xfId="1770"/>
    <cellStyle name="20% - Accent1 4 5 5 3 2" xfId="24999"/>
    <cellStyle name="20% - Accent1 4 5 5 4" xfId="24996"/>
    <cellStyle name="20% - Accent1 4 5 6" xfId="1771"/>
    <cellStyle name="20% - Accent1 4 5 6 2" xfId="1772"/>
    <cellStyle name="20% - Accent1 4 5 6 2 2" xfId="25001"/>
    <cellStyle name="20% - Accent1 4 5 6 3" xfId="25000"/>
    <cellStyle name="20% - Accent1 4 5 7" xfId="1773"/>
    <cellStyle name="20% - Accent1 4 5 7 2" xfId="25002"/>
    <cellStyle name="20% - Accent1 4 5 8" xfId="24971"/>
    <cellStyle name="20% - Accent1 4 6" xfId="1774"/>
    <cellStyle name="20% - Accent1 4 6 2" xfId="1775"/>
    <cellStyle name="20% - Accent1 4 6 2 2" xfId="1776"/>
    <cellStyle name="20% - Accent1 4 6 2 2 2" xfId="1777"/>
    <cellStyle name="20% - Accent1 4 6 2 2 2 2" xfId="25006"/>
    <cellStyle name="20% - Accent1 4 6 2 2 3" xfId="25005"/>
    <cellStyle name="20% - Accent1 4 6 2 3" xfId="1778"/>
    <cellStyle name="20% - Accent1 4 6 2 3 2" xfId="25007"/>
    <cellStyle name="20% - Accent1 4 6 2 4" xfId="25004"/>
    <cellStyle name="20% - Accent1 4 6 3" xfId="1779"/>
    <cellStyle name="20% - Accent1 4 6 3 2" xfId="1780"/>
    <cellStyle name="20% - Accent1 4 6 3 2 2" xfId="25009"/>
    <cellStyle name="20% - Accent1 4 6 3 3" xfId="25008"/>
    <cellStyle name="20% - Accent1 4 6 4" xfId="1781"/>
    <cellStyle name="20% - Accent1 4 6 4 2" xfId="25010"/>
    <cellStyle name="20% - Accent1 4 6 5" xfId="25003"/>
    <cellStyle name="20% - Accent1 4 7" xfId="1782"/>
    <cellStyle name="20% - Accent1 4 7 2" xfId="1783"/>
    <cellStyle name="20% - Accent1 4 7 2 2" xfId="1784"/>
    <cellStyle name="20% - Accent1 4 7 2 2 2" xfId="1785"/>
    <cellStyle name="20% - Accent1 4 7 2 2 2 2" xfId="25014"/>
    <cellStyle name="20% - Accent1 4 7 2 2 3" xfId="25013"/>
    <cellStyle name="20% - Accent1 4 7 2 3" xfId="1786"/>
    <cellStyle name="20% - Accent1 4 7 2 3 2" xfId="25015"/>
    <cellStyle name="20% - Accent1 4 7 2 4" xfId="25012"/>
    <cellStyle name="20% - Accent1 4 7 3" xfId="1787"/>
    <cellStyle name="20% - Accent1 4 7 3 2" xfId="1788"/>
    <cellStyle name="20% - Accent1 4 7 3 2 2" xfId="25017"/>
    <cellStyle name="20% - Accent1 4 7 3 3" xfId="25016"/>
    <cellStyle name="20% - Accent1 4 7 4" xfId="1789"/>
    <cellStyle name="20% - Accent1 4 7 4 2" xfId="25018"/>
    <cellStyle name="20% - Accent1 4 7 5" xfId="25011"/>
    <cellStyle name="20% - Accent1 4 8" xfId="1790"/>
    <cellStyle name="20% - Accent1 4 8 2" xfId="1791"/>
    <cellStyle name="20% - Accent1 4 8 2 2" xfId="1792"/>
    <cellStyle name="20% - Accent1 4 8 2 2 2" xfId="1793"/>
    <cellStyle name="20% - Accent1 4 8 2 2 2 2" xfId="25022"/>
    <cellStyle name="20% - Accent1 4 8 2 2 3" xfId="25021"/>
    <cellStyle name="20% - Accent1 4 8 2 3" xfId="1794"/>
    <cellStyle name="20% - Accent1 4 8 2 3 2" xfId="25023"/>
    <cellStyle name="20% - Accent1 4 8 2 4" xfId="25020"/>
    <cellStyle name="20% - Accent1 4 8 3" xfId="1795"/>
    <cellStyle name="20% - Accent1 4 8 3 2" xfId="1796"/>
    <cellStyle name="20% - Accent1 4 8 3 2 2" xfId="25025"/>
    <cellStyle name="20% - Accent1 4 8 3 3" xfId="25024"/>
    <cellStyle name="20% - Accent1 4 8 4" xfId="1797"/>
    <cellStyle name="20% - Accent1 4 8 4 2" xfId="25026"/>
    <cellStyle name="20% - Accent1 4 8 5" xfId="25019"/>
    <cellStyle name="20% - Accent1 4 9" xfId="1798"/>
    <cellStyle name="20% - Accent1 4 9 2" xfId="1799"/>
    <cellStyle name="20% - Accent1 4 9 2 2" xfId="1800"/>
    <cellStyle name="20% - Accent1 4 9 2 2 2" xfId="25029"/>
    <cellStyle name="20% - Accent1 4 9 2 3" xfId="25028"/>
    <cellStyle name="20% - Accent1 4 9 3" xfId="1801"/>
    <cellStyle name="20% - Accent1 4 9 3 2" xfId="25030"/>
    <cellStyle name="20% - Accent1 4 9 4" xfId="25027"/>
    <cellStyle name="20% - Accent1 5" xfId="1802"/>
    <cellStyle name="20% - Accent1 5 10" xfId="1803"/>
    <cellStyle name="20% - Accent1 5 10 2" xfId="1804"/>
    <cellStyle name="20% - Accent1 5 10 2 2" xfId="25033"/>
    <cellStyle name="20% - Accent1 5 10 3" xfId="25032"/>
    <cellStyle name="20% - Accent1 5 11" xfId="1805"/>
    <cellStyle name="20% - Accent1 5 11 2" xfId="25034"/>
    <cellStyle name="20% - Accent1 5 12" xfId="25031"/>
    <cellStyle name="20% - Accent1 5 2" xfId="1806"/>
    <cellStyle name="20% - Accent1 5 2 2" xfId="1807"/>
    <cellStyle name="20% - Accent1 5 2 2 2" xfId="1808"/>
    <cellStyle name="20% - Accent1 5 2 2 2 2" xfId="1809"/>
    <cellStyle name="20% - Accent1 5 2 2 2 2 2" xfId="1810"/>
    <cellStyle name="20% - Accent1 5 2 2 2 2 2 2" xfId="25039"/>
    <cellStyle name="20% - Accent1 5 2 2 2 2 3" xfId="25038"/>
    <cellStyle name="20% - Accent1 5 2 2 2 3" xfId="1811"/>
    <cellStyle name="20% - Accent1 5 2 2 2 3 2" xfId="25040"/>
    <cellStyle name="20% - Accent1 5 2 2 2 4" xfId="25037"/>
    <cellStyle name="20% - Accent1 5 2 2 3" xfId="1812"/>
    <cellStyle name="20% - Accent1 5 2 2 3 2" xfId="1813"/>
    <cellStyle name="20% - Accent1 5 2 2 3 2 2" xfId="25042"/>
    <cellStyle name="20% - Accent1 5 2 2 3 3" xfId="25041"/>
    <cellStyle name="20% - Accent1 5 2 2 4" xfId="1814"/>
    <cellStyle name="20% - Accent1 5 2 2 4 2" xfId="25043"/>
    <cellStyle name="20% - Accent1 5 2 2 5" xfId="25036"/>
    <cellStyle name="20% - Accent1 5 2 3" xfId="1815"/>
    <cellStyle name="20% - Accent1 5 2 3 2" xfId="1816"/>
    <cellStyle name="20% - Accent1 5 2 3 2 2" xfId="1817"/>
    <cellStyle name="20% - Accent1 5 2 3 2 2 2" xfId="1818"/>
    <cellStyle name="20% - Accent1 5 2 3 2 2 2 2" xfId="25047"/>
    <cellStyle name="20% - Accent1 5 2 3 2 2 3" xfId="25046"/>
    <cellStyle name="20% - Accent1 5 2 3 2 3" xfId="1819"/>
    <cellStyle name="20% - Accent1 5 2 3 2 3 2" xfId="25048"/>
    <cellStyle name="20% - Accent1 5 2 3 2 4" xfId="25045"/>
    <cellStyle name="20% - Accent1 5 2 3 3" xfId="1820"/>
    <cellStyle name="20% - Accent1 5 2 3 3 2" xfId="1821"/>
    <cellStyle name="20% - Accent1 5 2 3 3 2 2" xfId="25050"/>
    <cellStyle name="20% - Accent1 5 2 3 3 3" xfId="25049"/>
    <cellStyle name="20% - Accent1 5 2 3 4" xfId="1822"/>
    <cellStyle name="20% - Accent1 5 2 3 4 2" xfId="25051"/>
    <cellStyle name="20% - Accent1 5 2 3 5" xfId="25044"/>
    <cellStyle name="20% - Accent1 5 2 4" xfId="1823"/>
    <cellStyle name="20% - Accent1 5 2 4 2" xfId="1824"/>
    <cellStyle name="20% - Accent1 5 2 4 2 2" xfId="1825"/>
    <cellStyle name="20% - Accent1 5 2 4 2 2 2" xfId="1826"/>
    <cellStyle name="20% - Accent1 5 2 4 2 2 2 2" xfId="25055"/>
    <cellStyle name="20% - Accent1 5 2 4 2 2 3" xfId="25054"/>
    <cellStyle name="20% - Accent1 5 2 4 2 3" xfId="1827"/>
    <cellStyle name="20% - Accent1 5 2 4 2 3 2" xfId="25056"/>
    <cellStyle name="20% - Accent1 5 2 4 2 4" xfId="25053"/>
    <cellStyle name="20% - Accent1 5 2 4 3" xfId="1828"/>
    <cellStyle name="20% - Accent1 5 2 4 3 2" xfId="1829"/>
    <cellStyle name="20% - Accent1 5 2 4 3 2 2" xfId="25058"/>
    <cellStyle name="20% - Accent1 5 2 4 3 3" xfId="25057"/>
    <cellStyle name="20% - Accent1 5 2 4 4" xfId="1830"/>
    <cellStyle name="20% - Accent1 5 2 4 4 2" xfId="25059"/>
    <cellStyle name="20% - Accent1 5 2 4 5" xfId="25052"/>
    <cellStyle name="20% - Accent1 5 2 5" xfId="1831"/>
    <cellStyle name="20% - Accent1 5 2 5 2" xfId="1832"/>
    <cellStyle name="20% - Accent1 5 2 5 2 2" xfId="1833"/>
    <cellStyle name="20% - Accent1 5 2 5 2 2 2" xfId="25062"/>
    <cellStyle name="20% - Accent1 5 2 5 2 3" xfId="25061"/>
    <cellStyle name="20% - Accent1 5 2 5 3" xfId="1834"/>
    <cellStyle name="20% - Accent1 5 2 5 3 2" xfId="25063"/>
    <cellStyle name="20% - Accent1 5 2 5 4" xfId="25060"/>
    <cellStyle name="20% - Accent1 5 2 6" xfId="1835"/>
    <cellStyle name="20% - Accent1 5 2 6 2" xfId="1836"/>
    <cellStyle name="20% - Accent1 5 2 6 2 2" xfId="25065"/>
    <cellStyle name="20% - Accent1 5 2 6 3" xfId="25064"/>
    <cellStyle name="20% - Accent1 5 2 7" xfId="1837"/>
    <cellStyle name="20% - Accent1 5 2 7 2" xfId="25066"/>
    <cellStyle name="20% - Accent1 5 2 8" xfId="25035"/>
    <cellStyle name="20% - Accent1 5 3" xfId="1838"/>
    <cellStyle name="20% - Accent1 5 3 2" xfId="1839"/>
    <cellStyle name="20% - Accent1 5 3 2 2" xfId="1840"/>
    <cellStyle name="20% - Accent1 5 3 2 2 2" xfId="1841"/>
    <cellStyle name="20% - Accent1 5 3 2 2 2 2" xfId="1842"/>
    <cellStyle name="20% - Accent1 5 3 2 2 2 2 2" xfId="25071"/>
    <cellStyle name="20% - Accent1 5 3 2 2 2 3" xfId="25070"/>
    <cellStyle name="20% - Accent1 5 3 2 2 3" xfId="1843"/>
    <cellStyle name="20% - Accent1 5 3 2 2 3 2" xfId="25072"/>
    <cellStyle name="20% - Accent1 5 3 2 2 4" xfId="25069"/>
    <cellStyle name="20% - Accent1 5 3 2 3" xfId="1844"/>
    <cellStyle name="20% - Accent1 5 3 2 3 2" xfId="1845"/>
    <cellStyle name="20% - Accent1 5 3 2 3 2 2" xfId="25074"/>
    <cellStyle name="20% - Accent1 5 3 2 3 3" xfId="25073"/>
    <cellStyle name="20% - Accent1 5 3 2 4" xfId="1846"/>
    <cellStyle name="20% - Accent1 5 3 2 4 2" xfId="25075"/>
    <cellStyle name="20% - Accent1 5 3 2 5" xfId="25068"/>
    <cellStyle name="20% - Accent1 5 3 3" xfId="1847"/>
    <cellStyle name="20% - Accent1 5 3 3 2" xfId="1848"/>
    <cellStyle name="20% - Accent1 5 3 3 2 2" xfId="1849"/>
    <cellStyle name="20% - Accent1 5 3 3 2 2 2" xfId="1850"/>
    <cellStyle name="20% - Accent1 5 3 3 2 2 2 2" xfId="25079"/>
    <cellStyle name="20% - Accent1 5 3 3 2 2 3" xfId="25078"/>
    <cellStyle name="20% - Accent1 5 3 3 2 3" xfId="1851"/>
    <cellStyle name="20% - Accent1 5 3 3 2 3 2" xfId="25080"/>
    <cellStyle name="20% - Accent1 5 3 3 2 4" xfId="25077"/>
    <cellStyle name="20% - Accent1 5 3 3 3" xfId="1852"/>
    <cellStyle name="20% - Accent1 5 3 3 3 2" xfId="1853"/>
    <cellStyle name="20% - Accent1 5 3 3 3 2 2" xfId="25082"/>
    <cellStyle name="20% - Accent1 5 3 3 3 3" xfId="25081"/>
    <cellStyle name="20% - Accent1 5 3 3 4" xfId="1854"/>
    <cellStyle name="20% - Accent1 5 3 3 4 2" xfId="25083"/>
    <cellStyle name="20% - Accent1 5 3 3 5" xfId="25076"/>
    <cellStyle name="20% - Accent1 5 3 4" xfId="1855"/>
    <cellStyle name="20% - Accent1 5 3 4 2" xfId="1856"/>
    <cellStyle name="20% - Accent1 5 3 4 2 2" xfId="1857"/>
    <cellStyle name="20% - Accent1 5 3 4 2 2 2" xfId="1858"/>
    <cellStyle name="20% - Accent1 5 3 4 2 2 2 2" xfId="25087"/>
    <cellStyle name="20% - Accent1 5 3 4 2 2 3" xfId="25086"/>
    <cellStyle name="20% - Accent1 5 3 4 2 3" xfId="1859"/>
    <cellStyle name="20% - Accent1 5 3 4 2 3 2" xfId="25088"/>
    <cellStyle name="20% - Accent1 5 3 4 2 4" xfId="25085"/>
    <cellStyle name="20% - Accent1 5 3 4 3" xfId="1860"/>
    <cellStyle name="20% - Accent1 5 3 4 3 2" xfId="1861"/>
    <cellStyle name="20% - Accent1 5 3 4 3 2 2" xfId="25090"/>
    <cellStyle name="20% - Accent1 5 3 4 3 3" xfId="25089"/>
    <cellStyle name="20% - Accent1 5 3 4 4" xfId="1862"/>
    <cellStyle name="20% - Accent1 5 3 4 4 2" xfId="25091"/>
    <cellStyle name="20% - Accent1 5 3 4 5" xfId="25084"/>
    <cellStyle name="20% - Accent1 5 3 5" xfId="1863"/>
    <cellStyle name="20% - Accent1 5 3 5 2" xfId="1864"/>
    <cellStyle name="20% - Accent1 5 3 5 2 2" xfId="1865"/>
    <cellStyle name="20% - Accent1 5 3 5 2 2 2" xfId="25094"/>
    <cellStyle name="20% - Accent1 5 3 5 2 3" xfId="25093"/>
    <cellStyle name="20% - Accent1 5 3 5 3" xfId="1866"/>
    <cellStyle name="20% - Accent1 5 3 5 3 2" xfId="25095"/>
    <cellStyle name="20% - Accent1 5 3 5 4" xfId="25092"/>
    <cellStyle name="20% - Accent1 5 3 6" xfId="1867"/>
    <cellStyle name="20% - Accent1 5 3 6 2" xfId="1868"/>
    <cellStyle name="20% - Accent1 5 3 6 2 2" xfId="25097"/>
    <cellStyle name="20% - Accent1 5 3 6 3" xfId="25096"/>
    <cellStyle name="20% - Accent1 5 3 7" xfId="1869"/>
    <cellStyle name="20% - Accent1 5 3 7 2" xfId="25098"/>
    <cellStyle name="20% - Accent1 5 3 8" xfId="25067"/>
    <cellStyle name="20% - Accent1 5 4" xfId="1870"/>
    <cellStyle name="20% - Accent1 5 4 2" xfId="1871"/>
    <cellStyle name="20% - Accent1 5 4 2 2" xfId="1872"/>
    <cellStyle name="20% - Accent1 5 4 2 2 2" xfId="1873"/>
    <cellStyle name="20% - Accent1 5 4 2 2 2 2" xfId="1874"/>
    <cellStyle name="20% - Accent1 5 4 2 2 2 2 2" xfId="25103"/>
    <cellStyle name="20% - Accent1 5 4 2 2 2 3" xfId="25102"/>
    <cellStyle name="20% - Accent1 5 4 2 2 3" xfId="1875"/>
    <cellStyle name="20% - Accent1 5 4 2 2 3 2" xfId="25104"/>
    <cellStyle name="20% - Accent1 5 4 2 2 4" xfId="25101"/>
    <cellStyle name="20% - Accent1 5 4 2 3" xfId="1876"/>
    <cellStyle name="20% - Accent1 5 4 2 3 2" xfId="1877"/>
    <cellStyle name="20% - Accent1 5 4 2 3 2 2" xfId="25106"/>
    <cellStyle name="20% - Accent1 5 4 2 3 3" xfId="25105"/>
    <cellStyle name="20% - Accent1 5 4 2 4" xfId="1878"/>
    <cellStyle name="20% - Accent1 5 4 2 4 2" xfId="25107"/>
    <cellStyle name="20% - Accent1 5 4 2 5" xfId="25100"/>
    <cellStyle name="20% - Accent1 5 4 3" xfId="1879"/>
    <cellStyle name="20% - Accent1 5 4 3 2" xfId="1880"/>
    <cellStyle name="20% - Accent1 5 4 3 2 2" xfId="1881"/>
    <cellStyle name="20% - Accent1 5 4 3 2 2 2" xfId="1882"/>
    <cellStyle name="20% - Accent1 5 4 3 2 2 2 2" xfId="25111"/>
    <cellStyle name="20% - Accent1 5 4 3 2 2 3" xfId="25110"/>
    <cellStyle name="20% - Accent1 5 4 3 2 3" xfId="1883"/>
    <cellStyle name="20% - Accent1 5 4 3 2 3 2" xfId="25112"/>
    <cellStyle name="20% - Accent1 5 4 3 2 4" xfId="25109"/>
    <cellStyle name="20% - Accent1 5 4 3 3" xfId="1884"/>
    <cellStyle name="20% - Accent1 5 4 3 3 2" xfId="1885"/>
    <cellStyle name="20% - Accent1 5 4 3 3 2 2" xfId="25114"/>
    <cellStyle name="20% - Accent1 5 4 3 3 3" xfId="25113"/>
    <cellStyle name="20% - Accent1 5 4 3 4" xfId="1886"/>
    <cellStyle name="20% - Accent1 5 4 3 4 2" xfId="25115"/>
    <cellStyle name="20% - Accent1 5 4 3 5" xfId="25108"/>
    <cellStyle name="20% - Accent1 5 4 4" xfId="1887"/>
    <cellStyle name="20% - Accent1 5 4 4 2" xfId="1888"/>
    <cellStyle name="20% - Accent1 5 4 4 2 2" xfId="1889"/>
    <cellStyle name="20% - Accent1 5 4 4 2 2 2" xfId="1890"/>
    <cellStyle name="20% - Accent1 5 4 4 2 2 2 2" xfId="25119"/>
    <cellStyle name="20% - Accent1 5 4 4 2 2 3" xfId="25118"/>
    <cellStyle name="20% - Accent1 5 4 4 2 3" xfId="1891"/>
    <cellStyle name="20% - Accent1 5 4 4 2 3 2" xfId="25120"/>
    <cellStyle name="20% - Accent1 5 4 4 2 4" xfId="25117"/>
    <cellStyle name="20% - Accent1 5 4 4 3" xfId="1892"/>
    <cellStyle name="20% - Accent1 5 4 4 3 2" xfId="1893"/>
    <cellStyle name="20% - Accent1 5 4 4 3 2 2" xfId="25122"/>
    <cellStyle name="20% - Accent1 5 4 4 3 3" xfId="25121"/>
    <cellStyle name="20% - Accent1 5 4 4 4" xfId="1894"/>
    <cellStyle name="20% - Accent1 5 4 4 4 2" xfId="25123"/>
    <cellStyle name="20% - Accent1 5 4 4 5" xfId="25116"/>
    <cellStyle name="20% - Accent1 5 4 5" xfId="1895"/>
    <cellStyle name="20% - Accent1 5 4 5 2" xfId="1896"/>
    <cellStyle name="20% - Accent1 5 4 5 2 2" xfId="1897"/>
    <cellStyle name="20% - Accent1 5 4 5 2 2 2" xfId="25126"/>
    <cellStyle name="20% - Accent1 5 4 5 2 3" xfId="25125"/>
    <cellStyle name="20% - Accent1 5 4 5 3" xfId="1898"/>
    <cellStyle name="20% - Accent1 5 4 5 3 2" xfId="25127"/>
    <cellStyle name="20% - Accent1 5 4 5 4" xfId="25124"/>
    <cellStyle name="20% - Accent1 5 4 6" xfId="1899"/>
    <cellStyle name="20% - Accent1 5 4 6 2" xfId="1900"/>
    <cellStyle name="20% - Accent1 5 4 6 2 2" xfId="25129"/>
    <cellStyle name="20% - Accent1 5 4 6 3" xfId="25128"/>
    <cellStyle name="20% - Accent1 5 4 7" xfId="1901"/>
    <cellStyle name="20% - Accent1 5 4 7 2" xfId="25130"/>
    <cellStyle name="20% - Accent1 5 4 8" xfId="25099"/>
    <cellStyle name="20% - Accent1 5 5" xfId="1902"/>
    <cellStyle name="20% - Accent1 5 5 2" xfId="1903"/>
    <cellStyle name="20% - Accent1 5 5 2 2" xfId="1904"/>
    <cellStyle name="20% - Accent1 5 5 2 2 2" xfId="1905"/>
    <cellStyle name="20% - Accent1 5 5 2 2 2 2" xfId="1906"/>
    <cellStyle name="20% - Accent1 5 5 2 2 2 2 2" xfId="25135"/>
    <cellStyle name="20% - Accent1 5 5 2 2 2 3" xfId="25134"/>
    <cellStyle name="20% - Accent1 5 5 2 2 3" xfId="1907"/>
    <cellStyle name="20% - Accent1 5 5 2 2 3 2" xfId="25136"/>
    <cellStyle name="20% - Accent1 5 5 2 2 4" xfId="25133"/>
    <cellStyle name="20% - Accent1 5 5 2 3" xfId="1908"/>
    <cellStyle name="20% - Accent1 5 5 2 3 2" xfId="1909"/>
    <cellStyle name="20% - Accent1 5 5 2 3 2 2" xfId="25138"/>
    <cellStyle name="20% - Accent1 5 5 2 3 3" xfId="25137"/>
    <cellStyle name="20% - Accent1 5 5 2 4" xfId="1910"/>
    <cellStyle name="20% - Accent1 5 5 2 4 2" xfId="25139"/>
    <cellStyle name="20% - Accent1 5 5 2 5" xfId="25132"/>
    <cellStyle name="20% - Accent1 5 5 3" xfId="1911"/>
    <cellStyle name="20% - Accent1 5 5 3 2" xfId="1912"/>
    <cellStyle name="20% - Accent1 5 5 3 2 2" xfId="1913"/>
    <cellStyle name="20% - Accent1 5 5 3 2 2 2" xfId="1914"/>
    <cellStyle name="20% - Accent1 5 5 3 2 2 2 2" xfId="25143"/>
    <cellStyle name="20% - Accent1 5 5 3 2 2 3" xfId="25142"/>
    <cellStyle name="20% - Accent1 5 5 3 2 3" xfId="1915"/>
    <cellStyle name="20% - Accent1 5 5 3 2 3 2" xfId="25144"/>
    <cellStyle name="20% - Accent1 5 5 3 2 4" xfId="25141"/>
    <cellStyle name="20% - Accent1 5 5 3 3" xfId="1916"/>
    <cellStyle name="20% - Accent1 5 5 3 3 2" xfId="1917"/>
    <cellStyle name="20% - Accent1 5 5 3 3 2 2" xfId="25146"/>
    <cellStyle name="20% - Accent1 5 5 3 3 3" xfId="25145"/>
    <cellStyle name="20% - Accent1 5 5 3 4" xfId="1918"/>
    <cellStyle name="20% - Accent1 5 5 3 4 2" xfId="25147"/>
    <cellStyle name="20% - Accent1 5 5 3 5" xfId="25140"/>
    <cellStyle name="20% - Accent1 5 5 4" xfId="1919"/>
    <cellStyle name="20% - Accent1 5 5 4 2" xfId="1920"/>
    <cellStyle name="20% - Accent1 5 5 4 2 2" xfId="1921"/>
    <cellStyle name="20% - Accent1 5 5 4 2 2 2" xfId="1922"/>
    <cellStyle name="20% - Accent1 5 5 4 2 2 2 2" xfId="25151"/>
    <cellStyle name="20% - Accent1 5 5 4 2 2 3" xfId="25150"/>
    <cellStyle name="20% - Accent1 5 5 4 2 3" xfId="1923"/>
    <cellStyle name="20% - Accent1 5 5 4 2 3 2" xfId="25152"/>
    <cellStyle name="20% - Accent1 5 5 4 2 4" xfId="25149"/>
    <cellStyle name="20% - Accent1 5 5 4 3" xfId="1924"/>
    <cellStyle name="20% - Accent1 5 5 4 3 2" xfId="1925"/>
    <cellStyle name="20% - Accent1 5 5 4 3 2 2" xfId="25154"/>
    <cellStyle name="20% - Accent1 5 5 4 3 3" xfId="25153"/>
    <cellStyle name="20% - Accent1 5 5 4 4" xfId="1926"/>
    <cellStyle name="20% - Accent1 5 5 4 4 2" xfId="25155"/>
    <cellStyle name="20% - Accent1 5 5 4 5" xfId="25148"/>
    <cellStyle name="20% - Accent1 5 5 5" xfId="1927"/>
    <cellStyle name="20% - Accent1 5 5 5 2" xfId="1928"/>
    <cellStyle name="20% - Accent1 5 5 5 2 2" xfId="1929"/>
    <cellStyle name="20% - Accent1 5 5 5 2 2 2" xfId="25158"/>
    <cellStyle name="20% - Accent1 5 5 5 2 3" xfId="25157"/>
    <cellStyle name="20% - Accent1 5 5 5 3" xfId="1930"/>
    <cellStyle name="20% - Accent1 5 5 5 3 2" xfId="25159"/>
    <cellStyle name="20% - Accent1 5 5 5 4" xfId="25156"/>
    <cellStyle name="20% - Accent1 5 5 6" xfId="1931"/>
    <cellStyle name="20% - Accent1 5 5 6 2" xfId="1932"/>
    <cellStyle name="20% - Accent1 5 5 6 2 2" xfId="25161"/>
    <cellStyle name="20% - Accent1 5 5 6 3" xfId="25160"/>
    <cellStyle name="20% - Accent1 5 5 7" xfId="1933"/>
    <cellStyle name="20% - Accent1 5 5 7 2" xfId="25162"/>
    <cellStyle name="20% - Accent1 5 5 8" xfId="25131"/>
    <cellStyle name="20% - Accent1 5 6" xfId="1934"/>
    <cellStyle name="20% - Accent1 5 6 2" xfId="1935"/>
    <cellStyle name="20% - Accent1 5 6 2 2" xfId="1936"/>
    <cellStyle name="20% - Accent1 5 6 2 2 2" xfId="1937"/>
    <cellStyle name="20% - Accent1 5 6 2 2 2 2" xfId="25166"/>
    <cellStyle name="20% - Accent1 5 6 2 2 3" xfId="25165"/>
    <cellStyle name="20% - Accent1 5 6 2 3" xfId="1938"/>
    <cellStyle name="20% - Accent1 5 6 2 3 2" xfId="25167"/>
    <cellStyle name="20% - Accent1 5 6 2 4" xfId="25164"/>
    <cellStyle name="20% - Accent1 5 6 3" xfId="1939"/>
    <cellStyle name="20% - Accent1 5 6 3 2" xfId="1940"/>
    <cellStyle name="20% - Accent1 5 6 3 2 2" xfId="25169"/>
    <cellStyle name="20% - Accent1 5 6 3 3" xfId="25168"/>
    <cellStyle name="20% - Accent1 5 6 4" xfId="1941"/>
    <cellStyle name="20% - Accent1 5 6 4 2" xfId="25170"/>
    <cellStyle name="20% - Accent1 5 6 5" xfId="25163"/>
    <cellStyle name="20% - Accent1 5 7" xfId="1942"/>
    <cellStyle name="20% - Accent1 5 7 2" xfId="1943"/>
    <cellStyle name="20% - Accent1 5 7 2 2" xfId="1944"/>
    <cellStyle name="20% - Accent1 5 7 2 2 2" xfId="1945"/>
    <cellStyle name="20% - Accent1 5 7 2 2 2 2" xfId="25174"/>
    <cellStyle name="20% - Accent1 5 7 2 2 3" xfId="25173"/>
    <cellStyle name="20% - Accent1 5 7 2 3" xfId="1946"/>
    <cellStyle name="20% - Accent1 5 7 2 3 2" xfId="25175"/>
    <cellStyle name="20% - Accent1 5 7 2 4" xfId="25172"/>
    <cellStyle name="20% - Accent1 5 7 3" xfId="1947"/>
    <cellStyle name="20% - Accent1 5 7 3 2" xfId="1948"/>
    <cellStyle name="20% - Accent1 5 7 3 2 2" xfId="25177"/>
    <cellStyle name="20% - Accent1 5 7 3 3" xfId="25176"/>
    <cellStyle name="20% - Accent1 5 7 4" xfId="1949"/>
    <cellStyle name="20% - Accent1 5 7 4 2" xfId="25178"/>
    <cellStyle name="20% - Accent1 5 7 5" xfId="25171"/>
    <cellStyle name="20% - Accent1 5 8" xfId="1950"/>
    <cellStyle name="20% - Accent1 5 8 2" xfId="1951"/>
    <cellStyle name="20% - Accent1 5 8 2 2" xfId="1952"/>
    <cellStyle name="20% - Accent1 5 8 2 2 2" xfId="1953"/>
    <cellStyle name="20% - Accent1 5 8 2 2 2 2" xfId="25182"/>
    <cellStyle name="20% - Accent1 5 8 2 2 3" xfId="25181"/>
    <cellStyle name="20% - Accent1 5 8 2 3" xfId="1954"/>
    <cellStyle name="20% - Accent1 5 8 2 3 2" xfId="25183"/>
    <cellStyle name="20% - Accent1 5 8 2 4" xfId="25180"/>
    <cellStyle name="20% - Accent1 5 8 3" xfId="1955"/>
    <cellStyle name="20% - Accent1 5 8 3 2" xfId="1956"/>
    <cellStyle name="20% - Accent1 5 8 3 2 2" xfId="25185"/>
    <cellStyle name="20% - Accent1 5 8 3 3" xfId="25184"/>
    <cellStyle name="20% - Accent1 5 8 4" xfId="1957"/>
    <cellStyle name="20% - Accent1 5 8 4 2" xfId="25186"/>
    <cellStyle name="20% - Accent1 5 8 5" xfId="25179"/>
    <cellStyle name="20% - Accent1 5 9" xfId="1958"/>
    <cellStyle name="20% - Accent1 5 9 2" xfId="1959"/>
    <cellStyle name="20% - Accent1 5 9 2 2" xfId="1960"/>
    <cellStyle name="20% - Accent1 5 9 2 2 2" xfId="25189"/>
    <cellStyle name="20% - Accent1 5 9 2 3" xfId="25188"/>
    <cellStyle name="20% - Accent1 5 9 3" xfId="1961"/>
    <cellStyle name="20% - Accent1 5 9 3 2" xfId="25190"/>
    <cellStyle name="20% - Accent1 5 9 4" xfId="25187"/>
    <cellStyle name="20% - Accent1 6" xfId="1962"/>
    <cellStyle name="20% - Accent1 6 10" xfId="1963"/>
    <cellStyle name="20% - Accent1 6 10 2" xfId="1964"/>
    <cellStyle name="20% - Accent1 6 10 2 2" xfId="25193"/>
    <cellStyle name="20% - Accent1 6 10 3" xfId="25192"/>
    <cellStyle name="20% - Accent1 6 11" xfId="1965"/>
    <cellStyle name="20% - Accent1 6 11 2" xfId="25194"/>
    <cellStyle name="20% - Accent1 6 12" xfId="25191"/>
    <cellStyle name="20% - Accent1 6 2" xfId="1966"/>
    <cellStyle name="20% - Accent1 6 2 2" xfId="1967"/>
    <cellStyle name="20% - Accent1 6 2 2 2" xfId="1968"/>
    <cellStyle name="20% - Accent1 6 2 2 2 2" xfId="1969"/>
    <cellStyle name="20% - Accent1 6 2 2 2 2 2" xfId="1970"/>
    <cellStyle name="20% - Accent1 6 2 2 2 2 2 2" xfId="25199"/>
    <cellStyle name="20% - Accent1 6 2 2 2 2 3" xfId="25198"/>
    <cellStyle name="20% - Accent1 6 2 2 2 3" xfId="1971"/>
    <cellStyle name="20% - Accent1 6 2 2 2 3 2" xfId="25200"/>
    <cellStyle name="20% - Accent1 6 2 2 2 4" xfId="25197"/>
    <cellStyle name="20% - Accent1 6 2 2 3" xfId="1972"/>
    <cellStyle name="20% - Accent1 6 2 2 3 2" xfId="1973"/>
    <cellStyle name="20% - Accent1 6 2 2 3 2 2" xfId="25202"/>
    <cellStyle name="20% - Accent1 6 2 2 3 3" xfId="25201"/>
    <cellStyle name="20% - Accent1 6 2 2 4" xfId="1974"/>
    <cellStyle name="20% - Accent1 6 2 2 4 2" xfId="25203"/>
    <cellStyle name="20% - Accent1 6 2 2 5" xfId="25196"/>
    <cellStyle name="20% - Accent1 6 2 3" xfId="1975"/>
    <cellStyle name="20% - Accent1 6 2 3 2" xfId="1976"/>
    <cellStyle name="20% - Accent1 6 2 3 2 2" xfId="1977"/>
    <cellStyle name="20% - Accent1 6 2 3 2 2 2" xfId="1978"/>
    <cellStyle name="20% - Accent1 6 2 3 2 2 2 2" xfId="25207"/>
    <cellStyle name="20% - Accent1 6 2 3 2 2 3" xfId="25206"/>
    <cellStyle name="20% - Accent1 6 2 3 2 3" xfId="1979"/>
    <cellStyle name="20% - Accent1 6 2 3 2 3 2" xfId="25208"/>
    <cellStyle name="20% - Accent1 6 2 3 2 4" xfId="25205"/>
    <cellStyle name="20% - Accent1 6 2 3 3" xfId="1980"/>
    <cellStyle name="20% - Accent1 6 2 3 3 2" xfId="1981"/>
    <cellStyle name="20% - Accent1 6 2 3 3 2 2" xfId="25210"/>
    <cellStyle name="20% - Accent1 6 2 3 3 3" xfId="25209"/>
    <cellStyle name="20% - Accent1 6 2 3 4" xfId="1982"/>
    <cellStyle name="20% - Accent1 6 2 3 4 2" xfId="25211"/>
    <cellStyle name="20% - Accent1 6 2 3 5" xfId="25204"/>
    <cellStyle name="20% - Accent1 6 2 4" xfId="1983"/>
    <cellStyle name="20% - Accent1 6 2 4 2" xfId="1984"/>
    <cellStyle name="20% - Accent1 6 2 4 2 2" xfId="1985"/>
    <cellStyle name="20% - Accent1 6 2 4 2 2 2" xfId="1986"/>
    <cellStyle name="20% - Accent1 6 2 4 2 2 2 2" xfId="25215"/>
    <cellStyle name="20% - Accent1 6 2 4 2 2 3" xfId="25214"/>
    <cellStyle name="20% - Accent1 6 2 4 2 3" xfId="1987"/>
    <cellStyle name="20% - Accent1 6 2 4 2 3 2" xfId="25216"/>
    <cellStyle name="20% - Accent1 6 2 4 2 4" xfId="25213"/>
    <cellStyle name="20% - Accent1 6 2 4 3" xfId="1988"/>
    <cellStyle name="20% - Accent1 6 2 4 3 2" xfId="1989"/>
    <cellStyle name="20% - Accent1 6 2 4 3 2 2" xfId="25218"/>
    <cellStyle name="20% - Accent1 6 2 4 3 3" xfId="25217"/>
    <cellStyle name="20% - Accent1 6 2 4 4" xfId="1990"/>
    <cellStyle name="20% - Accent1 6 2 4 4 2" xfId="25219"/>
    <cellStyle name="20% - Accent1 6 2 4 5" xfId="25212"/>
    <cellStyle name="20% - Accent1 6 2 5" xfId="1991"/>
    <cellStyle name="20% - Accent1 6 2 5 2" xfId="1992"/>
    <cellStyle name="20% - Accent1 6 2 5 2 2" xfId="1993"/>
    <cellStyle name="20% - Accent1 6 2 5 2 2 2" xfId="25222"/>
    <cellStyle name="20% - Accent1 6 2 5 2 3" xfId="25221"/>
    <cellStyle name="20% - Accent1 6 2 5 3" xfId="1994"/>
    <cellStyle name="20% - Accent1 6 2 5 3 2" xfId="25223"/>
    <cellStyle name="20% - Accent1 6 2 5 4" xfId="25220"/>
    <cellStyle name="20% - Accent1 6 2 6" xfId="1995"/>
    <cellStyle name="20% - Accent1 6 2 6 2" xfId="1996"/>
    <cellStyle name="20% - Accent1 6 2 6 2 2" xfId="25225"/>
    <cellStyle name="20% - Accent1 6 2 6 3" xfId="25224"/>
    <cellStyle name="20% - Accent1 6 2 7" xfId="1997"/>
    <cellStyle name="20% - Accent1 6 2 7 2" xfId="25226"/>
    <cellStyle name="20% - Accent1 6 2 8" xfId="25195"/>
    <cellStyle name="20% - Accent1 6 3" xfId="1998"/>
    <cellStyle name="20% - Accent1 6 3 2" xfId="1999"/>
    <cellStyle name="20% - Accent1 6 3 2 2" xfId="2000"/>
    <cellStyle name="20% - Accent1 6 3 2 2 2" xfId="2001"/>
    <cellStyle name="20% - Accent1 6 3 2 2 2 2" xfId="2002"/>
    <cellStyle name="20% - Accent1 6 3 2 2 2 2 2" xfId="25231"/>
    <cellStyle name="20% - Accent1 6 3 2 2 2 3" xfId="25230"/>
    <cellStyle name="20% - Accent1 6 3 2 2 3" xfId="2003"/>
    <cellStyle name="20% - Accent1 6 3 2 2 3 2" xfId="25232"/>
    <cellStyle name="20% - Accent1 6 3 2 2 4" xfId="25229"/>
    <cellStyle name="20% - Accent1 6 3 2 3" xfId="2004"/>
    <cellStyle name="20% - Accent1 6 3 2 3 2" xfId="2005"/>
    <cellStyle name="20% - Accent1 6 3 2 3 2 2" xfId="25234"/>
    <cellStyle name="20% - Accent1 6 3 2 3 3" xfId="25233"/>
    <cellStyle name="20% - Accent1 6 3 2 4" xfId="2006"/>
    <cellStyle name="20% - Accent1 6 3 2 4 2" xfId="25235"/>
    <cellStyle name="20% - Accent1 6 3 2 5" xfId="25228"/>
    <cellStyle name="20% - Accent1 6 3 3" xfId="2007"/>
    <cellStyle name="20% - Accent1 6 3 3 2" xfId="2008"/>
    <cellStyle name="20% - Accent1 6 3 3 2 2" xfId="2009"/>
    <cellStyle name="20% - Accent1 6 3 3 2 2 2" xfId="2010"/>
    <cellStyle name="20% - Accent1 6 3 3 2 2 2 2" xfId="25239"/>
    <cellStyle name="20% - Accent1 6 3 3 2 2 3" xfId="25238"/>
    <cellStyle name="20% - Accent1 6 3 3 2 3" xfId="2011"/>
    <cellStyle name="20% - Accent1 6 3 3 2 3 2" xfId="25240"/>
    <cellStyle name="20% - Accent1 6 3 3 2 4" xfId="25237"/>
    <cellStyle name="20% - Accent1 6 3 3 3" xfId="2012"/>
    <cellStyle name="20% - Accent1 6 3 3 3 2" xfId="2013"/>
    <cellStyle name="20% - Accent1 6 3 3 3 2 2" xfId="25242"/>
    <cellStyle name="20% - Accent1 6 3 3 3 3" xfId="25241"/>
    <cellStyle name="20% - Accent1 6 3 3 4" xfId="2014"/>
    <cellStyle name="20% - Accent1 6 3 3 4 2" xfId="25243"/>
    <cellStyle name="20% - Accent1 6 3 3 5" xfId="25236"/>
    <cellStyle name="20% - Accent1 6 3 4" xfId="2015"/>
    <cellStyle name="20% - Accent1 6 3 4 2" xfId="2016"/>
    <cellStyle name="20% - Accent1 6 3 4 2 2" xfId="2017"/>
    <cellStyle name="20% - Accent1 6 3 4 2 2 2" xfId="2018"/>
    <cellStyle name="20% - Accent1 6 3 4 2 2 2 2" xfId="25247"/>
    <cellStyle name="20% - Accent1 6 3 4 2 2 3" xfId="25246"/>
    <cellStyle name="20% - Accent1 6 3 4 2 3" xfId="2019"/>
    <cellStyle name="20% - Accent1 6 3 4 2 3 2" xfId="25248"/>
    <cellStyle name="20% - Accent1 6 3 4 2 4" xfId="25245"/>
    <cellStyle name="20% - Accent1 6 3 4 3" xfId="2020"/>
    <cellStyle name="20% - Accent1 6 3 4 3 2" xfId="2021"/>
    <cellStyle name="20% - Accent1 6 3 4 3 2 2" xfId="25250"/>
    <cellStyle name="20% - Accent1 6 3 4 3 3" xfId="25249"/>
    <cellStyle name="20% - Accent1 6 3 4 4" xfId="2022"/>
    <cellStyle name="20% - Accent1 6 3 4 4 2" xfId="25251"/>
    <cellStyle name="20% - Accent1 6 3 4 5" xfId="25244"/>
    <cellStyle name="20% - Accent1 6 3 5" xfId="2023"/>
    <cellStyle name="20% - Accent1 6 3 5 2" xfId="2024"/>
    <cellStyle name="20% - Accent1 6 3 5 2 2" xfId="2025"/>
    <cellStyle name="20% - Accent1 6 3 5 2 2 2" xfId="25254"/>
    <cellStyle name="20% - Accent1 6 3 5 2 3" xfId="25253"/>
    <cellStyle name="20% - Accent1 6 3 5 3" xfId="2026"/>
    <cellStyle name="20% - Accent1 6 3 5 3 2" xfId="25255"/>
    <cellStyle name="20% - Accent1 6 3 5 4" xfId="25252"/>
    <cellStyle name="20% - Accent1 6 3 6" xfId="2027"/>
    <cellStyle name="20% - Accent1 6 3 6 2" xfId="2028"/>
    <cellStyle name="20% - Accent1 6 3 6 2 2" xfId="25257"/>
    <cellStyle name="20% - Accent1 6 3 6 3" xfId="25256"/>
    <cellStyle name="20% - Accent1 6 3 7" xfId="2029"/>
    <cellStyle name="20% - Accent1 6 3 7 2" xfId="25258"/>
    <cellStyle name="20% - Accent1 6 3 8" xfId="25227"/>
    <cellStyle name="20% - Accent1 6 4" xfId="2030"/>
    <cellStyle name="20% - Accent1 6 4 2" xfId="2031"/>
    <cellStyle name="20% - Accent1 6 4 2 2" xfId="2032"/>
    <cellStyle name="20% - Accent1 6 4 2 2 2" xfId="2033"/>
    <cellStyle name="20% - Accent1 6 4 2 2 2 2" xfId="2034"/>
    <cellStyle name="20% - Accent1 6 4 2 2 2 2 2" xfId="25263"/>
    <cellStyle name="20% - Accent1 6 4 2 2 2 3" xfId="25262"/>
    <cellStyle name="20% - Accent1 6 4 2 2 3" xfId="2035"/>
    <cellStyle name="20% - Accent1 6 4 2 2 3 2" xfId="25264"/>
    <cellStyle name="20% - Accent1 6 4 2 2 4" xfId="25261"/>
    <cellStyle name="20% - Accent1 6 4 2 3" xfId="2036"/>
    <cellStyle name="20% - Accent1 6 4 2 3 2" xfId="2037"/>
    <cellStyle name="20% - Accent1 6 4 2 3 2 2" xfId="25266"/>
    <cellStyle name="20% - Accent1 6 4 2 3 3" xfId="25265"/>
    <cellStyle name="20% - Accent1 6 4 2 4" xfId="2038"/>
    <cellStyle name="20% - Accent1 6 4 2 4 2" xfId="25267"/>
    <cellStyle name="20% - Accent1 6 4 2 5" xfId="25260"/>
    <cellStyle name="20% - Accent1 6 4 3" xfId="2039"/>
    <cellStyle name="20% - Accent1 6 4 3 2" xfId="2040"/>
    <cellStyle name="20% - Accent1 6 4 3 2 2" xfId="2041"/>
    <cellStyle name="20% - Accent1 6 4 3 2 2 2" xfId="2042"/>
    <cellStyle name="20% - Accent1 6 4 3 2 2 2 2" xfId="25271"/>
    <cellStyle name="20% - Accent1 6 4 3 2 2 3" xfId="25270"/>
    <cellStyle name="20% - Accent1 6 4 3 2 3" xfId="2043"/>
    <cellStyle name="20% - Accent1 6 4 3 2 3 2" xfId="25272"/>
    <cellStyle name="20% - Accent1 6 4 3 2 4" xfId="25269"/>
    <cellStyle name="20% - Accent1 6 4 3 3" xfId="2044"/>
    <cellStyle name="20% - Accent1 6 4 3 3 2" xfId="2045"/>
    <cellStyle name="20% - Accent1 6 4 3 3 2 2" xfId="25274"/>
    <cellStyle name="20% - Accent1 6 4 3 3 3" xfId="25273"/>
    <cellStyle name="20% - Accent1 6 4 3 4" xfId="2046"/>
    <cellStyle name="20% - Accent1 6 4 3 4 2" xfId="25275"/>
    <cellStyle name="20% - Accent1 6 4 3 5" xfId="25268"/>
    <cellStyle name="20% - Accent1 6 4 4" xfId="2047"/>
    <cellStyle name="20% - Accent1 6 4 4 2" xfId="2048"/>
    <cellStyle name="20% - Accent1 6 4 4 2 2" xfId="2049"/>
    <cellStyle name="20% - Accent1 6 4 4 2 2 2" xfId="2050"/>
    <cellStyle name="20% - Accent1 6 4 4 2 2 2 2" xfId="25279"/>
    <cellStyle name="20% - Accent1 6 4 4 2 2 3" xfId="25278"/>
    <cellStyle name="20% - Accent1 6 4 4 2 3" xfId="2051"/>
    <cellStyle name="20% - Accent1 6 4 4 2 3 2" xfId="25280"/>
    <cellStyle name="20% - Accent1 6 4 4 2 4" xfId="25277"/>
    <cellStyle name="20% - Accent1 6 4 4 3" xfId="2052"/>
    <cellStyle name="20% - Accent1 6 4 4 3 2" xfId="2053"/>
    <cellStyle name="20% - Accent1 6 4 4 3 2 2" xfId="25282"/>
    <cellStyle name="20% - Accent1 6 4 4 3 3" xfId="25281"/>
    <cellStyle name="20% - Accent1 6 4 4 4" xfId="2054"/>
    <cellStyle name="20% - Accent1 6 4 4 4 2" xfId="25283"/>
    <cellStyle name="20% - Accent1 6 4 4 5" xfId="25276"/>
    <cellStyle name="20% - Accent1 6 4 5" xfId="2055"/>
    <cellStyle name="20% - Accent1 6 4 5 2" xfId="2056"/>
    <cellStyle name="20% - Accent1 6 4 5 2 2" xfId="2057"/>
    <cellStyle name="20% - Accent1 6 4 5 2 2 2" xfId="25286"/>
    <cellStyle name="20% - Accent1 6 4 5 2 3" xfId="25285"/>
    <cellStyle name="20% - Accent1 6 4 5 3" xfId="2058"/>
    <cellStyle name="20% - Accent1 6 4 5 3 2" xfId="25287"/>
    <cellStyle name="20% - Accent1 6 4 5 4" xfId="25284"/>
    <cellStyle name="20% - Accent1 6 4 6" xfId="2059"/>
    <cellStyle name="20% - Accent1 6 4 6 2" xfId="2060"/>
    <cellStyle name="20% - Accent1 6 4 6 2 2" xfId="25289"/>
    <cellStyle name="20% - Accent1 6 4 6 3" xfId="25288"/>
    <cellStyle name="20% - Accent1 6 4 7" xfId="2061"/>
    <cellStyle name="20% - Accent1 6 4 7 2" xfId="25290"/>
    <cellStyle name="20% - Accent1 6 4 8" xfId="25259"/>
    <cellStyle name="20% - Accent1 6 5" xfId="2062"/>
    <cellStyle name="20% - Accent1 6 5 2" xfId="2063"/>
    <cellStyle name="20% - Accent1 6 5 2 2" xfId="2064"/>
    <cellStyle name="20% - Accent1 6 5 2 2 2" xfId="2065"/>
    <cellStyle name="20% - Accent1 6 5 2 2 2 2" xfId="2066"/>
    <cellStyle name="20% - Accent1 6 5 2 2 2 2 2" xfId="25295"/>
    <cellStyle name="20% - Accent1 6 5 2 2 2 3" xfId="25294"/>
    <cellStyle name="20% - Accent1 6 5 2 2 3" xfId="2067"/>
    <cellStyle name="20% - Accent1 6 5 2 2 3 2" xfId="25296"/>
    <cellStyle name="20% - Accent1 6 5 2 2 4" xfId="25293"/>
    <cellStyle name="20% - Accent1 6 5 2 3" xfId="2068"/>
    <cellStyle name="20% - Accent1 6 5 2 3 2" xfId="2069"/>
    <cellStyle name="20% - Accent1 6 5 2 3 2 2" xfId="25298"/>
    <cellStyle name="20% - Accent1 6 5 2 3 3" xfId="25297"/>
    <cellStyle name="20% - Accent1 6 5 2 4" xfId="2070"/>
    <cellStyle name="20% - Accent1 6 5 2 4 2" xfId="25299"/>
    <cellStyle name="20% - Accent1 6 5 2 5" xfId="25292"/>
    <cellStyle name="20% - Accent1 6 5 3" xfId="2071"/>
    <cellStyle name="20% - Accent1 6 5 3 2" xfId="2072"/>
    <cellStyle name="20% - Accent1 6 5 3 2 2" xfId="2073"/>
    <cellStyle name="20% - Accent1 6 5 3 2 2 2" xfId="2074"/>
    <cellStyle name="20% - Accent1 6 5 3 2 2 2 2" xfId="25303"/>
    <cellStyle name="20% - Accent1 6 5 3 2 2 3" xfId="25302"/>
    <cellStyle name="20% - Accent1 6 5 3 2 3" xfId="2075"/>
    <cellStyle name="20% - Accent1 6 5 3 2 3 2" xfId="25304"/>
    <cellStyle name="20% - Accent1 6 5 3 2 4" xfId="25301"/>
    <cellStyle name="20% - Accent1 6 5 3 3" xfId="2076"/>
    <cellStyle name="20% - Accent1 6 5 3 3 2" xfId="2077"/>
    <cellStyle name="20% - Accent1 6 5 3 3 2 2" xfId="25306"/>
    <cellStyle name="20% - Accent1 6 5 3 3 3" xfId="25305"/>
    <cellStyle name="20% - Accent1 6 5 3 4" xfId="2078"/>
    <cellStyle name="20% - Accent1 6 5 3 4 2" xfId="25307"/>
    <cellStyle name="20% - Accent1 6 5 3 5" xfId="25300"/>
    <cellStyle name="20% - Accent1 6 5 4" xfId="2079"/>
    <cellStyle name="20% - Accent1 6 5 4 2" xfId="2080"/>
    <cellStyle name="20% - Accent1 6 5 4 2 2" xfId="2081"/>
    <cellStyle name="20% - Accent1 6 5 4 2 2 2" xfId="2082"/>
    <cellStyle name="20% - Accent1 6 5 4 2 2 2 2" xfId="25311"/>
    <cellStyle name="20% - Accent1 6 5 4 2 2 3" xfId="25310"/>
    <cellStyle name="20% - Accent1 6 5 4 2 3" xfId="2083"/>
    <cellStyle name="20% - Accent1 6 5 4 2 3 2" xfId="25312"/>
    <cellStyle name="20% - Accent1 6 5 4 2 4" xfId="25309"/>
    <cellStyle name="20% - Accent1 6 5 4 3" xfId="2084"/>
    <cellStyle name="20% - Accent1 6 5 4 3 2" xfId="2085"/>
    <cellStyle name="20% - Accent1 6 5 4 3 2 2" xfId="25314"/>
    <cellStyle name="20% - Accent1 6 5 4 3 3" xfId="25313"/>
    <cellStyle name="20% - Accent1 6 5 4 4" xfId="2086"/>
    <cellStyle name="20% - Accent1 6 5 4 4 2" xfId="25315"/>
    <cellStyle name="20% - Accent1 6 5 4 5" xfId="25308"/>
    <cellStyle name="20% - Accent1 6 5 5" xfId="2087"/>
    <cellStyle name="20% - Accent1 6 5 5 2" xfId="2088"/>
    <cellStyle name="20% - Accent1 6 5 5 2 2" xfId="2089"/>
    <cellStyle name="20% - Accent1 6 5 5 2 2 2" xfId="25318"/>
    <cellStyle name="20% - Accent1 6 5 5 2 3" xfId="25317"/>
    <cellStyle name="20% - Accent1 6 5 5 3" xfId="2090"/>
    <cellStyle name="20% - Accent1 6 5 5 3 2" xfId="25319"/>
    <cellStyle name="20% - Accent1 6 5 5 4" xfId="25316"/>
    <cellStyle name="20% - Accent1 6 5 6" xfId="2091"/>
    <cellStyle name="20% - Accent1 6 5 6 2" xfId="2092"/>
    <cellStyle name="20% - Accent1 6 5 6 2 2" xfId="25321"/>
    <cellStyle name="20% - Accent1 6 5 6 3" xfId="25320"/>
    <cellStyle name="20% - Accent1 6 5 7" xfId="2093"/>
    <cellStyle name="20% - Accent1 6 5 7 2" xfId="25322"/>
    <cellStyle name="20% - Accent1 6 5 8" xfId="25291"/>
    <cellStyle name="20% - Accent1 6 6" xfId="2094"/>
    <cellStyle name="20% - Accent1 6 6 2" xfId="2095"/>
    <cellStyle name="20% - Accent1 6 6 2 2" xfId="2096"/>
    <cellStyle name="20% - Accent1 6 6 2 2 2" xfId="2097"/>
    <cellStyle name="20% - Accent1 6 6 2 2 2 2" xfId="25326"/>
    <cellStyle name="20% - Accent1 6 6 2 2 3" xfId="25325"/>
    <cellStyle name="20% - Accent1 6 6 2 3" xfId="2098"/>
    <cellStyle name="20% - Accent1 6 6 2 3 2" xfId="25327"/>
    <cellStyle name="20% - Accent1 6 6 2 4" xfId="25324"/>
    <cellStyle name="20% - Accent1 6 6 3" xfId="2099"/>
    <cellStyle name="20% - Accent1 6 6 3 2" xfId="2100"/>
    <cellStyle name="20% - Accent1 6 6 3 2 2" xfId="25329"/>
    <cellStyle name="20% - Accent1 6 6 3 3" xfId="25328"/>
    <cellStyle name="20% - Accent1 6 6 4" xfId="2101"/>
    <cellStyle name="20% - Accent1 6 6 4 2" xfId="25330"/>
    <cellStyle name="20% - Accent1 6 6 5" xfId="25323"/>
    <cellStyle name="20% - Accent1 6 7" xfId="2102"/>
    <cellStyle name="20% - Accent1 6 7 2" xfId="2103"/>
    <cellStyle name="20% - Accent1 6 7 2 2" xfId="2104"/>
    <cellStyle name="20% - Accent1 6 7 2 2 2" xfId="2105"/>
    <cellStyle name="20% - Accent1 6 7 2 2 2 2" xfId="25334"/>
    <cellStyle name="20% - Accent1 6 7 2 2 3" xfId="25333"/>
    <cellStyle name="20% - Accent1 6 7 2 3" xfId="2106"/>
    <cellStyle name="20% - Accent1 6 7 2 3 2" xfId="25335"/>
    <cellStyle name="20% - Accent1 6 7 2 4" xfId="25332"/>
    <cellStyle name="20% - Accent1 6 7 3" xfId="2107"/>
    <cellStyle name="20% - Accent1 6 7 3 2" xfId="2108"/>
    <cellStyle name="20% - Accent1 6 7 3 2 2" xfId="25337"/>
    <cellStyle name="20% - Accent1 6 7 3 3" xfId="25336"/>
    <cellStyle name="20% - Accent1 6 7 4" xfId="2109"/>
    <cellStyle name="20% - Accent1 6 7 4 2" xfId="25338"/>
    <cellStyle name="20% - Accent1 6 7 5" xfId="25331"/>
    <cellStyle name="20% - Accent1 6 8" xfId="2110"/>
    <cellStyle name="20% - Accent1 6 8 2" xfId="2111"/>
    <cellStyle name="20% - Accent1 6 8 2 2" xfId="2112"/>
    <cellStyle name="20% - Accent1 6 8 2 2 2" xfId="2113"/>
    <cellStyle name="20% - Accent1 6 8 2 2 2 2" xfId="25342"/>
    <cellStyle name="20% - Accent1 6 8 2 2 3" xfId="25341"/>
    <cellStyle name="20% - Accent1 6 8 2 3" xfId="2114"/>
    <cellStyle name="20% - Accent1 6 8 2 3 2" xfId="25343"/>
    <cellStyle name="20% - Accent1 6 8 2 4" xfId="25340"/>
    <cellStyle name="20% - Accent1 6 8 3" xfId="2115"/>
    <cellStyle name="20% - Accent1 6 8 3 2" xfId="2116"/>
    <cellStyle name="20% - Accent1 6 8 3 2 2" xfId="25345"/>
    <cellStyle name="20% - Accent1 6 8 3 3" xfId="25344"/>
    <cellStyle name="20% - Accent1 6 8 4" xfId="2117"/>
    <cellStyle name="20% - Accent1 6 8 4 2" xfId="25346"/>
    <cellStyle name="20% - Accent1 6 8 5" xfId="25339"/>
    <cellStyle name="20% - Accent1 6 9" xfId="2118"/>
    <cellStyle name="20% - Accent1 6 9 2" xfId="2119"/>
    <cellStyle name="20% - Accent1 6 9 2 2" xfId="2120"/>
    <cellStyle name="20% - Accent1 6 9 2 2 2" xfId="25349"/>
    <cellStyle name="20% - Accent1 6 9 2 3" xfId="25348"/>
    <cellStyle name="20% - Accent1 6 9 3" xfId="2121"/>
    <cellStyle name="20% - Accent1 6 9 3 2" xfId="25350"/>
    <cellStyle name="20% - Accent1 6 9 4" xfId="25347"/>
    <cellStyle name="20% - Accent1 7" xfId="2122"/>
    <cellStyle name="20% - Accent1 7 2" xfId="2123"/>
    <cellStyle name="20% - Accent1 7 2 2" xfId="25352"/>
    <cellStyle name="20% - Accent1 7 3" xfId="25351"/>
    <cellStyle name="20% - Accent1 8" xfId="2124"/>
    <cellStyle name="20% - Accent1 9" xfId="2125"/>
    <cellStyle name="20% - Accent1 9 2" xfId="25353"/>
    <cellStyle name="20% - Accent2" xfId="289" builtinId="34" customBuiltin="1"/>
    <cellStyle name="20% - Accent2 10" xfId="45791"/>
    <cellStyle name="20% - Accent2 11" xfId="45851"/>
    <cellStyle name="20% - Accent2 2" xfId="2126"/>
    <cellStyle name="20% - Accent2 2 10" xfId="2127"/>
    <cellStyle name="20% - Accent2 2 10 2" xfId="2128"/>
    <cellStyle name="20% - Accent2 2 10 2 2" xfId="2129"/>
    <cellStyle name="20% - Accent2 2 10 2 2 2" xfId="2130"/>
    <cellStyle name="20% - Accent2 2 10 2 2 2 2" xfId="25358"/>
    <cellStyle name="20% - Accent2 2 10 2 2 3" xfId="25357"/>
    <cellStyle name="20% - Accent2 2 10 2 3" xfId="2131"/>
    <cellStyle name="20% - Accent2 2 10 2 3 2" xfId="25359"/>
    <cellStyle name="20% - Accent2 2 10 2 4" xfId="25356"/>
    <cellStyle name="20% - Accent2 2 10 3" xfId="2132"/>
    <cellStyle name="20% - Accent2 2 10 3 2" xfId="2133"/>
    <cellStyle name="20% - Accent2 2 10 3 2 2" xfId="25361"/>
    <cellStyle name="20% - Accent2 2 10 3 3" xfId="25360"/>
    <cellStyle name="20% - Accent2 2 10 4" xfId="2134"/>
    <cellStyle name="20% - Accent2 2 10 4 2" xfId="25362"/>
    <cellStyle name="20% - Accent2 2 10 5" xfId="25355"/>
    <cellStyle name="20% - Accent2 2 11" xfId="2135"/>
    <cellStyle name="20% - Accent2 2 11 2" xfId="2136"/>
    <cellStyle name="20% - Accent2 2 11 2 2" xfId="2137"/>
    <cellStyle name="20% - Accent2 2 11 2 2 2" xfId="2138"/>
    <cellStyle name="20% - Accent2 2 11 2 2 2 2" xfId="25366"/>
    <cellStyle name="20% - Accent2 2 11 2 2 3" xfId="25365"/>
    <cellStyle name="20% - Accent2 2 11 2 3" xfId="2139"/>
    <cellStyle name="20% - Accent2 2 11 2 3 2" xfId="25367"/>
    <cellStyle name="20% - Accent2 2 11 2 4" xfId="25364"/>
    <cellStyle name="20% - Accent2 2 11 3" xfId="2140"/>
    <cellStyle name="20% - Accent2 2 11 3 2" xfId="2141"/>
    <cellStyle name="20% - Accent2 2 11 3 2 2" xfId="25369"/>
    <cellStyle name="20% - Accent2 2 11 3 3" xfId="25368"/>
    <cellStyle name="20% - Accent2 2 11 4" xfId="2142"/>
    <cellStyle name="20% - Accent2 2 11 4 2" xfId="25370"/>
    <cellStyle name="20% - Accent2 2 11 5" xfId="25363"/>
    <cellStyle name="20% - Accent2 2 12" xfId="2143"/>
    <cellStyle name="20% - Accent2 2 12 2" xfId="2144"/>
    <cellStyle name="20% - Accent2 2 12 2 2" xfId="2145"/>
    <cellStyle name="20% - Accent2 2 12 2 2 2" xfId="2146"/>
    <cellStyle name="20% - Accent2 2 12 2 2 2 2" xfId="25374"/>
    <cellStyle name="20% - Accent2 2 12 2 2 3" xfId="25373"/>
    <cellStyle name="20% - Accent2 2 12 2 3" xfId="2147"/>
    <cellStyle name="20% - Accent2 2 12 2 3 2" xfId="25375"/>
    <cellStyle name="20% - Accent2 2 12 2 4" xfId="25372"/>
    <cellStyle name="20% - Accent2 2 12 3" xfId="2148"/>
    <cellStyle name="20% - Accent2 2 12 3 2" xfId="2149"/>
    <cellStyle name="20% - Accent2 2 12 3 2 2" xfId="25377"/>
    <cellStyle name="20% - Accent2 2 12 3 3" xfId="25376"/>
    <cellStyle name="20% - Accent2 2 12 4" xfId="2150"/>
    <cellStyle name="20% - Accent2 2 12 4 2" xfId="25378"/>
    <cellStyle name="20% - Accent2 2 12 5" xfId="25371"/>
    <cellStyle name="20% - Accent2 2 13" xfId="2151"/>
    <cellStyle name="20% - Accent2 2 13 2" xfId="2152"/>
    <cellStyle name="20% - Accent2 2 13 2 2" xfId="2153"/>
    <cellStyle name="20% - Accent2 2 13 2 2 2" xfId="25381"/>
    <cellStyle name="20% - Accent2 2 13 2 3" xfId="25380"/>
    <cellStyle name="20% - Accent2 2 13 3" xfId="2154"/>
    <cellStyle name="20% - Accent2 2 13 3 2" xfId="25382"/>
    <cellStyle name="20% - Accent2 2 13 4" xfId="25379"/>
    <cellStyle name="20% - Accent2 2 14" xfId="2155"/>
    <cellStyle name="20% - Accent2 2 14 2" xfId="2156"/>
    <cellStyle name="20% - Accent2 2 14 2 2" xfId="25384"/>
    <cellStyle name="20% - Accent2 2 14 3" xfId="25383"/>
    <cellStyle name="20% - Accent2 2 15" xfId="2157"/>
    <cellStyle name="20% - Accent2 2 15 2" xfId="25385"/>
    <cellStyle name="20% - Accent2 2 16" xfId="25354"/>
    <cellStyle name="20% - Accent2 2 2" xfId="2158"/>
    <cellStyle name="20% - Accent2 2 2 10" xfId="2159"/>
    <cellStyle name="20% - Accent2 2 2 10 2" xfId="2160"/>
    <cellStyle name="20% - Accent2 2 2 10 2 2" xfId="25388"/>
    <cellStyle name="20% - Accent2 2 2 10 3" xfId="25387"/>
    <cellStyle name="20% - Accent2 2 2 11" xfId="2161"/>
    <cellStyle name="20% - Accent2 2 2 11 2" xfId="25389"/>
    <cellStyle name="20% - Accent2 2 2 12" xfId="25386"/>
    <cellStyle name="20% - Accent2 2 2 2" xfId="2162"/>
    <cellStyle name="20% - Accent2 2 2 2 2" xfId="2163"/>
    <cellStyle name="20% - Accent2 2 2 2 2 2" xfId="2164"/>
    <cellStyle name="20% - Accent2 2 2 2 2 2 2" xfId="2165"/>
    <cellStyle name="20% - Accent2 2 2 2 2 2 2 2" xfId="2166"/>
    <cellStyle name="20% - Accent2 2 2 2 2 2 2 2 2" xfId="25394"/>
    <cellStyle name="20% - Accent2 2 2 2 2 2 2 3" xfId="25393"/>
    <cellStyle name="20% - Accent2 2 2 2 2 2 3" xfId="2167"/>
    <cellStyle name="20% - Accent2 2 2 2 2 2 3 2" xfId="25395"/>
    <cellStyle name="20% - Accent2 2 2 2 2 2 4" xfId="25392"/>
    <cellStyle name="20% - Accent2 2 2 2 2 3" xfId="2168"/>
    <cellStyle name="20% - Accent2 2 2 2 2 3 2" xfId="2169"/>
    <cellStyle name="20% - Accent2 2 2 2 2 3 2 2" xfId="25397"/>
    <cellStyle name="20% - Accent2 2 2 2 2 3 3" xfId="25396"/>
    <cellStyle name="20% - Accent2 2 2 2 2 4" xfId="2170"/>
    <cellStyle name="20% - Accent2 2 2 2 2 4 2" xfId="25398"/>
    <cellStyle name="20% - Accent2 2 2 2 2 5" xfId="25391"/>
    <cellStyle name="20% - Accent2 2 2 2 3" xfId="2171"/>
    <cellStyle name="20% - Accent2 2 2 2 3 2" xfId="2172"/>
    <cellStyle name="20% - Accent2 2 2 2 3 2 2" xfId="2173"/>
    <cellStyle name="20% - Accent2 2 2 2 3 2 2 2" xfId="2174"/>
    <cellStyle name="20% - Accent2 2 2 2 3 2 2 2 2" xfId="25402"/>
    <cellStyle name="20% - Accent2 2 2 2 3 2 2 3" xfId="25401"/>
    <cellStyle name="20% - Accent2 2 2 2 3 2 3" xfId="2175"/>
    <cellStyle name="20% - Accent2 2 2 2 3 2 3 2" xfId="25403"/>
    <cellStyle name="20% - Accent2 2 2 2 3 2 4" xfId="25400"/>
    <cellStyle name="20% - Accent2 2 2 2 3 3" xfId="2176"/>
    <cellStyle name="20% - Accent2 2 2 2 3 3 2" xfId="2177"/>
    <cellStyle name="20% - Accent2 2 2 2 3 3 2 2" xfId="25405"/>
    <cellStyle name="20% - Accent2 2 2 2 3 3 3" xfId="25404"/>
    <cellStyle name="20% - Accent2 2 2 2 3 4" xfId="2178"/>
    <cellStyle name="20% - Accent2 2 2 2 3 4 2" xfId="25406"/>
    <cellStyle name="20% - Accent2 2 2 2 3 5" xfId="25399"/>
    <cellStyle name="20% - Accent2 2 2 2 4" xfId="2179"/>
    <cellStyle name="20% - Accent2 2 2 2 4 2" xfId="2180"/>
    <cellStyle name="20% - Accent2 2 2 2 4 2 2" xfId="2181"/>
    <cellStyle name="20% - Accent2 2 2 2 4 2 2 2" xfId="2182"/>
    <cellStyle name="20% - Accent2 2 2 2 4 2 2 2 2" xfId="25410"/>
    <cellStyle name="20% - Accent2 2 2 2 4 2 2 3" xfId="25409"/>
    <cellStyle name="20% - Accent2 2 2 2 4 2 3" xfId="2183"/>
    <cellStyle name="20% - Accent2 2 2 2 4 2 3 2" xfId="25411"/>
    <cellStyle name="20% - Accent2 2 2 2 4 2 4" xfId="25408"/>
    <cellStyle name="20% - Accent2 2 2 2 4 3" xfId="2184"/>
    <cellStyle name="20% - Accent2 2 2 2 4 3 2" xfId="2185"/>
    <cellStyle name="20% - Accent2 2 2 2 4 3 2 2" xfId="25413"/>
    <cellStyle name="20% - Accent2 2 2 2 4 3 3" xfId="25412"/>
    <cellStyle name="20% - Accent2 2 2 2 4 4" xfId="2186"/>
    <cellStyle name="20% - Accent2 2 2 2 4 4 2" xfId="25414"/>
    <cellStyle name="20% - Accent2 2 2 2 4 5" xfId="25407"/>
    <cellStyle name="20% - Accent2 2 2 2 5" xfId="2187"/>
    <cellStyle name="20% - Accent2 2 2 2 5 2" xfId="2188"/>
    <cellStyle name="20% - Accent2 2 2 2 5 2 2" xfId="2189"/>
    <cellStyle name="20% - Accent2 2 2 2 5 2 2 2" xfId="25417"/>
    <cellStyle name="20% - Accent2 2 2 2 5 2 3" xfId="25416"/>
    <cellStyle name="20% - Accent2 2 2 2 5 3" xfId="2190"/>
    <cellStyle name="20% - Accent2 2 2 2 5 3 2" xfId="25418"/>
    <cellStyle name="20% - Accent2 2 2 2 5 4" xfId="25415"/>
    <cellStyle name="20% - Accent2 2 2 2 6" xfId="2191"/>
    <cellStyle name="20% - Accent2 2 2 2 6 2" xfId="2192"/>
    <cellStyle name="20% - Accent2 2 2 2 6 2 2" xfId="25420"/>
    <cellStyle name="20% - Accent2 2 2 2 6 3" xfId="25419"/>
    <cellStyle name="20% - Accent2 2 2 2 7" xfId="2193"/>
    <cellStyle name="20% - Accent2 2 2 2 7 2" xfId="25421"/>
    <cellStyle name="20% - Accent2 2 2 2 8" xfId="25390"/>
    <cellStyle name="20% - Accent2 2 2 3" xfId="2194"/>
    <cellStyle name="20% - Accent2 2 2 3 2" xfId="2195"/>
    <cellStyle name="20% - Accent2 2 2 3 2 2" xfId="2196"/>
    <cellStyle name="20% - Accent2 2 2 3 2 2 2" xfId="2197"/>
    <cellStyle name="20% - Accent2 2 2 3 2 2 2 2" xfId="2198"/>
    <cellStyle name="20% - Accent2 2 2 3 2 2 2 2 2" xfId="25426"/>
    <cellStyle name="20% - Accent2 2 2 3 2 2 2 3" xfId="25425"/>
    <cellStyle name="20% - Accent2 2 2 3 2 2 3" xfId="2199"/>
    <cellStyle name="20% - Accent2 2 2 3 2 2 3 2" xfId="25427"/>
    <cellStyle name="20% - Accent2 2 2 3 2 2 4" xfId="25424"/>
    <cellStyle name="20% - Accent2 2 2 3 2 3" xfId="2200"/>
    <cellStyle name="20% - Accent2 2 2 3 2 3 2" xfId="2201"/>
    <cellStyle name="20% - Accent2 2 2 3 2 3 2 2" xfId="25429"/>
    <cellStyle name="20% - Accent2 2 2 3 2 3 3" xfId="25428"/>
    <cellStyle name="20% - Accent2 2 2 3 2 4" xfId="2202"/>
    <cellStyle name="20% - Accent2 2 2 3 2 4 2" xfId="25430"/>
    <cellStyle name="20% - Accent2 2 2 3 2 5" xfId="25423"/>
    <cellStyle name="20% - Accent2 2 2 3 3" xfId="2203"/>
    <cellStyle name="20% - Accent2 2 2 3 3 2" xfId="2204"/>
    <cellStyle name="20% - Accent2 2 2 3 3 2 2" xfId="2205"/>
    <cellStyle name="20% - Accent2 2 2 3 3 2 2 2" xfId="2206"/>
    <cellStyle name="20% - Accent2 2 2 3 3 2 2 2 2" xfId="25434"/>
    <cellStyle name="20% - Accent2 2 2 3 3 2 2 3" xfId="25433"/>
    <cellStyle name="20% - Accent2 2 2 3 3 2 3" xfId="2207"/>
    <cellStyle name="20% - Accent2 2 2 3 3 2 3 2" xfId="25435"/>
    <cellStyle name="20% - Accent2 2 2 3 3 2 4" xfId="25432"/>
    <cellStyle name="20% - Accent2 2 2 3 3 3" xfId="2208"/>
    <cellStyle name="20% - Accent2 2 2 3 3 3 2" xfId="2209"/>
    <cellStyle name="20% - Accent2 2 2 3 3 3 2 2" xfId="25437"/>
    <cellStyle name="20% - Accent2 2 2 3 3 3 3" xfId="25436"/>
    <cellStyle name="20% - Accent2 2 2 3 3 4" xfId="2210"/>
    <cellStyle name="20% - Accent2 2 2 3 3 4 2" xfId="25438"/>
    <cellStyle name="20% - Accent2 2 2 3 3 5" xfId="25431"/>
    <cellStyle name="20% - Accent2 2 2 3 4" xfId="2211"/>
    <cellStyle name="20% - Accent2 2 2 3 4 2" xfId="2212"/>
    <cellStyle name="20% - Accent2 2 2 3 4 2 2" xfId="2213"/>
    <cellStyle name="20% - Accent2 2 2 3 4 2 2 2" xfId="2214"/>
    <cellStyle name="20% - Accent2 2 2 3 4 2 2 2 2" xfId="25442"/>
    <cellStyle name="20% - Accent2 2 2 3 4 2 2 3" xfId="25441"/>
    <cellStyle name="20% - Accent2 2 2 3 4 2 3" xfId="2215"/>
    <cellStyle name="20% - Accent2 2 2 3 4 2 3 2" xfId="25443"/>
    <cellStyle name="20% - Accent2 2 2 3 4 2 4" xfId="25440"/>
    <cellStyle name="20% - Accent2 2 2 3 4 3" xfId="2216"/>
    <cellStyle name="20% - Accent2 2 2 3 4 3 2" xfId="2217"/>
    <cellStyle name="20% - Accent2 2 2 3 4 3 2 2" xfId="25445"/>
    <cellStyle name="20% - Accent2 2 2 3 4 3 3" xfId="25444"/>
    <cellStyle name="20% - Accent2 2 2 3 4 4" xfId="2218"/>
    <cellStyle name="20% - Accent2 2 2 3 4 4 2" xfId="25446"/>
    <cellStyle name="20% - Accent2 2 2 3 4 5" xfId="25439"/>
    <cellStyle name="20% - Accent2 2 2 3 5" xfId="2219"/>
    <cellStyle name="20% - Accent2 2 2 3 5 2" xfId="2220"/>
    <cellStyle name="20% - Accent2 2 2 3 5 2 2" xfId="2221"/>
    <cellStyle name="20% - Accent2 2 2 3 5 2 2 2" xfId="25449"/>
    <cellStyle name="20% - Accent2 2 2 3 5 2 3" xfId="25448"/>
    <cellStyle name="20% - Accent2 2 2 3 5 3" xfId="2222"/>
    <cellStyle name="20% - Accent2 2 2 3 5 3 2" xfId="25450"/>
    <cellStyle name="20% - Accent2 2 2 3 5 4" xfId="25447"/>
    <cellStyle name="20% - Accent2 2 2 3 6" xfId="2223"/>
    <cellStyle name="20% - Accent2 2 2 3 6 2" xfId="2224"/>
    <cellStyle name="20% - Accent2 2 2 3 6 2 2" xfId="25452"/>
    <cellStyle name="20% - Accent2 2 2 3 6 3" xfId="25451"/>
    <cellStyle name="20% - Accent2 2 2 3 7" xfId="2225"/>
    <cellStyle name="20% - Accent2 2 2 3 7 2" xfId="25453"/>
    <cellStyle name="20% - Accent2 2 2 3 8" xfId="25422"/>
    <cellStyle name="20% - Accent2 2 2 4" xfId="2226"/>
    <cellStyle name="20% - Accent2 2 2 4 2" xfId="2227"/>
    <cellStyle name="20% - Accent2 2 2 4 2 2" xfId="2228"/>
    <cellStyle name="20% - Accent2 2 2 4 2 2 2" xfId="2229"/>
    <cellStyle name="20% - Accent2 2 2 4 2 2 2 2" xfId="2230"/>
    <cellStyle name="20% - Accent2 2 2 4 2 2 2 2 2" xfId="25458"/>
    <cellStyle name="20% - Accent2 2 2 4 2 2 2 3" xfId="25457"/>
    <cellStyle name="20% - Accent2 2 2 4 2 2 3" xfId="2231"/>
    <cellStyle name="20% - Accent2 2 2 4 2 2 3 2" xfId="25459"/>
    <cellStyle name="20% - Accent2 2 2 4 2 2 4" xfId="25456"/>
    <cellStyle name="20% - Accent2 2 2 4 2 3" xfId="2232"/>
    <cellStyle name="20% - Accent2 2 2 4 2 3 2" xfId="2233"/>
    <cellStyle name="20% - Accent2 2 2 4 2 3 2 2" xfId="25461"/>
    <cellStyle name="20% - Accent2 2 2 4 2 3 3" xfId="25460"/>
    <cellStyle name="20% - Accent2 2 2 4 2 4" xfId="2234"/>
    <cellStyle name="20% - Accent2 2 2 4 2 4 2" xfId="25462"/>
    <cellStyle name="20% - Accent2 2 2 4 2 5" xfId="25455"/>
    <cellStyle name="20% - Accent2 2 2 4 3" xfId="2235"/>
    <cellStyle name="20% - Accent2 2 2 4 3 2" xfId="2236"/>
    <cellStyle name="20% - Accent2 2 2 4 3 2 2" xfId="2237"/>
    <cellStyle name="20% - Accent2 2 2 4 3 2 2 2" xfId="2238"/>
    <cellStyle name="20% - Accent2 2 2 4 3 2 2 2 2" xfId="25466"/>
    <cellStyle name="20% - Accent2 2 2 4 3 2 2 3" xfId="25465"/>
    <cellStyle name="20% - Accent2 2 2 4 3 2 3" xfId="2239"/>
    <cellStyle name="20% - Accent2 2 2 4 3 2 3 2" xfId="25467"/>
    <cellStyle name="20% - Accent2 2 2 4 3 2 4" xfId="25464"/>
    <cellStyle name="20% - Accent2 2 2 4 3 3" xfId="2240"/>
    <cellStyle name="20% - Accent2 2 2 4 3 3 2" xfId="2241"/>
    <cellStyle name="20% - Accent2 2 2 4 3 3 2 2" xfId="25469"/>
    <cellStyle name="20% - Accent2 2 2 4 3 3 3" xfId="25468"/>
    <cellStyle name="20% - Accent2 2 2 4 3 4" xfId="2242"/>
    <cellStyle name="20% - Accent2 2 2 4 3 4 2" xfId="25470"/>
    <cellStyle name="20% - Accent2 2 2 4 3 5" xfId="25463"/>
    <cellStyle name="20% - Accent2 2 2 4 4" xfId="2243"/>
    <cellStyle name="20% - Accent2 2 2 4 4 2" xfId="2244"/>
    <cellStyle name="20% - Accent2 2 2 4 4 2 2" xfId="2245"/>
    <cellStyle name="20% - Accent2 2 2 4 4 2 2 2" xfId="2246"/>
    <cellStyle name="20% - Accent2 2 2 4 4 2 2 2 2" xfId="25474"/>
    <cellStyle name="20% - Accent2 2 2 4 4 2 2 3" xfId="25473"/>
    <cellStyle name="20% - Accent2 2 2 4 4 2 3" xfId="2247"/>
    <cellStyle name="20% - Accent2 2 2 4 4 2 3 2" xfId="25475"/>
    <cellStyle name="20% - Accent2 2 2 4 4 2 4" xfId="25472"/>
    <cellStyle name="20% - Accent2 2 2 4 4 3" xfId="2248"/>
    <cellStyle name="20% - Accent2 2 2 4 4 3 2" xfId="2249"/>
    <cellStyle name="20% - Accent2 2 2 4 4 3 2 2" xfId="25477"/>
    <cellStyle name="20% - Accent2 2 2 4 4 3 3" xfId="25476"/>
    <cellStyle name="20% - Accent2 2 2 4 4 4" xfId="2250"/>
    <cellStyle name="20% - Accent2 2 2 4 4 4 2" xfId="25478"/>
    <cellStyle name="20% - Accent2 2 2 4 4 5" xfId="25471"/>
    <cellStyle name="20% - Accent2 2 2 4 5" xfId="2251"/>
    <cellStyle name="20% - Accent2 2 2 4 5 2" xfId="2252"/>
    <cellStyle name="20% - Accent2 2 2 4 5 2 2" xfId="2253"/>
    <cellStyle name="20% - Accent2 2 2 4 5 2 2 2" xfId="25481"/>
    <cellStyle name="20% - Accent2 2 2 4 5 2 3" xfId="25480"/>
    <cellStyle name="20% - Accent2 2 2 4 5 3" xfId="2254"/>
    <cellStyle name="20% - Accent2 2 2 4 5 3 2" xfId="25482"/>
    <cellStyle name="20% - Accent2 2 2 4 5 4" xfId="25479"/>
    <cellStyle name="20% - Accent2 2 2 4 6" xfId="2255"/>
    <cellStyle name="20% - Accent2 2 2 4 6 2" xfId="2256"/>
    <cellStyle name="20% - Accent2 2 2 4 6 2 2" xfId="25484"/>
    <cellStyle name="20% - Accent2 2 2 4 6 3" xfId="25483"/>
    <cellStyle name="20% - Accent2 2 2 4 7" xfId="2257"/>
    <cellStyle name="20% - Accent2 2 2 4 7 2" xfId="25485"/>
    <cellStyle name="20% - Accent2 2 2 4 8" xfId="25454"/>
    <cellStyle name="20% - Accent2 2 2 5" xfId="2258"/>
    <cellStyle name="20% - Accent2 2 2 5 10" xfId="25486"/>
    <cellStyle name="20% - Accent2 2 2 5 2" xfId="2259"/>
    <cellStyle name="20% - Accent2 2 2 5 2 2" xfId="2260"/>
    <cellStyle name="20% - Accent2 2 2 5 2 2 2" xfId="2261"/>
    <cellStyle name="20% - Accent2 2 2 5 2 2 2 2" xfId="2262"/>
    <cellStyle name="20% - Accent2 2 2 5 2 2 2 2 2" xfId="25490"/>
    <cellStyle name="20% - Accent2 2 2 5 2 2 2 3" xfId="25489"/>
    <cellStyle name="20% - Accent2 2 2 5 2 2 3" xfId="2263"/>
    <cellStyle name="20% - Accent2 2 2 5 2 2 3 2" xfId="25491"/>
    <cellStyle name="20% - Accent2 2 2 5 2 2 4" xfId="25488"/>
    <cellStyle name="20% - Accent2 2 2 5 2 3" xfId="2264"/>
    <cellStyle name="20% - Accent2 2 2 5 2 3 2" xfId="2265"/>
    <cellStyle name="20% - Accent2 2 2 5 2 3 2 2" xfId="2266"/>
    <cellStyle name="20% - Accent2 2 2 5 2 3 2 2 2" xfId="25494"/>
    <cellStyle name="20% - Accent2 2 2 5 2 3 2 3" xfId="25493"/>
    <cellStyle name="20% - Accent2 2 2 5 2 3 3" xfId="2267"/>
    <cellStyle name="20% - Accent2 2 2 5 2 3 3 2" xfId="25495"/>
    <cellStyle name="20% - Accent2 2 2 5 2 3 4" xfId="25492"/>
    <cellStyle name="20% - Accent2 2 2 5 2 4" xfId="2268"/>
    <cellStyle name="20% - Accent2 2 2 5 2 4 2" xfId="2269"/>
    <cellStyle name="20% - Accent2 2 2 5 2 4 2 2" xfId="2270"/>
    <cellStyle name="20% - Accent2 2 2 5 2 4 2 2 2" xfId="25498"/>
    <cellStyle name="20% - Accent2 2 2 5 2 4 2 3" xfId="25497"/>
    <cellStyle name="20% - Accent2 2 2 5 2 4 3" xfId="2271"/>
    <cellStyle name="20% - Accent2 2 2 5 2 4 3 2" xfId="25499"/>
    <cellStyle name="20% - Accent2 2 2 5 2 4 4" xfId="25496"/>
    <cellStyle name="20% - Accent2 2 2 5 2 5" xfId="2272"/>
    <cellStyle name="20% - Accent2 2 2 5 2 5 2" xfId="2273"/>
    <cellStyle name="20% - Accent2 2 2 5 2 5 2 2" xfId="25501"/>
    <cellStyle name="20% - Accent2 2 2 5 2 5 3" xfId="25500"/>
    <cellStyle name="20% - Accent2 2 2 5 2 6" xfId="2274"/>
    <cellStyle name="20% - Accent2 2 2 5 2 6 2" xfId="25502"/>
    <cellStyle name="20% - Accent2 2 2 5 2 7" xfId="25487"/>
    <cellStyle name="20% - Accent2 2 2 5 3" xfId="2275"/>
    <cellStyle name="20% - Accent2 2 2 5 3 2" xfId="2276"/>
    <cellStyle name="20% - Accent2 2 2 5 3 2 2" xfId="2277"/>
    <cellStyle name="20% - Accent2 2 2 5 3 2 2 2" xfId="2278"/>
    <cellStyle name="20% - Accent2 2 2 5 3 2 2 2 2" xfId="25506"/>
    <cellStyle name="20% - Accent2 2 2 5 3 2 2 3" xfId="25505"/>
    <cellStyle name="20% - Accent2 2 2 5 3 2 3" xfId="2279"/>
    <cellStyle name="20% - Accent2 2 2 5 3 2 3 2" xfId="25507"/>
    <cellStyle name="20% - Accent2 2 2 5 3 2 4" xfId="25504"/>
    <cellStyle name="20% - Accent2 2 2 5 3 3" xfId="2280"/>
    <cellStyle name="20% - Accent2 2 2 5 3 3 2" xfId="2281"/>
    <cellStyle name="20% - Accent2 2 2 5 3 3 2 2" xfId="25509"/>
    <cellStyle name="20% - Accent2 2 2 5 3 3 3" xfId="25508"/>
    <cellStyle name="20% - Accent2 2 2 5 3 4" xfId="2282"/>
    <cellStyle name="20% - Accent2 2 2 5 3 4 2" xfId="25510"/>
    <cellStyle name="20% - Accent2 2 2 5 3 5" xfId="25503"/>
    <cellStyle name="20% - Accent2 2 2 5 4" xfId="2283"/>
    <cellStyle name="20% - Accent2 2 2 5 4 2" xfId="2284"/>
    <cellStyle name="20% - Accent2 2 2 5 4 2 2" xfId="2285"/>
    <cellStyle name="20% - Accent2 2 2 5 4 2 2 2" xfId="2286"/>
    <cellStyle name="20% - Accent2 2 2 5 4 2 2 2 2" xfId="25514"/>
    <cellStyle name="20% - Accent2 2 2 5 4 2 2 3" xfId="25513"/>
    <cellStyle name="20% - Accent2 2 2 5 4 2 3" xfId="2287"/>
    <cellStyle name="20% - Accent2 2 2 5 4 2 3 2" xfId="25515"/>
    <cellStyle name="20% - Accent2 2 2 5 4 2 4" xfId="25512"/>
    <cellStyle name="20% - Accent2 2 2 5 4 3" xfId="2288"/>
    <cellStyle name="20% - Accent2 2 2 5 4 3 2" xfId="2289"/>
    <cellStyle name="20% - Accent2 2 2 5 4 3 2 2" xfId="25517"/>
    <cellStyle name="20% - Accent2 2 2 5 4 3 3" xfId="25516"/>
    <cellStyle name="20% - Accent2 2 2 5 4 4" xfId="2290"/>
    <cellStyle name="20% - Accent2 2 2 5 4 4 2" xfId="25518"/>
    <cellStyle name="20% - Accent2 2 2 5 4 5" xfId="25511"/>
    <cellStyle name="20% - Accent2 2 2 5 5" xfId="2291"/>
    <cellStyle name="20% - Accent2 2 2 5 5 2" xfId="2292"/>
    <cellStyle name="20% - Accent2 2 2 5 5 2 2" xfId="2293"/>
    <cellStyle name="20% - Accent2 2 2 5 5 2 2 2" xfId="2294"/>
    <cellStyle name="20% - Accent2 2 2 5 5 2 2 2 2" xfId="25522"/>
    <cellStyle name="20% - Accent2 2 2 5 5 2 2 3" xfId="25521"/>
    <cellStyle name="20% - Accent2 2 2 5 5 2 3" xfId="2295"/>
    <cellStyle name="20% - Accent2 2 2 5 5 2 3 2" xfId="25523"/>
    <cellStyle name="20% - Accent2 2 2 5 5 2 4" xfId="25520"/>
    <cellStyle name="20% - Accent2 2 2 5 5 3" xfId="2296"/>
    <cellStyle name="20% - Accent2 2 2 5 5 3 2" xfId="2297"/>
    <cellStyle name="20% - Accent2 2 2 5 5 3 2 2" xfId="25525"/>
    <cellStyle name="20% - Accent2 2 2 5 5 3 3" xfId="25524"/>
    <cellStyle name="20% - Accent2 2 2 5 5 4" xfId="2298"/>
    <cellStyle name="20% - Accent2 2 2 5 5 4 2" xfId="25526"/>
    <cellStyle name="20% - Accent2 2 2 5 5 5" xfId="25519"/>
    <cellStyle name="20% - Accent2 2 2 5 6" xfId="2299"/>
    <cellStyle name="20% - Accent2 2 2 5 6 2" xfId="2300"/>
    <cellStyle name="20% - Accent2 2 2 5 6 2 2" xfId="2301"/>
    <cellStyle name="20% - Accent2 2 2 5 6 2 2 2" xfId="25529"/>
    <cellStyle name="20% - Accent2 2 2 5 6 2 3" xfId="25528"/>
    <cellStyle name="20% - Accent2 2 2 5 6 3" xfId="2302"/>
    <cellStyle name="20% - Accent2 2 2 5 6 3 2" xfId="25530"/>
    <cellStyle name="20% - Accent2 2 2 5 6 4" xfId="25527"/>
    <cellStyle name="20% - Accent2 2 2 5 7" xfId="2303"/>
    <cellStyle name="20% - Accent2 2 2 5 7 2" xfId="2304"/>
    <cellStyle name="20% - Accent2 2 2 5 7 2 2" xfId="2305"/>
    <cellStyle name="20% - Accent2 2 2 5 7 2 2 2" xfId="25533"/>
    <cellStyle name="20% - Accent2 2 2 5 7 2 3" xfId="25532"/>
    <cellStyle name="20% - Accent2 2 2 5 7 3" xfId="2306"/>
    <cellStyle name="20% - Accent2 2 2 5 7 3 2" xfId="25534"/>
    <cellStyle name="20% - Accent2 2 2 5 7 4" xfId="25531"/>
    <cellStyle name="20% - Accent2 2 2 5 8" xfId="2307"/>
    <cellStyle name="20% - Accent2 2 2 5 8 2" xfId="2308"/>
    <cellStyle name="20% - Accent2 2 2 5 8 2 2" xfId="25536"/>
    <cellStyle name="20% - Accent2 2 2 5 8 3" xfId="25535"/>
    <cellStyle name="20% - Accent2 2 2 5 9" xfId="2309"/>
    <cellStyle name="20% - Accent2 2 2 5 9 2" xfId="25537"/>
    <cellStyle name="20% - Accent2 2 2 6" xfId="2310"/>
    <cellStyle name="20% - Accent2 2 2 6 2" xfId="2311"/>
    <cellStyle name="20% - Accent2 2 2 6 2 2" xfId="2312"/>
    <cellStyle name="20% - Accent2 2 2 6 2 2 2" xfId="2313"/>
    <cellStyle name="20% - Accent2 2 2 6 2 2 2 2" xfId="25541"/>
    <cellStyle name="20% - Accent2 2 2 6 2 2 3" xfId="25540"/>
    <cellStyle name="20% - Accent2 2 2 6 2 3" xfId="2314"/>
    <cellStyle name="20% - Accent2 2 2 6 2 3 2" xfId="25542"/>
    <cellStyle name="20% - Accent2 2 2 6 2 4" xfId="25539"/>
    <cellStyle name="20% - Accent2 2 2 6 3" xfId="2315"/>
    <cellStyle name="20% - Accent2 2 2 6 3 2" xfId="2316"/>
    <cellStyle name="20% - Accent2 2 2 6 3 2 2" xfId="25544"/>
    <cellStyle name="20% - Accent2 2 2 6 3 3" xfId="25543"/>
    <cellStyle name="20% - Accent2 2 2 6 4" xfId="2317"/>
    <cellStyle name="20% - Accent2 2 2 6 4 2" xfId="25545"/>
    <cellStyle name="20% - Accent2 2 2 6 5" xfId="25538"/>
    <cellStyle name="20% - Accent2 2 2 7" xfId="2318"/>
    <cellStyle name="20% - Accent2 2 2 7 2" xfId="2319"/>
    <cellStyle name="20% - Accent2 2 2 7 2 2" xfId="2320"/>
    <cellStyle name="20% - Accent2 2 2 7 2 2 2" xfId="2321"/>
    <cellStyle name="20% - Accent2 2 2 7 2 2 2 2" xfId="25549"/>
    <cellStyle name="20% - Accent2 2 2 7 2 2 3" xfId="25548"/>
    <cellStyle name="20% - Accent2 2 2 7 2 3" xfId="2322"/>
    <cellStyle name="20% - Accent2 2 2 7 2 3 2" xfId="25550"/>
    <cellStyle name="20% - Accent2 2 2 7 2 4" xfId="25547"/>
    <cellStyle name="20% - Accent2 2 2 7 3" xfId="2323"/>
    <cellStyle name="20% - Accent2 2 2 7 3 2" xfId="2324"/>
    <cellStyle name="20% - Accent2 2 2 7 3 2 2" xfId="25552"/>
    <cellStyle name="20% - Accent2 2 2 7 3 3" xfId="25551"/>
    <cellStyle name="20% - Accent2 2 2 7 4" xfId="2325"/>
    <cellStyle name="20% - Accent2 2 2 7 4 2" xfId="25553"/>
    <cellStyle name="20% - Accent2 2 2 7 5" xfId="25546"/>
    <cellStyle name="20% - Accent2 2 2 8" xfId="2326"/>
    <cellStyle name="20% - Accent2 2 2 8 2" xfId="2327"/>
    <cellStyle name="20% - Accent2 2 2 8 2 2" xfId="2328"/>
    <cellStyle name="20% - Accent2 2 2 8 2 2 2" xfId="2329"/>
    <cellStyle name="20% - Accent2 2 2 8 2 2 2 2" xfId="25557"/>
    <cellStyle name="20% - Accent2 2 2 8 2 2 3" xfId="25556"/>
    <cellStyle name="20% - Accent2 2 2 8 2 3" xfId="2330"/>
    <cellStyle name="20% - Accent2 2 2 8 2 3 2" xfId="25558"/>
    <cellStyle name="20% - Accent2 2 2 8 2 4" xfId="25555"/>
    <cellStyle name="20% - Accent2 2 2 8 3" xfId="2331"/>
    <cellStyle name="20% - Accent2 2 2 8 3 2" xfId="2332"/>
    <cellStyle name="20% - Accent2 2 2 8 3 2 2" xfId="25560"/>
    <cellStyle name="20% - Accent2 2 2 8 3 3" xfId="25559"/>
    <cellStyle name="20% - Accent2 2 2 8 4" xfId="2333"/>
    <cellStyle name="20% - Accent2 2 2 8 4 2" xfId="25561"/>
    <cellStyle name="20% - Accent2 2 2 8 5" xfId="25554"/>
    <cellStyle name="20% - Accent2 2 2 9" xfId="2334"/>
    <cellStyle name="20% - Accent2 2 2 9 2" xfId="2335"/>
    <cellStyle name="20% - Accent2 2 2 9 2 2" xfId="2336"/>
    <cellStyle name="20% - Accent2 2 2 9 2 2 2" xfId="25564"/>
    <cellStyle name="20% - Accent2 2 2 9 2 3" xfId="25563"/>
    <cellStyle name="20% - Accent2 2 2 9 3" xfId="2337"/>
    <cellStyle name="20% - Accent2 2 2 9 3 2" xfId="25565"/>
    <cellStyle name="20% - Accent2 2 2 9 4" xfId="25562"/>
    <cellStyle name="20% - Accent2 2 3" xfId="2338"/>
    <cellStyle name="20% - Accent2 2 3 10" xfId="2339"/>
    <cellStyle name="20% - Accent2 2 3 10 2" xfId="2340"/>
    <cellStyle name="20% - Accent2 2 3 10 2 2" xfId="25568"/>
    <cellStyle name="20% - Accent2 2 3 10 3" xfId="25567"/>
    <cellStyle name="20% - Accent2 2 3 11" xfId="2341"/>
    <cellStyle name="20% - Accent2 2 3 11 2" xfId="25569"/>
    <cellStyle name="20% - Accent2 2 3 12" xfId="25566"/>
    <cellStyle name="20% - Accent2 2 3 2" xfId="2342"/>
    <cellStyle name="20% - Accent2 2 3 2 2" xfId="2343"/>
    <cellStyle name="20% - Accent2 2 3 2 2 2" xfId="2344"/>
    <cellStyle name="20% - Accent2 2 3 2 2 2 2" xfId="2345"/>
    <cellStyle name="20% - Accent2 2 3 2 2 2 2 2" xfId="2346"/>
    <cellStyle name="20% - Accent2 2 3 2 2 2 2 2 2" xfId="25574"/>
    <cellStyle name="20% - Accent2 2 3 2 2 2 2 3" xfId="25573"/>
    <cellStyle name="20% - Accent2 2 3 2 2 2 3" xfId="2347"/>
    <cellStyle name="20% - Accent2 2 3 2 2 2 3 2" xfId="25575"/>
    <cellStyle name="20% - Accent2 2 3 2 2 2 4" xfId="25572"/>
    <cellStyle name="20% - Accent2 2 3 2 2 3" xfId="2348"/>
    <cellStyle name="20% - Accent2 2 3 2 2 3 2" xfId="2349"/>
    <cellStyle name="20% - Accent2 2 3 2 2 3 2 2" xfId="25577"/>
    <cellStyle name="20% - Accent2 2 3 2 2 3 3" xfId="25576"/>
    <cellStyle name="20% - Accent2 2 3 2 2 4" xfId="2350"/>
    <cellStyle name="20% - Accent2 2 3 2 2 4 2" xfId="25578"/>
    <cellStyle name="20% - Accent2 2 3 2 2 5" xfId="25571"/>
    <cellStyle name="20% - Accent2 2 3 2 3" xfId="2351"/>
    <cellStyle name="20% - Accent2 2 3 2 3 2" xfId="2352"/>
    <cellStyle name="20% - Accent2 2 3 2 3 2 2" xfId="2353"/>
    <cellStyle name="20% - Accent2 2 3 2 3 2 2 2" xfId="2354"/>
    <cellStyle name="20% - Accent2 2 3 2 3 2 2 2 2" xfId="25582"/>
    <cellStyle name="20% - Accent2 2 3 2 3 2 2 3" xfId="25581"/>
    <cellStyle name="20% - Accent2 2 3 2 3 2 3" xfId="2355"/>
    <cellStyle name="20% - Accent2 2 3 2 3 2 3 2" xfId="25583"/>
    <cellStyle name="20% - Accent2 2 3 2 3 2 4" xfId="25580"/>
    <cellStyle name="20% - Accent2 2 3 2 3 3" xfId="2356"/>
    <cellStyle name="20% - Accent2 2 3 2 3 3 2" xfId="2357"/>
    <cellStyle name="20% - Accent2 2 3 2 3 3 2 2" xfId="25585"/>
    <cellStyle name="20% - Accent2 2 3 2 3 3 3" xfId="25584"/>
    <cellStyle name="20% - Accent2 2 3 2 3 4" xfId="2358"/>
    <cellStyle name="20% - Accent2 2 3 2 3 4 2" xfId="25586"/>
    <cellStyle name="20% - Accent2 2 3 2 3 5" xfId="25579"/>
    <cellStyle name="20% - Accent2 2 3 2 4" xfId="2359"/>
    <cellStyle name="20% - Accent2 2 3 2 4 2" xfId="2360"/>
    <cellStyle name="20% - Accent2 2 3 2 4 2 2" xfId="2361"/>
    <cellStyle name="20% - Accent2 2 3 2 4 2 2 2" xfId="2362"/>
    <cellStyle name="20% - Accent2 2 3 2 4 2 2 2 2" xfId="25590"/>
    <cellStyle name="20% - Accent2 2 3 2 4 2 2 3" xfId="25589"/>
    <cellStyle name="20% - Accent2 2 3 2 4 2 3" xfId="2363"/>
    <cellStyle name="20% - Accent2 2 3 2 4 2 3 2" xfId="25591"/>
    <cellStyle name="20% - Accent2 2 3 2 4 2 4" xfId="25588"/>
    <cellStyle name="20% - Accent2 2 3 2 4 3" xfId="2364"/>
    <cellStyle name="20% - Accent2 2 3 2 4 3 2" xfId="2365"/>
    <cellStyle name="20% - Accent2 2 3 2 4 3 2 2" xfId="25593"/>
    <cellStyle name="20% - Accent2 2 3 2 4 3 3" xfId="25592"/>
    <cellStyle name="20% - Accent2 2 3 2 4 4" xfId="2366"/>
    <cellStyle name="20% - Accent2 2 3 2 4 4 2" xfId="25594"/>
    <cellStyle name="20% - Accent2 2 3 2 4 5" xfId="25587"/>
    <cellStyle name="20% - Accent2 2 3 2 5" xfId="2367"/>
    <cellStyle name="20% - Accent2 2 3 2 5 2" xfId="2368"/>
    <cellStyle name="20% - Accent2 2 3 2 5 2 2" xfId="2369"/>
    <cellStyle name="20% - Accent2 2 3 2 5 2 2 2" xfId="25597"/>
    <cellStyle name="20% - Accent2 2 3 2 5 2 3" xfId="25596"/>
    <cellStyle name="20% - Accent2 2 3 2 5 3" xfId="2370"/>
    <cellStyle name="20% - Accent2 2 3 2 5 3 2" xfId="25598"/>
    <cellStyle name="20% - Accent2 2 3 2 5 4" xfId="25595"/>
    <cellStyle name="20% - Accent2 2 3 2 6" xfId="2371"/>
    <cellStyle name="20% - Accent2 2 3 2 6 2" xfId="2372"/>
    <cellStyle name="20% - Accent2 2 3 2 6 2 2" xfId="25600"/>
    <cellStyle name="20% - Accent2 2 3 2 6 3" xfId="25599"/>
    <cellStyle name="20% - Accent2 2 3 2 7" xfId="2373"/>
    <cellStyle name="20% - Accent2 2 3 2 7 2" xfId="25601"/>
    <cellStyle name="20% - Accent2 2 3 2 8" xfId="25570"/>
    <cellStyle name="20% - Accent2 2 3 3" xfId="2374"/>
    <cellStyle name="20% - Accent2 2 3 3 2" xfId="2375"/>
    <cellStyle name="20% - Accent2 2 3 3 2 2" xfId="2376"/>
    <cellStyle name="20% - Accent2 2 3 3 2 2 2" xfId="2377"/>
    <cellStyle name="20% - Accent2 2 3 3 2 2 2 2" xfId="2378"/>
    <cellStyle name="20% - Accent2 2 3 3 2 2 2 2 2" xfId="25606"/>
    <cellStyle name="20% - Accent2 2 3 3 2 2 2 3" xfId="25605"/>
    <cellStyle name="20% - Accent2 2 3 3 2 2 3" xfId="2379"/>
    <cellStyle name="20% - Accent2 2 3 3 2 2 3 2" xfId="25607"/>
    <cellStyle name="20% - Accent2 2 3 3 2 2 4" xfId="25604"/>
    <cellStyle name="20% - Accent2 2 3 3 2 3" xfId="2380"/>
    <cellStyle name="20% - Accent2 2 3 3 2 3 2" xfId="2381"/>
    <cellStyle name="20% - Accent2 2 3 3 2 3 2 2" xfId="25609"/>
    <cellStyle name="20% - Accent2 2 3 3 2 3 3" xfId="25608"/>
    <cellStyle name="20% - Accent2 2 3 3 2 4" xfId="2382"/>
    <cellStyle name="20% - Accent2 2 3 3 2 4 2" xfId="25610"/>
    <cellStyle name="20% - Accent2 2 3 3 2 5" xfId="25603"/>
    <cellStyle name="20% - Accent2 2 3 3 3" xfId="2383"/>
    <cellStyle name="20% - Accent2 2 3 3 3 2" xfId="2384"/>
    <cellStyle name="20% - Accent2 2 3 3 3 2 2" xfId="2385"/>
    <cellStyle name="20% - Accent2 2 3 3 3 2 2 2" xfId="2386"/>
    <cellStyle name="20% - Accent2 2 3 3 3 2 2 2 2" xfId="25614"/>
    <cellStyle name="20% - Accent2 2 3 3 3 2 2 3" xfId="25613"/>
    <cellStyle name="20% - Accent2 2 3 3 3 2 3" xfId="2387"/>
    <cellStyle name="20% - Accent2 2 3 3 3 2 3 2" xfId="25615"/>
    <cellStyle name="20% - Accent2 2 3 3 3 2 4" xfId="25612"/>
    <cellStyle name="20% - Accent2 2 3 3 3 3" xfId="2388"/>
    <cellStyle name="20% - Accent2 2 3 3 3 3 2" xfId="2389"/>
    <cellStyle name="20% - Accent2 2 3 3 3 3 2 2" xfId="25617"/>
    <cellStyle name="20% - Accent2 2 3 3 3 3 3" xfId="25616"/>
    <cellStyle name="20% - Accent2 2 3 3 3 4" xfId="2390"/>
    <cellStyle name="20% - Accent2 2 3 3 3 4 2" xfId="25618"/>
    <cellStyle name="20% - Accent2 2 3 3 3 5" xfId="25611"/>
    <cellStyle name="20% - Accent2 2 3 3 4" xfId="2391"/>
    <cellStyle name="20% - Accent2 2 3 3 4 2" xfId="2392"/>
    <cellStyle name="20% - Accent2 2 3 3 4 2 2" xfId="2393"/>
    <cellStyle name="20% - Accent2 2 3 3 4 2 2 2" xfId="2394"/>
    <cellStyle name="20% - Accent2 2 3 3 4 2 2 2 2" xfId="25622"/>
    <cellStyle name="20% - Accent2 2 3 3 4 2 2 3" xfId="25621"/>
    <cellStyle name="20% - Accent2 2 3 3 4 2 3" xfId="2395"/>
    <cellStyle name="20% - Accent2 2 3 3 4 2 3 2" xfId="25623"/>
    <cellStyle name="20% - Accent2 2 3 3 4 2 4" xfId="25620"/>
    <cellStyle name="20% - Accent2 2 3 3 4 3" xfId="2396"/>
    <cellStyle name="20% - Accent2 2 3 3 4 3 2" xfId="2397"/>
    <cellStyle name="20% - Accent2 2 3 3 4 3 2 2" xfId="25625"/>
    <cellStyle name="20% - Accent2 2 3 3 4 3 3" xfId="25624"/>
    <cellStyle name="20% - Accent2 2 3 3 4 4" xfId="2398"/>
    <cellStyle name="20% - Accent2 2 3 3 4 4 2" xfId="25626"/>
    <cellStyle name="20% - Accent2 2 3 3 4 5" xfId="25619"/>
    <cellStyle name="20% - Accent2 2 3 3 5" xfId="2399"/>
    <cellStyle name="20% - Accent2 2 3 3 5 2" xfId="2400"/>
    <cellStyle name="20% - Accent2 2 3 3 5 2 2" xfId="2401"/>
    <cellStyle name="20% - Accent2 2 3 3 5 2 2 2" xfId="25629"/>
    <cellStyle name="20% - Accent2 2 3 3 5 2 3" xfId="25628"/>
    <cellStyle name="20% - Accent2 2 3 3 5 3" xfId="2402"/>
    <cellStyle name="20% - Accent2 2 3 3 5 3 2" xfId="25630"/>
    <cellStyle name="20% - Accent2 2 3 3 5 4" xfId="25627"/>
    <cellStyle name="20% - Accent2 2 3 3 6" xfId="2403"/>
    <cellStyle name="20% - Accent2 2 3 3 6 2" xfId="2404"/>
    <cellStyle name="20% - Accent2 2 3 3 6 2 2" xfId="25632"/>
    <cellStyle name="20% - Accent2 2 3 3 6 3" xfId="25631"/>
    <cellStyle name="20% - Accent2 2 3 3 7" xfId="2405"/>
    <cellStyle name="20% - Accent2 2 3 3 7 2" xfId="25633"/>
    <cellStyle name="20% - Accent2 2 3 3 8" xfId="25602"/>
    <cellStyle name="20% - Accent2 2 3 4" xfId="2406"/>
    <cellStyle name="20% - Accent2 2 3 4 2" xfId="2407"/>
    <cellStyle name="20% - Accent2 2 3 4 2 2" xfId="2408"/>
    <cellStyle name="20% - Accent2 2 3 4 2 2 2" xfId="2409"/>
    <cellStyle name="20% - Accent2 2 3 4 2 2 2 2" xfId="2410"/>
    <cellStyle name="20% - Accent2 2 3 4 2 2 2 2 2" xfId="25638"/>
    <cellStyle name="20% - Accent2 2 3 4 2 2 2 3" xfId="25637"/>
    <cellStyle name="20% - Accent2 2 3 4 2 2 3" xfId="2411"/>
    <cellStyle name="20% - Accent2 2 3 4 2 2 3 2" xfId="25639"/>
    <cellStyle name="20% - Accent2 2 3 4 2 2 4" xfId="25636"/>
    <cellStyle name="20% - Accent2 2 3 4 2 3" xfId="2412"/>
    <cellStyle name="20% - Accent2 2 3 4 2 3 2" xfId="2413"/>
    <cellStyle name="20% - Accent2 2 3 4 2 3 2 2" xfId="25641"/>
    <cellStyle name="20% - Accent2 2 3 4 2 3 3" xfId="25640"/>
    <cellStyle name="20% - Accent2 2 3 4 2 4" xfId="2414"/>
    <cellStyle name="20% - Accent2 2 3 4 2 4 2" xfId="25642"/>
    <cellStyle name="20% - Accent2 2 3 4 2 5" xfId="25635"/>
    <cellStyle name="20% - Accent2 2 3 4 3" xfId="2415"/>
    <cellStyle name="20% - Accent2 2 3 4 3 2" xfId="2416"/>
    <cellStyle name="20% - Accent2 2 3 4 3 2 2" xfId="2417"/>
    <cellStyle name="20% - Accent2 2 3 4 3 2 2 2" xfId="2418"/>
    <cellStyle name="20% - Accent2 2 3 4 3 2 2 2 2" xfId="25646"/>
    <cellStyle name="20% - Accent2 2 3 4 3 2 2 3" xfId="25645"/>
    <cellStyle name="20% - Accent2 2 3 4 3 2 3" xfId="2419"/>
    <cellStyle name="20% - Accent2 2 3 4 3 2 3 2" xfId="25647"/>
    <cellStyle name="20% - Accent2 2 3 4 3 2 4" xfId="25644"/>
    <cellStyle name="20% - Accent2 2 3 4 3 3" xfId="2420"/>
    <cellStyle name="20% - Accent2 2 3 4 3 3 2" xfId="2421"/>
    <cellStyle name="20% - Accent2 2 3 4 3 3 2 2" xfId="25649"/>
    <cellStyle name="20% - Accent2 2 3 4 3 3 3" xfId="25648"/>
    <cellStyle name="20% - Accent2 2 3 4 3 4" xfId="2422"/>
    <cellStyle name="20% - Accent2 2 3 4 3 4 2" xfId="25650"/>
    <cellStyle name="20% - Accent2 2 3 4 3 5" xfId="25643"/>
    <cellStyle name="20% - Accent2 2 3 4 4" xfId="2423"/>
    <cellStyle name="20% - Accent2 2 3 4 4 2" xfId="2424"/>
    <cellStyle name="20% - Accent2 2 3 4 4 2 2" xfId="2425"/>
    <cellStyle name="20% - Accent2 2 3 4 4 2 2 2" xfId="2426"/>
    <cellStyle name="20% - Accent2 2 3 4 4 2 2 2 2" xfId="25654"/>
    <cellStyle name="20% - Accent2 2 3 4 4 2 2 3" xfId="25653"/>
    <cellStyle name="20% - Accent2 2 3 4 4 2 3" xfId="2427"/>
    <cellStyle name="20% - Accent2 2 3 4 4 2 3 2" xfId="25655"/>
    <cellStyle name="20% - Accent2 2 3 4 4 2 4" xfId="25652"/>
    <cellStyle name="20% - Accent2 2 3 4 4 3" xfId="2428"/>
    <cellStyle name="20% - Accent2 2 3 4 4 3 2" xfId="2429"/>
    <cellStyle name="20% - Accent2 2 3 4 4 3 2 2" xfId="25657"/>
    <cellStyle name="20% - Accent2 2 3 4 4 3 3" xfId="25656"/>
    <cellStyle name="20% - Accent2 2 3 4 4 4" xfId="2430"/>
    <cellStyle name="20% - Accent2 2 3 4 4 4 2" xfId="25658"/>
    <cellStyle name="20% - Accent2 2 3 4 4 5" xfId="25651"/>
    <cellStyle name="20% - Accent2 2 3 4 5" xfId="2431"/>
    <cellStyle name="20% - Accent2 2 3 4 5 2" xfId="2432"/>
    <cellStyle name="20% - Accent2 2 3 4 5 2 2" xfId="2433"/>
    <cellStyle name="20% - Accent2 2 3 4 5 2 2 2" xfId="25661"/>
    <cellStyle name="20% - Accent2 2 3 4 5 2 3" xfId="25660"/>
    <cellStyle name="20% - Accent2 2 3 4 5 3" xfId="2434"/>
    <cellStyle name="20% - Accent2 2 3 4 5 3 2" xfId="25662"/>
    <cellStyle name="20% - Accent2 2 3 4 5 4" xfId="25659"/>
    <cellStyle name="20% - Accent2 2 3 4 6" xfId="2435"/>
    <cellStyle name="20% - Accent2 2 3 4 6 2" xfId="2436"/>
    <cellStyle name="20% - Accent2 2 3 4 6 2 2" xfId="25664"/>
    <cellStyle name="20% - Accent2 2 3 4 6 3" xfId="25663"/>
    <cellStyle name="20% - Accent2 2 3 4 7" xfId="2437"/>
    <cellStyle name="20% - Accent2 2 3 4 7 2" xfId="25665"/>
    <cellStyle name="20% - Accent2 2 3 4 8" xfId="25634"/>
    <cellStyle name="20% - Accent2 2 3 5" xfId="2438"/>
    <cellStyle name="20% - Accent2 2 3 5 2" xfId="2439"/>
    <cellStyle name="20% - Accent2 2 3 5 2 2" xfId="2440"/>
    <cellStyle name="20% - Accent2 2 3 5 2 2 2" xfId="2441"/>
    <cellStyle name="20% - Accent2 2 3 5 2 2 2 2" xfId="2442"/>
    <cellStyle name="20% - Accent2 2 3 5 2 2 2 2 2" xfId="25670"/>
    <cellStyle name="20% - Accent2 2 3 5 2 2 2 3" xfId="25669"/>
    <cellStyle name="20% - Accent2 2 3 5 2 2 3" xfId="2443"/>
    <cellStyle name="20% - Accent2 2 3 5 2 2 3 2" xfId="25671"/>
    <cellStyle name="20% - Accent2 2 3 5 2 2 4" xfId="25668"/>
    <cellStyle name="20% - Accent2 2 3 5 2 3" xfId="2444"/>
    <cellStyle name="20% - Accent2 2 3 5 2 3 2" xfId="2445"/>
    <cellStyle name="20% - Accent2 2 3 5 2 3 2 2" xfId="25673"/>
    <cellStyle name="20% - Accent2 2 3 5 2 3 3" xfId="25672"/>
    <cellStyle name="20% - Accent2 2 3 5 2 4" xfId="2446"/>
    <cellStyle name="20% - Accent2 2 3 5 2 4 2" xfId="25674"/>
    <cellStyle name="20% - Accent2 2 3 5 2 5" xfId="25667"/>
    <cellStyle name="20% - Accent2 2 3 5 3" xfId="2447"/>
    <cellStyle name="20% - Accent2 2 3 5 3 2" xfId="2448"/>
    <cellStyle name="20% - Accent2 2 3 5 3 2 2" xfId="2449"/>
    <cellStyle name="20% - Accent2 2 3 5 3 2 2 2" xfId="2450"/>
    <cellStyle name="20% - Accent2 2 3 5 3 2 2 2 2" xfId="25678"/>
    <cellStyle name="20% - Accent2 2 3 5 3 2 2 3" xfId="25677"/>
    <cellStyle name="20% - Accent2 2 3 5 3 2 3" xfId="2451"/>
    <cellStyle name="20% - Accent2 2 3 5 3 2 3 2" xfId="25679"/>
    <cellStyle name="20% - Accent2 2 3 5 3 2 4" xfId="25676"/>
    <cellStyle name="20% - Accent2 2 3 5 3 3" xfId="2452"/>
    <cellStyle name="20% - Accent2 2 3 5 3 3 2" xfId="2453"/>
    <cellStyle name="20% - Accent2 2 3 5 3 3 2 2" xfId="25681"/>
    <cellStyle name="20% - Accent2 2 3 5 3 3 3" xfId="25680"/>
    <cellStyle name="20% - Accent2 2 3 5 3 4" xfId="2454"/>
    <cellStyle name="20% - Accent2 2 3 5 3 4 2" xfId="25682"/>
    <cellStyle name="20% - Accent2 2 3 5 3 5" xfId="25675"/>
    <cellStyle name="20% - Accent2 2 3 5 4" xfId="2455"/>
    <cellStyle name="20% - Accent2 2 3 5 4 2" xfId="2456"/>
    <cellStyle name="20% - Accent2 2 3 5 4 2 2" xfId="2457"/>
    <cellStyle name="20% - Accent2 2 3 5 4 2 2 2" xfId="2458"/>
    <cellStyle name="20% - Accent2 2 3 5 4 2 2 2 2" xfId="25686"/>
    <cellStyle name="20% - Accent2 2 3 5 4 2 2 3" xfId="25685"/>
    <cellStyle name="20% - Accent2 2 3 5 4 2 3" xfId="2459"/>
    <cellStyle name="20% - Accent2 2 3 5 4 2 3 2" xfId="25687"/>
    <cellStyle name="20% - Accent2 2 3 5 4 2 4" xfId="25684"/>
    <cellStyle name="20% - Accent2 2 3 5 4 3" xfId="2460"/>
    <cellStyle name="20% - Accent2 2 3 5 4 3 2" xfId="2461"/>
    <cellStyle name="20% - Accent2 2 3 5 4 3 2 2" xfId="25689"/>
    <cellStyle name="20% - Accent2 2 3 5 4 3 3" xfId="25688"/>
    <cellStyle name="20% - Accent2 2 3 5 4 4" xfId="2462"/>
    <cellStyle name="20% - Accent2 2 3 5 4 4 2" xfId="25690"/>
    <cellStyle name="20% - Accent2 2 3 5 4 5" xfId="25683"/>
    <cellStyle name="20% - Accent2 2 3 5 5" xfId="2463"/>
    <cellStyle name="20% - Accent2 2 3 5 5 2" xfId="2464"/>
    <cellStyle name="20% - Accent2 2 3 5 5 2 2" xfId="2465"/>
    <cellStyle name="20% - Accent2 2 3 5 5 2 2 2" xfId="25693"/>
    <cellStyle name="20% - Accent2 2 3 5 5 2 3" xfId="25692"/>
    <cellStyle name="20% - Accent2 2 3 5 5 3" xfId="2466"/>
    <cellStyle name="20% - Accent2 2 3 5 5 3 2" xfId="25694"/>
    <cellStyle name="20% - Accent2 2 3 5 5 4" xfId="25691"/>
    <cellStyle name="20% - Accent2 2 3 5 6" xfId="2467"/>
    <cellStyle name="20% - Accent2 2 3 5 6 2" xfId="2468"/>
    <cellStyle name="20% - Accent2 2 3 5 6 2 2" xfId="25696"/>
    <cellStyle name="20% - Accent2 2 3 5 6 3" xfId="25695"/>
    <cellStyle name="20% - Accent2 2 3 5 7" xfId="2469"/>
    <cellStyle name="20% - Accent2 2 3 5 7 2" xfId="25697"/>
    <cellStyle name="20% - Accent2 2 3 5 8" xfId="25666"/>
    <cellStyle name="20% - Accent2 2 3 6" xfId="2470"/>
    <cellStyle name="20% - Accent2 2 3 6 2" xfId="2471"/>
    <cellStyle name="20% - Accent2 2 3 6 2 2" xfId="2472"/>
    <cellStyle name="20% - Accent2 2 3 6 2 2 2" xfId="2473"/>
    <cellStyle name="20% - Accent2 2 3 6 2 2 2 2" xfId="25701"/>
    <cellStyle name="20% - Accent2 2 3 6 2 2 3" xfId="25700"/>
    <cellStyle name="20% - Accent2 2 3 6 2 3" xfId="2474"/>
    <cellStyle name="20% - Accent2 2 3 6 2 3 2" xfId="25702"/>
    <cellStyle name="20% - Accent2 2 3 6 2 4" xfId="25699"/>
    <cellStyle name="20% - Accent2 2 3 6 3" xfId="2475"/>
    <cellStyle name="20% - Accent2 2 3 6 3 2" xfId="2476"/>
    <cellStyle name="20% - Accent2 2 3 6 3 2 2" xfId="25704"/>
    <cellStyle name="20% - Accent2 2 3 6 3 3" xfId="25703"/>
    <cellStyle name="20% - Accent2 2 3 6 4" xfId="2477"/>
    <cellStyle name="20% - Accent2 2 3 6 4 2" xfId="25705"/>
    <cellStyle name="20% - Accent2 2 3 6 5" xfId="25698"/>
    <cellStyle name="20% - Accent2 2 3 7" xfId="2478"/>
    <cellStyle name="20% - Accent2 2 3 7 2" xfId="2479"/>
    <cellStyle name="20% - Accent2 2 3 7 2 2" xfId="2480"/>
    <cellStyle name="20% - Accent2 2 3 7 2 2 2" xfId="2481"/>
    <cellStyle name="20% - Accent2 2 3 7 2 2 2 2" xfId="25709"/>
    <cellStyle name="20% - Accent2 2 3 7 2 2 3" xfId="25708"/>
    <cellStyle name="20% - Accent2 2 3 7 2 3" xfId="2482"/>
    <cellStyle name="20% - Accent2 2 3 7 2 3 2" xfId="25710"/>
    <cellStyle name="20% - Accent2 2 3 7 2 4" xfId="25707"/>
    <cellStyle name="20% - Accent2 2 3 7 3" xfId="2483"/>
    <cellStyle name="20% - Accent2 2 3 7 3 2" xfId="2484"/>
    <cellStyle name="20% - Accent2 2 3 7 3 2 2" xfId="25712"/>
    <cellStyle name="20% - Accent2 2 3 7 3 3" xfId="25711"/>
    <cellStyle name="20% - Accent2 2 3 7 4" xfId="2485"/>
    <cellStyle name="20% - Accent2 2 3 7 4 2" xfId="25713"/>
    <cellStyle name="20% - Accent2 2 3 7 5" xfId="25706"/>
    <cellStyle name="20% - Accent2 2 3 8" xfId="2486"/>
    <cellStyle name="20% - Accent2 2 3 8 2" xfId="2487"/>
    <cellStyle name="20% - Accent2 2 3 8 2 2" xfId="2488"/>
    <cellStyle name="20% - Accent2 2 3 8 2 2 2" xfId="2489"/>
    <cellStyle name="20% - Accent2 2 3 8 2 2 2 2" xfId="25717"/>
    <cellStyle name="20% - Accent2 2 3 8 2 2 3" xfId="25716"/>
    <cellStyle name="20% - Accent2 2 3 8 2 3" xfId="2490"/>
    <cellStyle name="20% - Accent2 2 3 8 2 3 2" xfId="25718"/>
    <cellStyle name="20% - Accent2 2 3 8 2 4" xfId="25715"/>
    <cellStyle name="20% - Accent2 2 3 8 3" xfId="2491"/>
    <cellStyle name="20% - Accent2 2 3 8 3 2" xfId="2492"/>
    <cellStyle name="20% - Accent2 2 3 8 3 2 2" xfId="25720"/>
    <cellStyle name="20% - Accent2 2 3 8 3 3" xfId="25719"/>
    <cellStyle name="20% - Accent2 2 3 8 4" xfId="2493"/>
    <cellStyle name="20% - Accent2 2 3 8 4 2" xfId="25721"/>
    <cellStyle name="20% - Accent2 2 3 8 5" xfId="25714"/>
    <cellStyle name="20% - Accent2 2 3 9" xfId="2494"/>
    <cellStyle name="20% - Accent2 2 3 9 2" xfId="2495"/>
    <cellStyle name="20% - Accent2 2 3 9 2 2" xfId="2496"/>
    <cellStyle name="20% - Accent2 2 3 9 2 2 2" xfId="25724"/>
    <cellStyle name="20% - Accent2 2 3 9 2 3" xfId="25723"/>
    <cellStyle name="20% - Accent2 2 3 9 3" xfId="2497"/>
    <cellStyle name="20% - Accent2 2 3 9 3 2" xfId="25725"/>
    <cellStyle name="20% - Accent2 2 3 9 4" xfId="25722"/>
    <cellStyle name="20% - Accent2 2 4" xfId="2498"/>
    <cellStyle name="20% - Accent2 2 4 10" xfId="2499"/>
    <cellStyle name="20% - Accent2 2 4 10 2" xfId="2500"/>
    <cellStyle name="20% - Accent2 2 4 10 2 2" xfId="25728"/>
    <cellStyle name="20% - Accent2 2 4 10 3" xfId="25727"/>
    <cellStyle name="20% - Accent2 2 4 11" xfId="2501"/>
    <cellStyle name="20% - Accent2 2 4 11 2" xfId="25729"/>
    <cellStyle name="20% - Accent2 2 4 12" xfId="25726"/>
    <cellStyle name="20% - Accent2 2 4 2" xfId="2502"/>
    <cellStyle name="20% - Accent2 2 4 2 2" xfId="2503"/>
    <cellStyle name="20% - Accent2 2 4 2 2 2" xfId="2504"/>
    <cellStyle name="20% - Accent2 2 4 2 2 2 2" xfId="2505"/>
    <cellStyle name="20% - Accent2 2 4 2 2 2 2 2" xfId="2506"/>
    <cellStyle name="20% - Accent2 2 4 2 2 2 2 2 2" xfId="25734"/>
    <cellStyle name="20% - Accent2 2 4 2 2 2 2 3" xfId="25733"/>
    <cellStyle name="20% - Accent2 2 4 2 2 2 3" xfId="2507"/>
    <cellStyle name="20% - Accent2 2 4 2 2 2 3 2" xfId="25735"/>
    <cellStyle name="20% - Accent2 2 4 2 2 2 4" xfId="25732"/>
    <cellStyle name="20% - Accent2 2 4 2 2 3" xfId="2508"/>
    <cellStyle name="20% - Accent2 2 4 2 2 3 2" xfId="2509"/>
    <cellStyle name="20% - Accent2 2 4 2 2 3 2 2" xfId="25737"/>
    <cellStyle name="20% - Accent2 2 4 2 2 3 3" xfId="25736"/>
    <cellStyle name="20% - Accent2 2 4 2 2 4" xfId="2510"/>
    <cellStyle name="20% - Accent2 2 4 2 2 4 2" xfId="25738"/>
    <cellStyle name="20% - Accent2 2 4 2 2 5" xfId="25731"/>
    <cellStyle name="20% - Accent2 2 4 2 3" xfId="2511"/>
    <cellStyle name="20% - Accent2 2 4 2 3 2" xfId="2512"/>
    <cellStyle name="20% - Accent2 2 4 2 3 2 2" xfId="2513"/>
    <cellStyle name="20% - Accent2 2 4 2 3 2 2 2" xfId="2514"/>
    <cellStyle name="20% - Accent2 2 4 2 3 2 2 2 2" xfId="25742"/>
    <cellStyle name="20% - Accent2 2 4 2 3 2 2 3" xfId="25741"/>
    <cellStyle name="20% - Accent2 2 4 2 3 2 3" xfId="2515"/>
    <cellStyle name="20% - Accent2 2 4 2 3 2 3 2" xfId="25743"/>
    <cellStyle name="20% - Accent2 2 4 2 3 2 4" xfId="25740"/>
    <cellStyle name="20% - Accent2 2 4 2 3 3" xfId="2516"/>
    <cellStyle name="20% - Accent2 2 4 2 3 3 2" xfId="2517"/>
    <cellStyle name="20% - Accent2 2 4 2 3 3 2 2" xfId="25745"/>
    <cellStyle name="20% - Accent2 2 4 2 3 3 3" xfId="25744"/>
    <cellStyle name="20% - Accent2 2 4 2 3 4" xfId="2518"/>
    <cellStyle name="20% - Accent2 2 4 2 3 4 2" xfId="25746"/>
    <cellStyle name="20% - Accent2 2 4 2 3 5" xfId="25739"/>
    <cellStyle name="20% - Accent2 2 4 2 4" xfId="2519"/>
    <cellStyle name="20% - Accent2 2 4 2 4 2" xfId="2520"/>
    <cellStyle name="20% - Accent2 2 4 2 4 2 2" xfId="2521"/>
    <cellStyle name="20% - Accent2 2 4 2 4 2 2 2" xfId="2522"/>
    <cellStyle name="20% - Accent2 2 4 2 4 2 2 2 2" xfId="25750"/>
    <cellStyle name="20% - Accent2 2 4 2 4 2 2 3" xfId="25749"/>
    <cellStyle name="20% - Accent2 2 4 2 4 2 3" xfId="2523"/>
    <cellStyle name="20% - Accent2 2 4 2 4 2 3 2" xfId="25751"/>
    <cellStyle name="20% - Accent2 2 4 2 4 2 4" xfId="25748"/>
    <cellStyle name="20% - Accent2 2 4 2 4 3" xfId="2524"/>
    <cellStyle name="20% - Accent2 2 4 2 4 3 2" xfId="2525"/>
    <cellStyle name="20% - Accent2 2 4 2 4 3 2 2" xfId="25753"/>
    <cellStyle name="20% - Accent2 2 4 2 4 3 3" xfId="25752"/>
    <cellStyle name="20% - Accent2 2 4 2 4 4" xfId="2526"/>
    <cellStyle name="20% - Accent2 2 4 2 4 4 2" xfId="25754"/>
    <cellStyle name="20% - Accent2 2 4 2 4 5" xfId="25747"/>
    <cellStyle name="20% - Accent2 2 4 2 5" xfId="2527"/>
    <cellStyle name="20% - Accent2 2 4 2 5 2" xfId="2528"/>
    <cellStyle name="20% - Accent2 2 4 2 5 2 2" xfId="2529"/>
    <cellStyle name="20% - Accent2 2 4 2 5 2 2 2" xfId="25757"/>
    <cellStyle name="20% - Accent2 2 4 2 5 2 3" xfId="25756"/>
    <cellStyle name="20% - Accent2 2 4 2 5 3" xfId="2530"/>
    <cellStyle name="20% - Accent2 2 4 2 5 3 2" xfId="25758"/>
    <cellStyle name="20% - Accent2 2 4 2 5 4" xfId="25755"/>
    <cellStyle name="20% - Accent2 2 4 2 6" xfId="2531"/>
    <cellStyle name="20% - Accent2 2 4 2 6 2" xfId="2532"/>
    <cellStyle name="20% - Accent2 2 4 2 6 2 2" xfId="25760"/>
    <cellStyle name="20% - Accent2 2 4 2 6 3" xfId="25759"/>
    <cellStyle name="20% - Accent2 2 4 2 7" xfId="2533"/>
    <cellStyle name="20% - Accent2 2 4 2 7 2" xfId="25761"/>
    <cellStyle name="20% - Accent2 2 4 2 8" xfId="25730"/>
    <cellStyle name="20% - Accent2 2 4 3" xfId="2534"/>
    <cellStyle name="20% - Accent2 2 4 3 2" xfId="2535"/>
    <cellStyle name="20% - Accent2 2 4 3 2 2" xfId="2536"/>
    <cellStyle name="20% - Accent2 2 4 3 2 2 2" xfId="2537"/>
    <cellStyle name="20% - Accent2 2 4 3 2 2 2 2" xfId="2538"/>
    <cellStyle name="20% - Accent2 2 4 3 2 2 2 2 2" xfId="25766"/>
    <cellStyle name="20% - Accent2 2 4 3 2 2 2 3" xfId="25765"/>
    <cellStyle name="20% - Accent2 2 4 3 2 2 3" xfId="2539"/>
    <cellStyle name="20% - Accent2 2 4 3 2 2 3 2" xfId="25767"/>
    <cellStyle name="20% - Accent2 2 4 3 2 2 4" xfId="25764"/>
    <cellStyle name="20% - Accent2 2 4 3 2 3" xfId="2540"/>
    <cellStyle name="20% - Accent2 2 4 3 2 3 2" xfId="2541"/>
    <cellStyle name="20% - Accent2 2 4 3 2 3 2 2" xfId="25769"/>
    <cellStyle name="20% - Accent2 2 4 3 2 3 3" xfId="25768"/>
    <cellStyle name="20% - Accent2 2 4 3 2 4" xfId="2542"/>
    <cellStyle name="20% - Accent2 2 4 3 2 4 2" xfId="25770"/>
    <cellStyle name="20% - Accent2 2 4 3 2 5" xfId="25763"/>
    <cellStyle name="20% - Accent2 2 4 3 3" xfId="2543"/>
    <cellStyle name="20% - Accent2 2 4 3 3 2" xfId="2544"/>
    <cellStyle name="20% - Accent2 2 4 3 3 2 2" xfId="2545"/>
    <cellStyle name="20% - Accent2 2 4 3 3 2 2 2" xfId="2546"/>
    <cellStyle name="20% - Accent2 2 4 3 3 2 2 2 2" xfId="25774"/>
    <cellStyle name="20% - Accent2 2 4 3 3 2 2 3" xfId="25773"/>
    <cellStyle name="20% - Accent2 2 4 3 3 2 3" xfId="2547"/>
    <cellStyle name="20% - Accent2 2 4 3 3 2 3 2" xfId="25775"/>
    <cellStyle name="20% - Accent2 2 4 3 3 2 4" xfId="25772"/>
    <cellStyle name="20% - Accent2 2 4 3 3 3" xfId="2548"/>
    <cellStyle name="20% - Accent2 2 4 3 3 3 2" xfId="2549"/>
    <cellStyle name="20% - Accent2 2 4 3 3 3 2 2" xfId="25777"/>
    <cellStyle name="20% - Accent2 2 4 3 3 3 3" xfId="25776"/>
    <cellStyle name="20% - Accent2 2 4 3 3 4" xfId="2550"/>
    <cellStyle name="20% - Accent2 2 4 3 3 4 2" xfId="25778"/>
    <cellStyle name="20% - Accent2 2 4 3 3 5" xfId="25771"/>
    <cellStyle name="20% - Accent2 2 4 3 4" xfId="2551"/>
    <cellStyle name="20% - Accent2 2 4 3 4 2" xfId="2552"/>
    <cellStyle name="20% - Accent2 2 4 3 4 2 2" xfId="2553"/>
    <cellStyle name="20% - Accent2 2 4 3 4 2 2 2" xfId="2554"/>
    <cellStyle name="20% - Accent2 2 4 3 4 2 2 2 2" xfId="25782"/>
    <cellStyle name="20% - Accent2 2 4 3 4 2 2 3" xfId="25781"/>
    <cellStyle name="20% - Accent2 2 4 3 4 2 3" xfId="2555"/>
    <cellStyle name="20% - Accent2 2 4 3 4 2 3 2" xfId="25783"/>
    <cellStyle name="20% - Accent2 2 4 3 4 2 4" xfId="25780"/>
    <cellStyle name="20% - Accent2 2 4 3 4 3" xfId="2556"/>
    <cellStyle name="20% - Accent2 2 4 3 4 3 2" xfId="2557"/>
    <cellStyle name="20% - Accent2 2 4 3 4 3 2 2" xfId="25785"/>
    <cellStyle name="20% - Accent2 2 4 3 4 3 3" xfId="25784"/>
    <cellStyle name="20% - Accent2 2 4 3 4 4" xfId="2558"/>
    <cellStyle name="20% - Accent2 2 4 3 4 4 2" xfId="25786"/>
    <cellStyle name="20% - Accent2 2 4 3 4 5" xfId="25779"/>
    <cellStyle name="20% - Accent2 2 4 3 5" xfId="2559"/>
    <cellStyle name="20% - Accent2 2 4 3 5 2" xfId="2560"/>
    <cellStyle name="20% - Accent2 2 4 3 5 2 2" xfId="2561"/>
    <cellStyle name="20% - Accent2 2 4 3 5 2 2 2" xfId="25789"/>
    <cellStyle name="20% - Accent2 2 4 3 5 2 3" xfId="25788"/>
    <cellStyle name="20% - Accent2 2 4 3 5 3" xfId="2562"/>
    <cellStyle name="20% - Accent2 2 4 3 5 3 2" xfId="25790"/>
    <cellStyle name="20% - Accent2 2 4 3 5 4" xfId="25787"/>
    <cellStyle name="20% - Accent2 2 4 3 6" xfId="2563"/>
    <cellStyle name="20% - Accent2 2 4 3 6 2" xfId="2564"/>
    <cellStyle name="20% - Accent2 2 4 3 6 2 2" xfId="25792"/>
    <cellStyle name="20% - Accent2 2 4 3 6 3" xfId="25791"/>
    <cellStyle name="20% - Accent2 2 4 3 7" xfId="2565"/>
    <cellStyle name="20% - Accent2 2 4 3 7 2" xfId="25793"/>
    <cellStyle name="20% - Accent2 2 4 3 8" xfId="25762"/>
    <cellStyle name="20% - Accent2 2 4 4" xfId="2566"/>
    <cellStyle name="20% - Accent2 2 4 4 2" xfId="2567"/>
    <cellStyle name="20% - Accent2 2 4 4 2 2" xfId="2568"/>
    <cellStyle name="20% - Accent2 2 4 4 2 2 2" xfId="2569"/>
    <cellStyle name="20% - Accent2 2 4 4 2 2 2 2" xfId="2570"/>
    <cellStyle name="20% - Accent2 2 4 4 2 2 2 2 2" xfId="25798"/>
    <cellStyle name="20% - Accent2 2 4 4 2 2 2 3" xfId="25797"/>
    <cellStyle name="20% - Accent2 2 4 4 2 2 3" xfId="2571"/>
    <cellStyle name="20% - Accent2 2 4 4 2 2 3 2" xfId="25799"/>
    <cellStyle name="20% - Accent2 2 4 4 2 2 4" xfId="25796"/>
    <cellStyle name="20% - Accent2 2 4 4 2 3" xfId="2572"/>
    <cellStyle name="20% - Accent2 2 4 4 2 3 2" xfId="2573"/>
    <cellStyle name="20% - Accent2 2 4 4 2 3 2 2" xfId="25801"/>
    <cellStyle name="20% - Accent2 2 4 4 2 3 3" xfId="25800"/>
    <cellStyle name="20% - Accent2 2 4 4 2 4" xfId="2574"/>
    <cellStyle name="20% - Accent2 2 4 4 2 4 2" xfId="25802"/>
    <cellStyle name="20% - Accent2 2 4 4 2 5" xfId="25795"/>
    <cellStyle name="20% - Accent2 2 4 4 3" xfId="2575"/>
    <cellStyle name="20% - Accent2 2 4 4 3 2" xfId="2576"/>
    <cellStyle name="20% - Accent2 2 4 4 3 2 2" xfId="2577"/>
    <cellStyle name="20% - Accent2 2 4 4 3 2 2 2" xfId="2578"/>
    <cellStyle name="20% - Accent2 2 4 4 3 2 2 2 2" xfId="25806"/>
    <cellStyle name="20% - Accent2 2 4 4 3 2 2 3" xfId="25805"/>
    <cellStyle name="20% - Accent2 2 4 4 3 2 3" xfId="2579"/>
    <cellStyle name="20% - Accent2 2 4 4 3 2 3 2" xfId="25807"/>
    <cellStyle name="20% - Accent2 2 4 4 3 2 4" xfId="25804"/>
    <cellStyle name="20% - Accent2 2 4 4 3 3" xfId="2580"/>
    <cellStyle name="20% - Accent2 2 4 4 3 3 2" xfId="2581"/>
    <cellStyle name="20% - Accent2 2 4 4 3 3 2 2" xfId="25809"/>
    <cellStyle name="20% - Accent2 2 4 4 3 3 3" xfId="25808"/>
    <cellStyle name="20% - Accent2 2 4 4 3 4" xfId="2582"/>
    <cellStyle name="20% - Accent2 2 4 4 3 4 2" xfId="25810"/>
    <cellStyle name="20% - Accent2 2 4 4 3 5" xfId="25803"/>
    <cellStyle name="20% - Accent2 2 4 4 4" xfId="2583"/>
    <cellStyle name="20% - Accent2 2 4 4 4 2" xfId="2584"/>
    <cellStyle name="20% - Accent2 2 4 4 4 2 2" xfId="2585"/>
    <cellStyle name="20% - Accent2 2 4 4 4 2 2 2" xfId="2586"/>
    <cellStyle name="20% - Accent2 2 4 4 4 2 2 2 2" xfId="25814"/>
    <cellStyle name="20% - Accent2 2 4 4 4 2 2 3" xfId="25813"/>
    <cellStyle name="20% - Accent2 2 4 4 4 2 3" xfId="2587"/>
    <cellStyle name="20% - Accent2 2 4 4 4 2 3 2" xfId="25815"/>
    <cellStyle name="20% - Accent2 2 4 4 4 2 4" xfId="25812"/>
    <cellStyle name="20% - Accent2 2 4 4 4 3" xfId="2588"/>
    <cellStyle name="20% - Accent2 2 4 4 4 3 2" xfId="2589"/>
    <cellStyle name="20% - Accent2 2 4 4 4 3 2 2" xfId="25817"/>
    <cellStyle name="20% - Accent2 2 4 4 4 3 3" xfId="25816"/>
    <cellStyle name="20% - Accent2 2 4 4 4 4" xfId="2590"/>
    <cellStyle name="20% - Accent2 2 4 4 4 4 2" xfId="25818"/>
    <cellStyle name="20% - Accent2 2 4 4 4 5" xfId="25811"/>
    <cellStyle name="20% - Accent2 2 4 4 5" xfId="2591"/>
    <cellStyle name="20% - Accent2 2 4 4 5 2" xfId="2592"/>
    <cellStyle name="20% - Accent2 2 4 4 5 2 2" xfId="2593"/>
    <cellStyle name="20% - Accent2 2 4 4 5 2 2 2" xfId="25821"/>
    <cellStyle name="20% - Accent2 2 4 4 5 2 3" xfId="25820"/>
    <cellStyle name="20% - Accent2 2 4 4 5 3" xfId="2594"/>
    <cellStyle name="20% - Accent2 2 4 4 5 3 2" xfId="25822"/>
    <cellStyle name="20% - Accent2 2 4 4 5 4" xfId="25819"/>
    <cellStyle name="20% - Accent2 2 4 4 6" xfId="2595"/>
    <cellStyle name="20% - Accent2 2 4 4 6 2" xfId="2596"/>
    <cellStyle name="20% - Accent2 2 4 4 6 2 2" xfId="25824"/>
    <cellStyle name="20% - Accent2 2 4 4 6 3" xfId="25823"/>
    <cellStyle name="20% - Accent2 2 4 4 7" xfId="2597"/>
    <cellStyle name="20% - Accent2 2 4 4 7 2" xfId="25825"/>
    <cellStyle name="20% - Accent2 2 4 4 8" xfId="25794"/>
    <cellStyle name="20% - Accent2 2 4 5" xfId="2598"/>
    <cellStyle name="20% - Accent2 2 4 5 2" xfId="2599"/>
    <cellStyle name="20% - Accent2 2 4 5 2 2" xfId="2600"/>
    <cellStyle name="20% - Accent2 2 4 5 2 2 2" xfId="2601"/>
    <cellStyle name="20% - Accent2 2 4 5 2 2 2 2" xfId="2602"/>
    <cellStyle name="20% - Accent2 2 4 5 2 2 2 2 2" xfId="25830"/>
    <cellStyle name="20% - Accent2 2 4 5 2 2 2 3" xfId="25829"/>
    <cellStyle name="20% - Accent2 2 4 5 2 2 3" xfId="2603"/>
    <cellStyle name="20% - Accent2 2 4 5 2 2 3 2" xfId="25831"/>
    <cellStyle name="20% - Accent2 2 4 5 2 2 4" xfId="25828"/>
    <cellStyle name="20% - Accent2 2 4 5 2 3" xfId="2604"/>
    <cellStyle name="20% - Accent2 2 4 5 2 3 2" xfId="2605"/>
    <cellStyle name="20% - Accent2 2 4 5 2 3 2 2" xfId="25833"/>
    <cellStyle name="20% - Accent2 2 4 5 2 3 3" xfId="25832"/>
    <cellStyle name="20% - Accent2 2 4 5 2 4" xfId="2606"/>
    <cellStyle name="20% - Accent2 2 4 5 2 4 2" xfId="25834"/>
    <cellStyle name="20% - Accent2 2 4 5 2 5" xfId="25827"/>
    <cellStyle name="20% - Accent2 2 4 5 3" xfId="2607"/>
    <cellStyle name="20% - Accent2 2 4 5 3 2" xfId="2608"/>
    <cellStyle name="20% - Accent2 2 4 5 3 2 2" xfId="2609"/>
    <cellStyle name="20% - Accent2 2 4 5 3 2 2 2" xfId="2610"/>
    <cellStyle name="20% - Accent2 2 4 5 3 2 2 2 2" xfId="25838"/>
    <cellStyle name="20% - Accent2 2 4 5 3 2 2 3" xfId="25837"/>
    <cellStyle name="20% - Accent2 2 4 5 3 2 3" xfId="2611"/>
    <cellStyle name="20% - Accent2 2 4 5 3 2 3 2" xfId="25839"/>
    <cellStyle name="20% - Accent2 2 4 5 3 2 4" xfId="25836"/>
    <cellStyle name="20% - Accent2 2 4 5 3 3" xfId="2612"/>
    <cellStyle name="20% - Accent2 2 4 5 3 3 2" xfId="2613"/>
    <cellStyle name="20% - Accent2 2 4 5 3 3 2 2" xfId="25841"/>
    <cellStyle name="20% - Accent2 2 4 5 3 3 3" xfId="25840"/>
    <cellStyle name="20% - Accent2 2 4 5 3 4" xfId="2614"/>
    <cellStyle name="20% - Accent2 2 4 5 3 4 2" xfId="25842"/>
    <cellStyle name="20% - Accent2 2 4 5 3 5" xfId="25835"/>
    <cellStyle name="20% - Accent2 2 4 5 4" xfId="2615"/>
    <cellStyle name="20% - Accent2 2 4 5 4 2" xfId="2616"/>
    <cellStyle name="20% - Accent2 2 4 5 4 2 2" xfId="2617"/>
    <cellStyle name="20% - Accent2 2 4 5 4 2 2 2" xfId="2618"/>
    <cellStyle name="20% - Accent2 2 4 5 4 2 2 2 2" xfId="25846"/>
    <cellStyle name="20% - Accent2 2 4 5 4 2 2 3" xfId="25845"/>
    <cellStyle name="20% - Accent2 2 4 5 4 2 3" xfId="2619"/>
    <cellStyle name="20% - Accent2 2 4 5 4 2 3 2" xfId="25847"/>
    <cellStyle name="20% - Accent2 2 4 5 4 2 4" xfId="25844"/>
    <cellStyle name="20% - Accent2 2 4 5 4 3" xfId="2620"/>
    <cellStyle name="20% - Accent2 2 4 5 4 3 2" xfId="2621"/>
    <cellStyle name="20% - Accent2 2 4 5 4 3 2 2" xfId="25849"/>
    <cellStyle name="20% - Accent2 2 4 5 4 3 3" xfId="25848"/>
    <cellStyle name="20% - Accent2 2 4 5 4 4" xfId="2622"/>
    <cellStyle name="20% - Accent2 2 4 5 4 4 2" xfId="25850"/>
    <cellStyle name="20% - Accent2 2 4 5 4 5" xfId="25843"/>
    <cellStyle name="20% - Accent2 2 4 5 5" xfId="2623"/>
    <cellStyle name="20% - Accent2 2 4 5 5 2" xfId="2624"/>
    <cellStyle name="20% - Accent2 2 4 5 5 2 2" xfId="2625"/>
    <cellStyle name="20% - Accent2 2 4 5 5 2 2 2" xfId="25853"/>
    <cellStyle name="20% - Accent2 2 4 5 5 2 3" xfId="25852"/>
    <cellStyle name="20% - Accent2 2 4 5 5 3" xfId="2626"/>
    <cellStyle name="20% - Accent2 2 4 5 5 3 2" xfId="25854"/>
    <cellStyle name="20% - Accent2 2 4 5 5 4" xfId="25851"/>
    <cellStyle name="20% - Accent2 2 4 5 6" xfId="2627"/>
    <cellStyle name="20% - Accent2 2 4 5 6 2" xfId="2628"/>
    <cellStyle name="20% - Accent2 2 4 5 6 2 2" xfId="25856"/>
    <cellStyle name="20% - Accent2 2 4 5 6 3" xfId="25855"/>
    <cellStyle name="20% - Accent2 2 4 5 7" xfId="2629"/>
    <cellStyle name="20% - Accent2 2 4 5 7 2" xfId="25857"/>
    <cellStyle name="20% - Accent2 2 4 5 8" xfId="25826"/>
    <cellStyle name="20% - Accent2 2 4 6" xfId="2630"/>
    <cellStyle name="20% - Accent2 2 4 6 2" xfId="2631"/>
    <cellStyle name="20% - Accent2 2 4 6 2 2" xfId="2632"/>
    <cellStyle name="20% - Accent2 2 4 6 2 2 2" xfId="2633"/>
    <cellStyle name="20% - Accent2 2 4 6 2 2 2 2" xfId="25861"/>
    <cellStyle name="20% - Accent2 2 4 6 2 2 3" xfId="25860"/>
    <cellStyle name="20% - Accent2 2 4 6 2 3" xfId="2634"/>
    <cellStyle name="20% - Accent2 2 4 6 2 3 2" xfId="25862"/>
    <cellStyle name="20% - Accent2 2 4 6 2 4" xfId="25859"/>
    <cellStyle name="20% - Accent2 2 4 6 3" xfId="2635"/>
    <cellStyle name="20% - Accent2 2 4 6 3 2" xfId="2636"/>
    <cellStyle name="20% - Accent2 2 4 6 3 2 2" xfId="25864"/>
    <cellStyle name="20% - Accent2 2 4 6 3 3" xfId="25863"/>
    <cellStyle name="20% - Accent2 2 4 6 4" xfId="2637"/>
    <cellStyle name="20% - Accent2 2 4 6 4 2" xfId="25865"/>
    <cellStyle name="20% - Accent2 2 4 6 5" xfId="25858"/>
    <cellStyle name="20% - Accent2 2 4 7" xfId="2638"/>
    <cellStyle name="20% - Accent2 2 4 7 2" xfId="2639"/>
    <cellStyle name="20% - Accent2 2 4 7 2 2" xfId="2640"/>
    <cellStyle name="20% - Accent2 2 4 7 2 2 2" xfId="2641"/>
    <cellStyle name="20% - Accent2 2 4 7 2 2 2 2" xfId="25869"/>
    <cellStyle name="20% - Accent2 2 4 7 2 2 3" xfId="25868"/>
    <cellStyle name="20% - Accent2 2 4 7 2 3" xfId="2642"/>
    <cellStyle name="20% - Accent2 2 4 7 2 3 2" xfId="25870"/>
    <cellStyle name="20% - Accent2 2 4 7 2 4" xfId="25867"/>
    <cellStyle name="20% - Accent2 2 4 7 3" xfId="2643"/>
    <cellStyle name="20% - Accent2 2 4 7 3 2" xfId="2644"/>
    <cellStyle name="20% - Accent2 2 4 7 3 2 2" xfId="25872"/>
    <cellStyle name="20% - Accent2 2 4 7 3 3" xfId="25871"/>
    <cellStyle name="20% - Accent2 2 4 7 4" xfId="2645"/>
    <cellStyle name="20% - Accent2 2 4 7 4 2" xfId="25873"/>
    <cellStyle name="20% - Accent2 2 4 7 5" xfId="25866"/>
    <cellStyle name="20% - Accent2 2 4 8" xfId="2646"/>
    <cellStyle name="20% - Accent2 2 4 8 2" xfId="2647"/>
    <cellStyle name="20% - Accent2 2 4 8 2 2" xfId="2648"/>
    <cellStyle name="20% - Accent2 2 4 8 2 2 2" xfId="2649"/>
    <cellStyle name="20% - Accent2 2 4 8 2 2 2 2" xfId="25877"/>
    <cellStyle name="20% - Accent2 2 4 8 2 2 3" xfId="25876"/>
    <cellStyle name="20% - Accent2 2 4 8 2 3" xfId="2650"/>
    <cellStyle name="20% - Accent2 2 4 8 2 3 2" xfId="25878"/>
    <cellStyle name="20% - Accent2 2 4 8 2 4" xfId="25875"/>
    <cellStyle name="20% - Accent2 2 4 8 3" xfId="2651"/>
    <cellStyle name="20% - Accent2 2 4 8 3 2" xfId="2652"/>
    <cellStyle name="20% - Accent2 2 4 8 3 2 2" xfId="25880"/>
    <cellStyle name="20% - Accent2 2 4 8 3 3" xfId="25879"/>
    <cellStyle name="20% - Accent2 2 4 8 4" xfId="2653"/>
    <cellStyle name="20% - Accent2 2 4 8 4 2" xfId="25881"/>
    <cellStyle name="20% - Accent2 2 4 8 5" xfId="25874"/>
    <cellStyle name="20% - Accent2 2 4 9" xfId="2654"/>
    <cellStyle name="20% - Accent2 2 4 9 2" xfId="2655"/>
    <cellStyle name="20% - Accent2 2 4 9 2 2" xfId="2656"/>
    <cellStyle name="20% - Accent2 2 4 9 2 2 2" xfId="25884"/>
    <cellStyle name="20% - Accent2 2 4 9 2 3" xfId="25883"/>
    <cellStyle name="20% - Accent2 2 4 9 3" xfId="2657"/>
    <cellStyle name="20% - Accent2 2 4 9 3 2" xfId="25885"/>
    <cellStyle name="20% - Accent2 2 4 9 4" xfId="25882"/>
    <cellStyle name="20% - Accent2 2 5" xfId="2658"/>
    <cellStyle name="20% - Accent2 2 5 10" xfId="2659"/>
    <cellStyle name="20% - Accent2 2 5 10 2" xfId="2660"/>
    <cellStyle name="20% - Accent2 2 5 10 2 2" xfId="25888"/>
    <cellStyle name="20% - Accent2 2 5 10 3" xfId="25887"/>
    <cellStyle name="20% - Accent2 2 5 11" xfId="2661"/>
    <cellStyle name="20% - Accent2 2 5 11 2" xfId="25889"/>
    <cellStyle name="20% - Accent2 2 5 12" xfId="25886"/>
    <cellStyle name="20% - Accent2 2 5 2" xfId="2662"/>
    <cellStyle name="20% - Accent2 2 5 2 2" xfId="2663"/>
    <cellStyle name="20% - Accent2 2 5 2 2 2" xfId="2664"/>
    <cellStyle name="20% - Accent2 2 5 2 2 2 2" xfId="2665"/>
    <cellStyle name="20% - Accent2 2 5 2 2 2 2 2" xfId="2666"/>
    <cellStyle name="20% - Accent2 2 5 2 2 2 2 2 2" xfId="25894"/>
    <cellStyle name="20% - Accent2 2 5 2 2 2 2 3" xfId="25893"/>
    <cellStyle name="20% - Accent2 2 5 2 2 2 3" xfId="2667"/>
    <cellStyle name="20% - Accent2 2 5 2 2 2 3 2" xfId="25895"/>
    <cellStyle name="20% - Accent2 2 5 2 2 2 4" xfId="25892"/>
    <cellStyle name="20% - Accent2 2 5 2 2 3" xfId="2668"/>
    <cellStyle name="20% - Accent2 2 5 2 2 3 2" xfId="2669"/>
    <cellStyle name="20% - Accent2 2 5 2 2 3 2 2" xfId="25897"/>
    <cellStyle name="20% - Accent2 2 5 2 2 3 3" xfId="25896"/>
    <cellStyle name="20% - Accent2 2 5 2 2 4" xfId="2670"/>
    <cellStyle name="20% - Accent2 2 5 2 2 4 2" xfId="25898"/>
    <cellStyle name="20% - Accent2 2 5 2 2 5" xfId="25891"/>
    <cellStyle name="20% - Accent2 2 5 2 3" xfId="2671"/>
    <cellStyle name="20% - Accent2 2 5 2 3 2" xfId="2672"/>
    <cellStyle name="20% - Accent2 2 5 2 3 2 2" xfId="2673"/>
    <cellStyle name="20% - Accent2 2 5 2 3 2 2 2" xfId="2674"/>
    <cellStyle name="20% - Accent2 2 5 2 3 2 2 2 2" xfId="25902"/>
    <cellStyle name="20% - Accent2 2 5 2 3 2 2 3" xfId="25901"/>
    <cellStyle name="20% - Accent2 2 5 2 3 2 3" xfId="2675"/>
    <cellStyle name="20% - Accent2 2 5 2 3 2 3 2" xfId="25903"/>
    <cellStyle name="20% - Accent2 2 5 2 3 2 4" xfId="25900"/>
    <cellStyle name="20% - Accent2 2 5 2 3 3" xfId="2676"/>
    <cellStyle name="20% - Accent2 2 5 2 3 3 2" xfId="2677"/>
    <cellStyle name="20% - Accent2 2 5 2 3 3 2 2" xfId="25905"/>
    <cellStyle name="20% - Accent2 2 5 2 3 3 3" xfId="25904"/>
    <cellStyle name="20% - Accent2 2 5 2 3 4" xfId="2678"/>
    <cellStyle name="20% - Accent2 2 5 2 3 4 2" xfId="25906"/>
    <cellStyle name="20% - Accent2 2 5 2 3 5" xfId="25899"/>
    <cellStyle name="20% - Accent2 2 5 2 4" xfId="2679"/>
    <cellStyle name="20% - Accent2 2 5 2 4 2" xfId="2680"/>
    <cellStyle name="20% - Accent2 2 5 2 4 2 2" xfId="2681"/>
    <cellStyle name="20% - Accent2 2 5 2 4 2 2 2" xfId="2682"/>
    <cellStyle name="20% - Accent2 2 5 2 4 2 2 2 2" xfId="25910"/>
    <cellStyle name="20% - Accent2 2 5 2 4 2 2 3" xfId="25909"/>
    <cellStyle name="20% - Accent2 2 5 2 4 2 3" xfId="2683"/>
    <cellStyle name="20% - Accent2 2 5 2 4 2 3 2" xfId="25911"/>
    <cellStyle name="20% - Accent2 2 5 2 4 2 4" xfId="25908"/>
    <cellStyle name="20% - Accent2 2 5 2 4 3" xfId="2684"/>
    <cellStyle name="20% - Accent2 2 5 2 4 3 2" xfId="2685"/>
    <cellStyle name="20% - Accent2 2 5 2 4 3 2 2" xfId="25913"/>
    <cellStyle name="20% - Accent2 2 5 2 4 3 3" xfId="25912"/>
    <cellStyle name="20% - Accent2 2 5 2 4 4" xfId="2686"/>
    <cellStyle name="20% - Accent2 2 5 2 4 4 2" xfId="25914"/>
    <cellStyle name="20% - Accent2 2 5 2 4 5" xfId="25907"/>
    <cellStyle name="20% - Accent2 2 5 2 5" xfId="2687"/>
    <cellStyle name="20% - Accent2 2 5 2 5 2" xfId="2688"/>
    <cellStyle name="20% - Accent2 2 5 2 5 2 2" xfId="2689"/>
    <cellStyle name="20% - Accent2 2 5 2 5 2 2 2" xfId="25917"/>
    <cellStyle name="20% - Accent2 2 5 2 5 2 3" xfId="25916"/>
    <cellStyle name="20% - Accent2 2 5 2 5 3" xfId="2690"/>
    <cellStyle name="20% - Accent2 2 5 2 5 3 2" xfId="25918"/>
    <cellStyle name="20% - Accent2 2 5 2 5 4" xfId="25915"/>
    <cellStyle name="20% - Accent2 2 5 2 6" xfId="2691"/>
    <cellStyle name="20% - Accent2 2 5 2 6 2" xfId="2692"/>
    <cellStyle name="20% - Accent2 2 5 2 6 2 2" xfId="25920"/>
    <cellStyle name="20% - Accent2 2 5 2 6 3" xfId="25919"/>
    <cellStyle name="20% - Accent2 2 5 2 7" xfId="2693"/>
    <cellStyle name="20% - Accent2 2 5 2 7 2" xfId="25921"/>
    <cellStyle name="20% - Accent2 2 5 2 8" xfId="25890"/>
    <cellStyle name="20% - Accent2 2 5 3" xfId="2694"/>
    <cellStyle name="20% - Accent2 2 5 3 2" xfId="2695"/>
    <cellStyle name="20% - Accent2 2 5 3 2 2" xfId="2696"/>
    <cellStyle name="20% - Accent2 2 5 3 2 2 2" xfId="2697"/>
    <cellStyle name="20% - Accent2 2 5 3 2 2 2 2" xfId="2698"/>
    <cellStyle name="20% - Accent2 2 5 3 2 2 2 2 2" xfId="25926"/>
    <cellStyle name="20% - Accent2 2 5 3 2 2 2 3" xfId="25925"/>
    <cellStyle name="20% - Accent2 2 5 3 2 2 3" xfId="2699"/>
    <cellStyle name="20% - Accent2 2 5 3 2 2 3 2" xfId="25927"/>
    <cellStyle name="20% - Accent2 2 5 3 2 2 4" xfId="25924"/>
    <cellStyle name="20% - Accent2 2 5 3 2 3" xfId="2700"/>
    <cellStyle name="20% - Accent2 2 5 3 2 3 2" xfId="2701"/>
    <cellStyle name="20% - Accent2 2 5 3 2 3 2 2" xfId="25929"/>
    <cellStyle name="20% - Accent2 2 5 3 2 3 3" xfId="25928"/>
    <cellStyle name="20% - Accent2 2 5 3 2 4" xfId="2702"/>
    <cellStyle name="20% - Accent2 2 5 3 2 4 2" xfId="25930"/>
    <cellStyle name="20% - Accent2 2 5 3 2 5" xfId="25923"/>
    <cellStyle name="20% - Accent2 2 5 3 3" xfId="2703"/>
    <cellStyle name="20% - Accent2 2 5 3 3 2" xfId="2704"/>
    <cellStyle name="20% - Accent2 2 5 3 3 2 2" xfId="2705"/>
    <cellStyle name="20% - Accent2 2 5 3 3 2 2 2" xfId="2706"/>
    <cellStyle name="20% - Accent2 2 5 3 3 2 2 2 2" xfId="25934"/>
    <cellStyle name="20% - Accent2 2 5 3 3 2 2 3" xfId="25933"/>
    <cellStyle name="20% - Accent2 2 5 3 3 2 3" xfId="2707"/>
    <cellStyle name="20% - Accent2 2 5 3 3 2 3 2" xfId="25935"/>
    <cellStyle name="20% - Accent2 2 5 3 3 2 4" xfId="25932"/>
    <cellStyle name="20% - Accent2 2 5 3 3 3" xfId="2708"/>
    <cellStyle name="20% - Accent2 2 5 3 3 3 2" xfId="2709"/>
    <cellStyle name="20% - Accent2 2 5 3 3 3 2 2" xfId="25937"/>
    <cellStyle name="20% - Accent2 2 5 3 3 3 3" xfId="25936"/>
    <cellStyle name="20% - Accent2 2 5 3 3 4" xfId="2710"/>
    <cellStyle name="20% - Accent2 2 5 3 3 4 2" xfId="25938"/>
    <cellStyle name="20% - Accent2 2 5 3 3 5" xfId="25931"/>
    <cellStyle name="20% - Accent2 2 5 3 4" xfId="2711"/>
    <cellStyle name="20% - Accent2 2 5 3 4 2" xfId="2712"/>
    <cellStyle name="20% - Accent2 2 5 3 4 2 2" xfId="2713"/>
    <cellStyle name="20% - Accent2 2 5 3 4 2 2 2" xfId="2714"/>
    <cellStyle name="20% - Accent2 2 5 3 4 2 2 2 2" xfId="25942"/>
    <cellStyle name="20% - Accent2 2 5 3 4 2 2 3" xfId="25941"/>
    <cellStyle name="20% - Accent2 2 5 3 4 2 3" xfId="2715"/>
    <cellStyle name="20% - Accent2 2 5 3 4 2 3 2" xfId="25943"/>
    <cellStyle name="20% - Accent2 2 5 3 4 2 4" xfId="25940"/>
    <cellStyle name="20% - Accent2 2 5 3 4 3" xfId="2716"/>
    <cellStyle name="20% - Accent2 2 5 3 4 3 2" xfId="2717"/>
    <cellStyle name="20% - Accent2 2 5 3 4 3 2 2" xfId="25945"/>
    <cellStyle name="20% - Accent2 2 5 3 4 3 3" xfId="25944"/>
    <cellStyle name="20% - Accent2 2 5 3 4 4" xfId="2718"/>
    <cellStyle name="20% - Accent2 2 5 3 4 4 2" xfId="25946"/>
    <cellStyle name="20% - Accent2 2 5 3 4 5" xfId="25939"/>
    <cellStyle name="20% - Accent2 2 5 3 5" xfId="2719"/>
    <cellStyle name="20% - Accent2 2 5 3 5 2" xfId="2720"/>
    <cellStyle name="20% - Accent2 2 5 3 5 2 2" xfId="2721"/>
    <cellStyle name="20% - Accent2 2 5 3 5 2 2 2" xfId="25949"/>
    <cellStyle name="20% - Accent2 2 5 3 5 2 3" xfId="25948"/>
    <cellStyle name="20% - Accent2 2 5 3 5 3" xfId="2722"/>
    <cellStyle name="20% - Accent2 2 5 3 5 3 2" xfId="25950"/>
    <cellStyle name="20% - Accent2 2 5 3 5 4" xfId="25947"/>
    <cellStyle name="20% - Accent2 2 5 3 6" xfId="2723"/>
    <cellStyle name="20% - Accent2 2 5 3 6 2" xfId="2724"/>
    <cellStyle name="20% - Accent2 2 5 3 6 2 2" xfId="25952"/>
    <cellStyle name="20% - Accent2 2 5 3 6 3" xfId="25951"/>
    <cellStyle name="20% - Accent2 2 5 3 7" xfId="2725"/>
    <cellStyle name="20% - Accent2 2 5 3 7 2" xfId="25953"/>
    <cellStyle name="20% - Accent2 2 5 3 8" xfId="25922"/>
    <cellStyle name="20% - Accent2 2 5 4" xfId="2726"/>
    <cellStyle name="20% - Accent2 2 5 4 2" xfId="2727"/>
    <cellStyle name="20% - Accent2 2 5 4 2 2" xfId="2728"/>
    <cellStyle name="20% - Accent2 2 5 4 2 2 2" xfId="2729"/>
    <cellStyle name="20% - Accent2 2 5 4 2 2 2 2" xfId="2730"/>
    <cellStyle name="20% - Accent2 2 5 4 2 2 2 2 2" xfId="25958"/>
    <cellStyle name="20% - Accent2 2 5 4 2 2 2 3" xfId="25957"/>
    <cellStyle name="20% - Accent2 2 5 4 2 2 3" xfId="2731"/>
    <cellStyle name="20% - Accent2 2 5 4 2 2 3 2" xfId="25959"/>
    <cellStyle name="20% - Accent2 2 5 4 2 2 4" xfId="25956"/>
    <cellStyle name="20% - Accent2 2 5 4 2 3" xfId="2732"/>
    <cellStyle name="20% - Accent2 2 5 4 2 3 2" xfId="2733"/>
    <cellStyle name="20% - Accent2 2 5 4 2 3 2 2" xfId="25961"/>
    <cellStyle name="20% - Accent2 2 5 4 2 3 3" xfId="25960"/>
    <cellStyle name="20% - Accent2 2 5 4 2 4" xfId="2734"/>
    <cellStyle name="20% - Accent2 2 5 4 2 4 2" xfId="25962"/>
    <cellStyle name="20% - Accent2 2 5 4 2 5" xfId="25955"/>
    <cellStyle name="20% - Accent2 2 5 4 3" xfId="2735"/>
    <cellStyle name="20% - Accent2 2 5 4 3 2" xfId="2736"/>
    <cellStyle name="20% - Accent2 2 5 4 3 2 2" xfId="2737"/>
    <cellStyle name="20% - Accent2 2 5 4 3 2 2 2" xfId="2738"/>
    <cellStyle name="20% - Accent2 2 5 4 3 2 2 2 2" xfId="25966"/>
    <cellStyle name="20% - Accent2 2 5 4 3 2 2 3" xfId="25965"/>
    <cellStyle name="20% - Accent2 2 5 4 3 2 3" xfId="2739"/>
    <cellStyle name="20% - Accent2 2 5 4 3 2 3 2" xfId="25967"/>
    <cellStyle name="20% - Accent2 2 5 4 3 2 4" xfId="25964"/>
    <cellStyle name="20% - Accent2 2 5 4 3 3" xfId="2740"/>
    <cellStyle name="20% - Accent2 2 5 4 3 3 2" xfId="2741"/>
    <cellStyle name="20% - Accent2 2 5 4 3 3 2 2" xfId="25969"/>
    <cellStyle name="20% - Accent2 2 5 4 3 3 3" xfId="25968"/>
    <cellStyle name="20% - Accent2 2 5 4 3 4" xfId="2742"/>
    <cellStyle name="20% - Accent2 2 5 4 3 4 2" xfId="25970"/>
    <cellStyle name="20% - Accent2 2 5 4 3 5" xfId="25963"/>
    <cellStyle name="20% - Accent2 2 5 4 4" xfId="2743"/>
    <cellStyle name="20% - Accent2 2 5 4 4 2" xfId="2744"/>
    <cellStyle name="20% - Accent2 2 5 4 4 2 2" xfId="2745"/>
    <cellStyle name="20% - Accent2 2 5 4 4 2 2 2" xfId="2746"/>
    <cellStyle name="20% - Accent2 2 5 4 4 2 2 2 2" xfId="25974"/>
    <cellStyle name="20% - Accent2 2 5 4 4 2 2 3" xfId="25973"/>
    <cellStyle name="20% - Accent2 2 5 4 4 2 3" xfId="2747"/>
    <cellStyle name="20% - Accent2 2 5 4 4 2 3 2" xfId="25975"/>
    <cellStyle name="20% - Accent2 2 5 4 4 2 4" xfId="25972"/>
    <cellStyle name="20% - Accent2 2 5 4 4 3" xfId="2748"/>
    <cellStyle name="20% - Accent2 2 5 4 4 3 2" xfId="2749"/>
    <cellStyle name="20% - Accent2 2 5 4 4 3 2 2" xfId="25977"/>
    <cellStyle name="20% - Accent2 2 5 4 4 3 3" xfId="25976"/>
    <cellStyle name="20% - Accent2 2 5 4 4 4" xfId="2750"/>
    <cellStyle name="20% - Accent2 2 5 4 4 4 2" xfId="25978"/>
    <cellStyle name="20% - Accent2 2 5 4 4 5" xfId="25971"/>
    <cellStyle name="20% - Accent2 2 5 4 5" xfId="2751"/>
    <cellStyle name="20% - Accent2 2 5 4 5 2" xfId="2752"/>
    <cellStyle name="20% - Accent2 2 5 4 5 2 2" xfId="2753"/>
    <cellStyle name="20% - Accent2 2 5 4 5 2 2 2" xfId="25981"/>
    <cellStyle name="20% - Accent2 2 5 4 5 2 3" xfId="25980"/>
    <cellStyle name="20% - Accent2 2 5 4 5 3" xfId="2754"/>
    <cellStyle name="20% - Accent2 2 5 4 5 3 2" xfId="25982"/>
    <cellStyle name="20% - Accent2 2 5 4 5 4" xfId="25979"/>
    <cellStyle name="20% - Accent2 2 5 4 6" xfId="2755"/>
    <cellStyle name="20% - Accent2 2 5 4 6 2" xfId="2756"/>
    <cellStyle name="20% - Accent2 2 5 4 6 2 2" xfId="25984"/>
    <cellStyle name="20% - Accent2 2 5 4 6 3" xfId="25983"/>
    <cellStyle name="20% - Accent2 2 5 4 7" xfId="2757"/>
    <cellStyle name="20% - Accent2 2 5 4 7 2" xfId="25985"/>
    <cellStyle name="20% - Accent2 2 5 4 8" xfId="25954"/>
    <cellStyle name="20% - Accent2 2 5 5" xfId="2758"/>
    <cellStyle name="20% - Accent2 2 5 5 2" xfId="2759"/>
    <cellStyle name="20% - Accent2 2 5 5 2 2" xfId="2760"/>
    <cellStyle name="20% - Accent2 2 5 5 2 2 2" xfId="2761"/>
    <cellStyle name="20% - Accent2 2 5 5 2 2 2 2" xfId="2762"/>
    <cellStyle name="20% - Accent2 2 5 5 2 2 2 2 2" xfId="25990"/>
    <cellStyle name="20% - Accent2 2 5 5 2 2 2 3" xfId="25989"/>
    <cellStyle name="20% - Accent2 2 5 5 2 2 3" xfId="2763"/>
    <cellStyle name="20% - Accent2 2 5 5 2 2 3 2" xfId="25991"/>
    <cellStyle name="20% - Accent2 2 5 5 2 2 4" xfId="25988"/>
    <cellStyle name="20% - Accent2 2 5 5 2 3" xfId="2764"/>
    <cellStyle name="20% - Accent2 2 5 5 2 3 2" xfId="2765"/>
    <cellStyle name="20% - Accent2 2 5 5 2 3 2 2" xfId="25993"/>
    <cellStyle name="20% - Accent2 2 5 5 2 3 3" xfId="25992"/>
    <cellStyle name="20% - Accent2 2 5 5 2 4" xfId="2766"/>
    <cellStyle name="20% - Accent2 2 5 5 2 4 2" xfId="25994"/>
    <cellStyle name="20% - Accent2 2 5 5 2 5" xfId="25987"/>
    <cellStyle name="20% - Accent2 2 5 5 3" xfId="2767"/>
    <cellStyle name="20% - Accent2 2 5 5 3 2" xfId="2768"/>
    <cellStyle name="20% - Accent2 2 5 5 3 2 2" xfId="2769"/>
    <cellStyle name="20% - Accent2 2 5 5 3 2 2 2" xfId="2770"/>
    <cellStyle name="20% - Accent2 2 5 5 3 2 2 2 2" xfId="25998"/>
    <cellStyle name="20% - Accent2 2 5 5 3 2 2 3" xfId="25997"/>
    <cellStyle name="20% - Accent2 2 5 5 3 2 3" xfId="2771"/>
    <cellStyle name="20% - Accent2 2 5 5 3 2 3 2" xfId="25999"/>
    <cellStyle name="20% - Accent2 2 5 5 3 2 4" xfId="25996"/>
    <cellStyle name="20% - Accent2 2 5 5 3 3" xfId="2772"/>
    <cellStyle name="20% - Accent2 2 5 5 3 3 2" xfId="2773"/>
    <cellStyle name="20% - Accent2 2 5 5 3 3 2 2" xfId="26001"/>
    <cellStyle name="20% - Accent2 2 5 5 3 3 3" xfId="26000"/>
    <cellStyle name="20% - Accent2 2 5 5 3 4" xfId="2774"/>
    <cellStyle name="20% - Accent2 2 5 5 3 4 2" xfId="26002"/>
    <cellStyle name="20% - Accent2 2 5 5 3 5" xfId="25995"/>
    <cellStyle name="20% - Accent2 2 5 5 4" xfId="2775"/>
    <cellStyle name="20% - Accent2 2 5 5 4 2" xfId="2776"/>
    <cellStyle name="20% - Accent2 2 5 5 4 2 2" xfId="2777"/>
    <cellStyle name="20% - Accent2 2 5 5 4 2 2 2" xfId="2778"/>
    <cellStyle name="20% - Accent2 2 5 5 4 2 2 2 2" xfId="26006"/>
    <cellStyle name="20% - Accent2 2 5 5 4 2 2 3" xfId="26005"/>
    <cellStyle name="20% - Accent2 2 5 5 4 2 3" xfId="2779"/>
    <cellStyle name="20% - Accent2 2 5 5 4 2 3 2" xfId="26007"/>
    <cellStyle name="20% - Accent2 2 5 5 4 2 4" xfId="26004"/>
    <cellStyle name="20% - Accent2 2 5 5 4 3" xfId="2780"/>
    <cellStyle name="20% - Accent2 2 5 5 4 3 2" xfId="2781"/>
    <cellStyle name="20% - Accent2 2 5 5 4 3 2 2" xfId="26009"/>
    <cellStyle name="20% - Accent2 2 5 5 4 3 3" xfId="26008"/>
    <cellStyle name="20% - Accent2 2 5 5 4 4" xfId="2782"/>
    <cellStyle name="20% - Accent2 2 5 5 4 4 2" xfId="26010"/>
    <cellStyle name="20% - Accent2 2 5 5 4 5" xfId="26003"/>
    <cellStyle name="20% - Accent2 2 5 5 5" xfId="2783"/>
    <cellStyle name="20% - Accent2 2 5 5 5 2" xfId="2784"/>
    <cellStyle name="20% - Accent2 2 5 5 5 2 2" xfId="2785"/>
    <cellStyle name="20% - Accent2 2 5 5 5 2 2 2" xfId="26013"/>
    <cellStyle name="20% - Accent2 2 5 5 5 2 3" xfId="26012"/>
    <cellStyle name="20% - Accent2 2 5 5 5 3" xfId="2786"/>
    <cellStyle name="20% - Accent2 2 5 5 5 3 2" xfId="26014"/>
    <cellStyle name="20% - Accent2 2 5 5 5 4" xfId="26011"/>
    <cellStyle name="20% - Accent2 2 5 5 6" xfId="2787"/>
    <cellStyle name="20% - Accent2 2 5 5 6 2" xfId="2788"/>
    <cellStyle name="20% - Accent2 2 5 5 6 2 2" xfId="26016"/>
    <cellStyle name="20% - Accent2 2 5 5 6 3" xfId="26015"/>
    <cellStyle name="20% - Accent2 2 5 5 7" xfId="2789"/>
    <cellStyle name="20% - Accent2 2 5 5 7 2" xfId="26017"/>
    <cellStyle name="20% - Accent2 2 5 5 8" xfId="25986"/>
    <cellStyle name="20% - Accent2 2 5 6" xfId="2790"/>
    <cellStyle name="20% - Accent2 2 5 6 2" xfId="2791"/>
    <cellStyle name="20% - Accent2 2 5 6 2 2" xfId="2792"/>
    <cellStyle name="20% - Accent2 2 5 6 2 2 2" xfId="2793"/>
    <cellStyle name="20% - Accent2 2 5 6 2 2 2 2" xfId="26021"/>
    <cellStyle name="20% - Accent2 2 5 6 2 2 3" xfId="26020"/>
    <cellStyle name="20% - Accent2 2 5 6 2 3" xfId="2794"/>
    <cellStyle name="20% - Accent2 2 5 6 2 3 2" xfId="26022"/>
    <cellStyle name="20% - Accent2 2 5 6 2 4" xfId="26019"/>
    <cellStyle name="20% - Accent2 2 5 6 3" xfId="2795"/>
    <cellStyle name="20% - Accent2 2 5 6 3 2" xfId="2796"/>
    <cellStyle name="20% - Accent2 2 5 6 3 2 2" xfId="26024"/>
    <cellStyle name="20% - Accent2 2 5 6 3 3" xfId="26023"/>
    <cellStyle name="20% - Accent2 2 5 6 4" xfId="2797"/>
    <cellStyle name="20% - Accent2 2 5 6 4 2" xfId="26025"/>
    <cellStyle name="20% - Accent2 2 5 6 5" xfId="26018"/>
    <cellStyle name="20% - Accent2 2 5 7" xfId="2798"/>
    <cellStyle name="20% - Accent2 2 5 7 2" xfId="2799"/>
    <cellStyle name="20% - Accent2 2 5 7 2 2" xfId="2800"/>
    <cellStyle name="20% - Accent2 2 5 7 2 2 2" xfId="2801"/>
    <cellStyle name="20% - Accent2 2 5 7 2 2 2 2" xfId="26029"/>
    <cellStyle name="20% - Accent2 2 5 7 2 2 3" xfId="26028"/>
    <cellStyle name="20% - Accent2 2 5 7 2 3" xfId="2802"/>
    <cellStyle name="20% - Accent2 2 5 7 2 3 2" xfId="26030"/>
    <cellStyle name="20% - Accent2 2 5 7 2 4" xfId="26027"/>
    <cellStyle name="20% - Accent2 2 5 7 3" xfId="2803"/>
    <cellStyle name="20% - Accent2 2 5 7 3 2" xfId="2804"/>
    <cellStyle name="20% - Accent2 2 5 7 3 2 2" xfId="26032"/>
    <cellStyle name="20% - Accent2 2 5 7 3 3" xfId="26031"/>
    <cellStyle name="20% - Accent2 2 5 7 4" xfId="2805"/>
    <cellStyle name="20% - Accent2 2 5 7 4 2" xfId="26033"/>
    <cellStyle name="20% - Accent2 2 5 7 5" xfId="26026"/>
    <cellStyle name="20% - Accent2 2 5 8" xfId="2806"/>
    <cellStyle name="20% - Accent2 2 5 8 2" xfId="2807"/>
    <cellStyle name="20% - Accent2 2 5 8 2 2" xfId="2808"/>
    <cellStyle name="20% - Accent2 2 5 8 2 2 2" xfId="2809"/>
    <cellStyle name="20% - Accent2 2 5 8 2 2 2 2" xfId="26037"/>
    <cellStyle name="20% - Accent2 2 5 8 2 2 3" xfId="26036"/>
    <cellStyle name="20% - Accent2 2 5 8 2 3" xfId="2810"/>
    <cellStyle name="20% - Accent2 2 5 8 2 3 2" xfId="26038"/>
    <cellStyle name="20% - Accent2 2 5 8 2 4" xfId="26035"/>
    <cellStyle name="20% - Accent2 2 5 8 3" xfId="2811"/>
    <cellStyle name="20% - Accent2 2 5 8 3 2" xfId="2812"/>
    <cellStyle name="20% - Accent2 2 5 8 3 2 2" xfId="26040"/>
    <cellStyle name="20% - Accent2 2 5 8 3 3" xfId="26039"/>
    <cellStyle name="20% - Accent2 2 5 8 4" xfId="2813"/>
    <cellStyle name="20% - Accent2 2 5 8 4 2" xfId="26041"/>
    <cellStyle name="20% - Accent2 2 5 8 5" xfId="26034"/>
    <cellStyle name="20% - Accent2 2 5 9" xfId="2814"/>
    <cellStyle name="20% - Accent2 2 5 9 2" xfId="2815"/>
    <cellStyle name="20% - Accent2 2 5 9 2 2" xfId="2816"/>
    <cellStyle name="20% - Accent2 2 5 9 2 2 2" xfId="26044"/>
    <cellStyle name="20% - Accent2 2 5 9 2 3" xfId="26043"/>
    <cellStyle name="20% - Accent2 2 5 9 3" xfId="2817"/>
    <cellStyle name="20% - Accent2 2 5 9 3 2" xfId="26045"/>
    <cellStyle name="20% - Accent2 2 5 9 4" xfId="26042"/>
    <cellStyle name="20% - Accent2 2 6" xfId="2818"/>
    <cellStyle name="20% - Accent2 2 6 2" xfId="2819"/>
    <cellStyle name="20% - Accent2 2 6 2 2" xfId="2820"/>
    <cellStyle name="20% - Accent2 2 6 2 2 2" xfId="2821"/>
    <cellStyle name="20% - Accent2 2 6 2 2 2 2" xfId="2822"/>
    <cellStyle name="20% - Accent2 2 6 2 2 2 2 2" xfId="26050"/>
    <cellStyle name="20% - Accent2 2 6 2 2 2 3" xfId="26049"/>
    <cellStyle name="20% - Accent2 2 6 2 2 3" xfId="2823"/>
    <cellStyle name="20% - Accent2 2 6 2 2 3 2" xfId="26051"/>
    <cellStyle name="20% - Accent2 2 6 2 2 4" xfId="26048"/>
    <cellStyle name="20% - Accent2 2 6 2 3" xfId="2824"/>
    <cellStyle name="20% - Accent2 2 6 2 3 2" xfId="2825"/>
    <cellStyle name="20% - Accent2 2 6 2 3 2 2" xfId="26053"/>
    <cellStyle name="20% - Accent2 2 6 2 3 3" xfId="26052"/>
    <cellStyle name="20% - Accent2 2 6 2 4" xfId="2826"/>
    <cellStyle name="20% - Accent2 2 6 2 4 2" xfId="26054"/>
    <cellStyle name="20% - Accent2 2 6 2 5" xfId="26047"/>
    <cellStyle name="20% - Accent2 2 6 3" xfId="2827"/>
    <cellStyle name="20% - Accent2 2 6 3 2" xfId="2828"/>
    <cellStyle name="20% - Accent2 2 6 3 2 2" xfId="2829"/>
    <cellStyle name="20% - Accent2 2 6 3 2 2 2" xfId="2830"/>
    <cellStyle name="20% - Accent2 2 6 3 2 2 2 2" xfId="26058"/>
    <cellStyle name="20% - Accent2 2 6 3 2 2 3" xfId="26057"/>
    <cellStyle name="20% - Accent2 2 6 3 2 3" xfId="2831"/>
    <cellStyle name="20% - Accent2 2 6 3 2 3 2" xfId="26059"/>
    <cellStyle name="20% - Accent2 2 6 3 2 4" xfId="26056"/>
    <cellStyle name="20% - Accent2 2 6 3 3" xfId="2832"/>
    <cellStyle name="20% - Accent2 2 6 3 3 2" xfId="2833"/>
    <cellStyle name="20% - Accent2 2 6 3 3 2 2" xfId="26061"/>
    <cellStyle name="20% - Accent2 2 6 3 3 3" xfId="26060"/>
    <cellStyle name="20% - Accent2 2 6 3 4" xfId="2834"/>
    <cellStyle name="20% - Accent2 2 6 3 4 2" xfId="26062"/>
    <cellStyle name="20% - Accent2 2 6 3 5" xfId="26055"/>
    <cellStyle name="20% - Accent2 2 6 4" xfId="2835"/>
    <cellStyle name="20% - Accent2 2 6 4 2" xfId="2836"/>
    <cellStyle name="20% - Accent2 2 6 4 2 2" xfId="2837"/>
    <cellStyle name="20% - Accent2 2 6 4 2 2 2" xfId="2838"/>
    <cellStyle name="20% - Accent2 2 6 4 2 2 2 2" xfId="26066"/>
    <cellStyle name="20% - Accent2 2 6 4 2 2 3" xfId="26065"/>
    <cellStyle name="20% - Accent2 2 6 4 2 3" xfId="2839"/>
    <cellStyle name="20% - Accent2 2 6 4 2 3 2" xfId="26067"/>
    <cellStyle name="20% - Accent2 2 6 4 2 4" xfId="26064"/>
    <cellStyle name="20% - Accent2 2 6 4 3" xfId="2840"/>
    <cellStyle name="20% - Accent2 2 6 4 3 2" xfId="2841"/>
    <cellStyle name="20% - Accent2 2 6 4 3 2 2" xfId="26069"/>
    <cellStyle name="20% - Accent2 2 6 4 3 3" xfId="26068"/>
    <cellStyle name="20% - Accent2 2 6 4 4" xfId="2842"/>
    <cellStyle name="20% - Accent2 2 6 4 4 2" xfId="26070"/>
    <cellStyle name="20% - Accent2 2 6 4 5" xfId="26063"/>
    <cellStyle name="20% - Accent2 2 6 5" xfId="2843"/>
    <cellStyle name="20% - Accent2 2 6 5 2" xfId="2844"/>
    <cellStyle name="20% - Accent2 2 6 5 2 2" xfId="2845"/>
    <cellStyle name="20% - Accent2 2 6 5 2 2 2" xfId="26073"/>
    <cellStyle name="20% - Accent2 2 6 5 2 3" xfId="26072"/>
    <cellStyle name="20% - Accent2 2 6 5 3" xfId="2846"/>
    <cellStyle name="20% - Accent2 2 6 5 3 2" xfId="26074"/>
    <cellStyle name="20% - Accent2 2 6 5 4" xfId="26071"/>
    <cellStyle name="20% - Accent2 2 6 6" xfId="2847"/>
    <cellStyle name="20% - Accent2 2 6 6 2" xfId="2848"/>
    <cellStyle name="20% - Accent2 2 6 6 2 2" xfId="26076"/>
    <cellStyle name="20% - Accent2 2 6 6 3" xfId="26075"/>
    <cellStyle name="20% - Accent2 2 6 7" xfId="2849"/>
    <cellStyle name="20% - Accent2 2 6 7 2" xfId="26077"/>
    <cellStyle name="20% - Accent2 2 6 8" xfId="26046"/>
    <cellStyle name="20% - Accent2 2 7" xfId="2850"/>
    <cellStyle name="20% - Accent2 2 7 2" xfId="2851"/>
    <cellStyle name="20% - Accent2 2 7 2 2" xfId="2852"/>
    <cellStyle name="20% - Accent2 2 7 2 2 2" xfId="2853"/>
    <cellStyle name="20% - Accent2 2 7 2 2 2 2" xfId="2854"/>
    <cellStyle name="20% - Accent2 2 7 2 2 2 2 2" xfId="26082"/>
    <cellStyle name="20% - Accent2 2 7 2 2 2 3" xfId="26081"/>
    <cellStyle name="20% - Accent2 2 7 2 2 3" xfId="2855"/>
    <cellStyle name="20% - Accent2 2 7 2 2 3 2" xfId="26083"/>
    <cellStyle name="20% - Accent2 2 7 2 2 4" xfId="26080"/>
    <cellStyle name="20% - Accent2 2 7 2 3" xfId="2856"/>
    <cellStyle name="20% - Accent2 2 7 2 3 2" xfId="2857"/>
    <cellStyle name="20% - Accent2 2 7 2 3 2 2" xfId="26085"/>
    <cellStyle name="20% - Accent2 2 7 2 3 3" xfId="26084"/>
    <cellStyle name="20% - Accent2 2 7 2 4" xfId="2858"/>
    <cellStyle name="20% - Accent2 2 7 2 4 2" xfId="26086"/>
    <cellStyle name="20% - Accent2 2 7 2 5" xfId="26079"/>
    <cellStyle name="20% - Accent2 2 7 3" xfId="2859"/>
    <cellStyle name="20% - Accent2 2 7 3 2" xfId="2860"/>
    <cellStyle name="20% - Accent2 2 7 3 2 2" xfId="2861"/>
    <cellStyle name="20% - Accent2 2 7 3 2 2 2" xfId="2862"/>
    <cellStyle name="20% - Accent2 2 7 3 2 2 2 2" xfId="26090"/>
    <cellStyle name="20% - Accent2 2 7 3 2 2 3" xfId="26089"/>
    <cellStyle name="20% - Accent2 2 7 3 2 3" xfId="2863"/>
    <cellStyle name="20% - Accent2 2 7 3 2 3 2" xfId="26091"/>
    <cellStyle name="20% - Accent2 2 7 3 2 4" xfId="26088"/>
    <cellStyle name="20% - Accent2 2 7 3 3" xfId="2864"/>
    <cellStyle name="20% - Accent2 2 7 3 3 2" xfId="2865"/>
    <cellStyle name="20% - Accent2 2 7 3 3 2 2" xfId="26093"/>
    <cellStyle name="20% - Accent2 2 7 3 3 3" xfId="26092"/>
    <cellStyle name="20% - Accent2 2 7 3 4" xfId="2866"/>
    <cellStyle name="20% - Accent2 2 7 3 4 2" xfId="26094"/>
    <cellStyle name="20% - Accent2 2 7 3 5" xfId="26087"/>
    <cellStyle name="20% - Accent2 2 7 4" xfId="2867"/>
    <cellStyle name="20% - Accent2 2 7 4 2" xfId="2868"/>
    <cellStyle name="20% - Accent2 2 7 4 2 2" xfId="2869"/>
    <cellStyle name="20% - Accent2 2 7 4 2 2 2" xfId="2870"/>
    <cellStyle name="20% - Accent2 2 7 4 2 2 2 2" xfId="26098"/>
    <cellStyle name="20% - Accent2 2 7 4 2 2 3" xfId="26097"/>
    <cellStyle name="20% - Accent2 2 7 4 2 3" xfId="2871"/>
    <cellStyle name="20% - Accent2 2 7 4 2 3 2" xfId="26099"/>
    <cellStyle name="20% - Accent2 2 7 4 2 4" xfId="26096"/>
    <cellStyle name="20% - Accent2 2 7 4 3" xfId="2872"/>
    <cellStyle name="20% - Accent2 2 7 4 3 2" xfId="2873"/>
    <cellStyle name="20% - Accent2 2 7 4 3 2 2" xfId="26101"/>
    <cellStyle name="20% - Accent2 2 7 4 3 3" xfId="26100"/>
    <cellStyle name="20% - Accent2 2 7 4 4" xfId="2874"/>
    <cellStyle name="20% - Accent2 2 7 4 4 2" xfId="26102"/>
    <cellStyle name="20% - Accent2 2 7 4 5" xfId="26095"/>
    <cellStyle name="20% - Accent2 2 7 5" xfId="2875"/>
    <cellStyle name="20% - Accent2 2 7 5 2" xfId="2876"/>
    <cellStyle name="20% - Accent2 2 7 5 2 2" xfId="2877"/>
    <cellStyle name="20% - Accent2 2 7 5 2 2 2" xfId="26105"/>
    <cellStyle name="20% - Accent2 2 7 5 2 3" xfId="26104"/>
    <cellStyle name="20% - Accent2 2 7 5 3" xfId="2878"/>
    <cellStyle name="20% - Accent2 2 7 5 3 2" xfId="26106"/>
    <cellStyle name="20% - Accent2 2 7 5 4" xfId="26103"/>
    <cellStyle name="20% - Accent2 2 7 6" xfId="2879"/>
    <cellStyle name="20% - Accent2 2 7 6 2" xfId="2880"/>
    <cellStyle name="20% - Accent2 2 7 6 2 2" xfId="26108"/>
    <cellStyle name="20% - Accent2 2 7 6 3" xfId="26107"/>
    <cellStyle name="20% - Accent2 2 7 7" xfId="2881"/>
    <cellStyle name="20% - Accent2 2 7 7 2" xfId="26109"/>
    <cellStyle name="20% - Accent2 2 7 8" xfId="26078"/>
    <cellStyle name="20% - Accent2 2 8" xfId="2882"/>
    <cellStyle name="20% - Accent2 2 8 2" xfId="2883"/>
    <cellStyle name="20% - Accent2 2 8 2 2" xfId="2884"/>
    <cellStyle name="20% - Accent2 2 8 2 2 2" xfId="2885"/>
    <cellStyle name="20% - Accent2 2 8 2 2 2 2" xfId="2886"/>
    <cellStyle name="20% - Accent2 2 8 2 2 2 2 2" xfId="26114"/>
    <cellStyle name="20% - Accent2 2 8 2 2 2 3" xfId="26113"/>
    <cellStyle name="20% - Accent2 2 8 2 2 3" xfId="2887"/>
    <cellStyle name="20% - Accent2 2 8 2 2 3 2" xfId="26115"/>
    <cellStyle name="20% - Accent2 2 8 2 2 4" xfId="26112"/>
    <cellStyle name="20% - Accent2 2 8 2 3" xfId="2888"/>
    <cellStyle name="20% - Accent2 2 8 2 3 2" xfId="2889"/>
    <cellStyle name="20% - Accent2 2 8 2 3 2 2" xfId="26117"/>
    <cellStyle name="20% - Accent2 2 8 2 3 3" xfId="26116"/>
    <cellStyle name="20% - Accent2 2 8 2 4" xfId="2890"/>
    <cellStyle name="20% - Accent2 2 8 2 4 2" xfId="26118"/>
    <cellStyle name="20% - Accent2 2 8 2 5" xfId="26111"/>
    <cellStyle name="20% - Accent2 2 8 3" xfId="2891"/>
    <cellStyle name="20% - Accent2 2 8 3 2" xfId="2892"/>
    <cellStyle name="20% - Accent2 2 8 3 2 2" xfId="2893"/>
    <cellStyle name="20% - Accent2 2 8 3 2 2 2" xfId="2894"/>
    <cellStyle name="20% - Accent2 2 8 3 2 2 2 2" xfId="26122"/>
    <cellStyle name="20% - Accent2 2 8 3 2 2 3" xfId="26121"/>
    <cellStyle name="20% - Accent2 2 8 3 2 3" xfId="2895"/>
    <cellStyle name="20% - Accent2 2 8 3 2 3 2" xfId="26123"/>
    <cellStyle name="20% - Accent2 2 8 3 2 4" xfId="26120"/>
    <cellStyle name="20% - Accent2 2 8 3 3" xfId="2896"/>
    <cellStyle name="20% - Accent2 2 8 3 3 2" xfId="2897"/>
    <cellStyle name="20% - Accent2 2 8 3 3 2 2" xfId="26125"/>
    <cellStyle name="20% - Accent2 2 8 3 3 3" xfId="26124"/>
    <cellStyle name="20% - Accent2 2 8 3 4" xfId="2898"/>
    <cellStyle name="20% - Accent2 2 8 3 4 2" xfId="26126"/>
    <cellStyle name="20% - Accent2 2 8 3 5" xfId="26119"/>
    <cellStyle name="20% - Accent2 2 8 4" xfId="2899"/>
    <cellStyle name="20% - Accent2 2 8 4 2" xfId="2900"/>
    <cellStyle name="20% - Accent2 2 8 4 2 2" xfId="2901"/>
    <cellStyle name="20% - Accent2 2 8 4 2 2 2" xfId="2902"/>
    <cellStyle name="20% - Accent2 2 8 4 2 2 2 2" xfId="26130"/>
    <cellStyle name="20% - Accent2 2 8 4 2 2 3" xfId="26129"/>
    <cellStyle name="20% - Accent2 2 8 4 2 3" xfId="2903"/>
    <cellStyle name="20% - Accent2 2 8 4 2 3 2" xfId="26131"/>
    <cellStyle name="20% - Accent2 2 8 4 2 4" xfId="26128"/>
    <cellStyle name="20% - Accent2 2 8 4 3" xfId="2904"/>
    <cellStyle name="20% - Accent2 2 8 4 3 2" xfId="2905"/>
    <cellStyle name="20% - Accent2 2 8 4 3 2 2" xfId="26133"/>
    <cellStyle name="20% - Accent2 2 8 4 3 3" xfId="26132"/>
    <cellStyle name="20% - Accent2 2 8 4 4" xfId="2906"/>
    <cellStyle name="20% - Accent2 2 8 4 4 2" xfId="26134"/>
    <cellStyle name="20% - Accent2 2 8 4 5" xfId="26127"/>
    <cellStyle name="20% - Accent2 2 8 5" xfId="2907"/>
    <cellStyle name="20% - Accent2 2 8 5 2" xfId="2908"/>
    <cellStyle name="20% - Accent2 2 8 5 2 2" xfId="2909"/>
    <cellStyle name="20% - Accent2 2 8 5 2 2 2" xfId="26137"/>
    <cellStyle name="20% - Accent2 2 8 5 2 3" xfId="26136"/>
    <cellStyle name="20% - Accent2 2 8 5 3" xfId="2910"/>
    <cellStyle name="20% - Accent2 2 8 5 3 2" xfId="26138"/>
    <cellStyle name="20% - Accent2 2 8 5 4" xfId="26135"/>
    <cellStyle name="20% - Accent2 2 8 6" xfId="2911"/>
    <cellStyle name="20% - Accent2 2 8 6 2" xfId="2912"/>
    <cellStyle name="20% - Accent2 2 8 6 2 2" xfId="26140"/>
    <cellStyle name="20% - Accent2 2 8 6 3" xfId="26139"/>
    <cellStyle name="20% - Accent2 2 8 7" xfId="2913"/>
    <cellStyle name="20% - Accent2 2 8 7 2" xfId="26141"/>
    <cellStyle name="20% - Accent2 2 8 8" xfId="26110"/>
    <cellStyle name="20% - Accent2 2 9" xfId="2914"/>
    <cellStyle name="20% - Accent2 2 9 10" xfId="26142"/>
    <cellStyle name="20% - Accent2 2 9 2" xfId="2915"/>
    <cellStyle name="20% - Accent2 2 9 2 2" xfId="2916"/>
    <cellStyle name="20% - Accent2 2 9 2 2 2" xfId="2917"/>
    <cellStyle name="20% - Accent2 2 9 2 2 2 2" xfId="2918"/>
    <cellStyle name="20% - Accent2 2 9 2 2 2 2 2" xfId="26146"/>
    <cellStyle name="20% - Accent2 2 9 2 2 2 3" xfId="26145"/>
    <cellStyle name="20% - Accent2 2 9 2 2 3" xfId="2919"/>
    <cellStyle name="20% - Accent2 2 9 2 2 3 2" xfId="26147"/>
    <cellStyle name="20% - Accent2 2 9 2 2 4" xfId="26144"/>
    <cellStyle name="20% - Accent2 2 9 2 3" xfId="2920"/>
    <cellStyle name="20% - Accent2 2 9 2 3 2" xfId="2921"/>
    <cellStyle name="20% - Accent2 2 9 2 3 2 2" xfId="2922"/>
    <cellStyle name="20% - Accent2 2 9 2 3 2 2 2" xfId="26150"/>
    <cellStyle name="20% - Accent2 2 9 2 3 2 3" xfId="26149"/>
    <cellStyle name="20% - Accent2 2 9 2 3 3" xfId="2923"/>
    <cellStyle name="20% - Accent2 2 9 2 3 3 2" xfId="26151"/>
    <cellStyle name="20% - Accent2 2 9 2 3 4" xfId="26148"/>
    <cellStyle name="20% - Accent2 2 9 2 4" xfId="2924"/>
    <cellStyle name="20% - Accent2 2 9 2 4 2" xfId="2925"/>
    <cellStyle name="20% - Accent2 2 9 2 4 2 2" xfId="2926"/>
    <cellStyle name="20% - Accent2 2 9 2 4 2 2 2" xfId="26154"/>
    <cellStyle name="20% - Accent2 2 9 2 4 2 3" xfId="26153"/>
    <cellStyle name="20% - Accent2 2 9 2 4 3" xfId="2927"/>
    <cellStyle name="20% - Accent2 2 9 2 4 3 2" xfId="26155"/>
    <cellStyle name="20% - Accent2 2 9 2 4 4" xfId="26152"/>
    <cellStyle name="20% - Accent2 2 9 2 5" xfId="2928"/>
    <cellStyle name="20% - Accent2 2 9 2 5 2" xfId="2929"/>
    <cellStyle name="20% - Accent2 2 9 2 5 2 2" xfId="26157"/>
    <cellStyle name="20% - Accent2 2 9 2 5 3" xfId="26156"/>
    <cellStyle name="20% - Accent2 2 9 2 6" xfId="2930"/>
    <cellStyle name="20% - Accent2 2 9 2 6 2" xfId="26158"/>
    <cellStyle name="20% - Accent2 2 9 2 7" xfId="26143"/>
    <cellStyle name="20% - Accent2 2 9 3" xfId="2931"/>
    <cellStyle name="20% - Accent2 2 9 3 2" xfId="2932"/>
    <cellStyle name="20% - Accent2 2 9 3 2 2" xfId="2933"/>
    <cellStyle name="20% - Accent2 2 9 3 2 2 2" xfId="2934"/>
    <cellStyle name="20% - Accent2 2 9 3 2 2 2 2" xfId="26162"/>
    <cellStyle name="20% - Accent2 2 9 3 2 2 3" xfId="26161"/>
    <cellStyle name="20% - Accent2 2 9 3 2 3" xfId="2935"/>
    <cellStyle name="20% - Accent2 2 9 3 2 3 2" xfId="26163"/>
    <cellStyle name="20% - Accent2 2 9 3 2 4" xfId="26160"/>
    <cellStyle name="20% - Accent2 2 9 3 3" xfId="2936"/>
    <cellStyle name="20% - Accent2 2 9 3 3 2" xfId="2937"/>
    <cellStyle name="20% - Accent2 2 9 3 3 2 2" xfId="26165"/>
    <cellStyle name="20% - Accent2 2 9 3 3 3" xfId="26164"/>
    <cellStyle name="20% - Accent2 2 9 3 4" xfId="2938"/>
    <cellStyle name="20% - Accent2 2 9 3 4 2" xfId="26166"/>
    <cellStyle name="20% - Accent2 2 9 3 5" xfId="26159"/>
    <cellStyle name="20% - Accent2 2 9 4" xfId="2939"/>
    <cellStyle name="20% - Accent2 2 9 4 2" xfId="2940"/>
    <cellStyle name="20% - Accent2 2 9 4 2 2" xfId="2941"/>
    <cellStyle name="20% - Accent2 2 9 4 2 2 2" xfId="2942"/>
    <cellStyle name="20% - Accent2 2 9 4 2 2 2 2" xfId="26170"/>
    <cellStyle name="20% - Accent2 2 9 4 2 2 3" xfId="26169"/>
    <cellStyle name="20% - Accent2 2 9 4 2 3" xfId="2943"/>
    <cellStyle name="20% - Accent2 2 9 4 2 3 2" xfId="26171"/>
    <cellStyle name="20% - Accent2 2 9 4 2 4" xfId="26168"/>
    <cellStyle name="20% - Accent2 2 9 4 3" xfId="2944"/>
    <cellStyle name="20% - Accent2 2 9 4 3 2" xfId="2945"/>
    <cellStyle name="20% - Accent2 2 9 4 3 2 2" xfId="26173"/>
    <cellStyle name="20% - Accent2 2 9 4 3 3" xfId="26172"/>
    <cellStyle name="20% - Accent2 2 9 4 4" xfId="2946"/>
    <cellStyle name="20% - Accent2 2 9 4 4 2" xfId="26174"/>
    <cellStyle name="20% - Accent2 2 9 4 5" xfId="26167"/>
    <cellStyle name="20% - Accent2 2 9 5" xfId="2947"/>
    <cellStyle name="20% - Accent2 2 9 5 2" xfId="2948"/>
    <cellStyle name="20% - Accent2 2 9 5 2 2" xfId="2949"/>
    <cellStyle name="20% - Accent2 2 9 5 2 2 2" xfId="2950"/>
    <cellStyle name="20% - Accent2 2 9 5 2 2 2 2" xfId="26178"/>
    <cellStyle name="20% - Accent2 2 9 5 2 2 3" xfId="26177"/>
    <cellStyle name="20% - Accent2 2 9 5 2 3" xfId="2951"/>
    <cellStyle name="20% - Accent2 2 9 5 2 3 2" xfId="26179"/>
    <cellStyle name="20% - Accent2 2 9 5 2 4" xfId="26176"/>
    <cellStyle name="20% - Accent2 2 9 5 3" xfId="2952"/>
    <cellStyle name="20% - Accent2 2 9 5 3 2" xfId="2953"/>
    <cellStyle name="20% - Accent2 2 9 5 3 2 2" xfId="26181"/>
    <cellStyle name="20% - Accent2 2 9 5 3 3" xfId="26180"/>
    <cellStyle name="20% - Accent2 2 9 5 4" xfId="2954"/>
    <cellStyle name="20% - Accent2 2 9 5 4 2" xfId="26182"/>
    <cellStyle name="20% - Accent2 2 9 5 5" xfId="26175"/>
    <cellStyle name="20% - Accent2 2 9 6" xfId="2955"/>
    <cellStyle name="20% - Accent2 2 9 6 2" xfId="2956"/>
    <cellStyle name="20% - Accent2 2 9 6 2 2" xfId="2957"/>
    <cellStyle name="20% - Accent2 2 9 6 2 2 2" xfId="26185"/>
    <cellStyle name="20% - Accent2 2 9 6 2 3" xfId="26184"/>
    <cellStyle name="20% - Accent2 2 9 6 3" xfId="2958"/>
    <cellStyle name="20% - Accent2 2 9 6 3 2" xfId="26186"/>
    <cellStyle name="20% - Accent2 2 9 6 4" xfId="26183"/>
    <cellStyle name="20% - Accent2 2 9 7" xfId="2959"/>
    <cellStyle name="20% - Accent2 2 9 7 2" xfId="2960"/>
    <cellStyle name="20% - Accent2 2 9 7 2 2" xfId="2961"/>
    <cellStyle name="20% - Accent2 2 9 7 2 2 2" xfId="26189"/>
    <cellStyle name="20% - Accent2 2 9 7 2 3" xfId="26188"/>
    <cellStyle name="20% - Accent2 2 9 7 3" xfId="2962"/>
    <cellStyle name="20% - Accent2 2 9 7 3 2" xfId="26190"/>
    <cellStyle name="20% - Accent2 2 9 7 4" xfId="26187"/>
    <cellStyle name="20% - Accent2 2 9 8" xfId="2963"/>
    <cellStyle name="20% - Accent2 2 9 8 2" xfId="2964"/>
    <cellStyle name="20% - Accent2 2 9 8 2 2" xfId="26192"/>
    <cellStyle name="20% - Accent2 2 9 8 3" xfId="26191"/>
    <cellStyle name="20% - Accent2 2 9 9" xfId="2965"/>
    <cellStyle name="20% - Accent2 2 9 9 2" xfId="26193"/>
    <cellStyle name="20% - Accent2 3" xfId="2966"/>
    <cellStyle name="20% - Accent2 4" xfId="2967"/>
    <cellStyle name="20% - Accent2 4 10" xfId="2968"/>
    <cellStyle name="20% - Accent2 4 10 2" xfId="2969"/>
    <cellStyle name="20% - Accent2 4 10 2 2" xfId="26196"/>
    <cellStyle name="20% - Accent2 4 10 3" xfId="26195"/>
    <cellStyle name="20% - Accent2 4 11" xfId="2970"/>
    <cellStyle name="20% - Accent2 4 11 2" xfId="26197"/>
    <cellStyle name="20% - Accent2 4 12" xfId="26194"/>
    <cellStyle name="20% - Accent2 4 2" xfId="2971"/>
    <cellStyle name="20% - Accent2 4 2 2" xfId="2972"/>
    <cellStyle name="20% - Accent2 4 2 2 2" xfId="2973"/>
    <cellStyle name="20% - Accent2 4 2 2 2 2" xfId="2974"/>
    <cellStyle name="20% - Accent2 4 2 2 2 2 2" xfId="2975"/>
    <cellStyle name="20% - Accent2 4 2 2 2 2 2 2" xfId="26202"/>
    <cellStyle name="20% - Accent2 4 2 2 2 2 3" xfId="26201"/>
    <cellStyle name="20% - Accent2 4 2 2 2 3" xfId="2976"/>
    <cellStyle name="20% - Accent2 4 2 2 2 3 2" xfId="26203"/>
    <cellStyle name="20% - Accent2 4 2 2 2 4" xfId="26200"/>
    <cellStyle name="20% - Accent2 4 2 2 3" xfId="2977"/>
    <cellStyle name="20% - Accent2 4 2 2 3 2" xfId="2978"/>
    <cellStyle name="20% - Accent2 4 2 2 3 2 2" xfId="26205"/>
    <cellStyle name="20% - Accent2 4 2 2 3 3" xfId="26204"/>
    <cellStyle name="20% - Accent2 4 2 2 4" xfId="2979"/>
    <cellStyle name="20% - Accent2 4 2 2 4 2" xfId="26206"/>
    <cellStyle name="20% - Accent2 4 2 2 5" xfId="26199"/>
    <cellStyle name="20% - Accent2 4 2 3" xfId="2980"/>
    <cellStyle name="20% - Accent2 4 2 3 2" xfId="2981"/>
    <cellStyle name="20% - Accent2 4 2 3 2 2" xfId="2982"/>
    <cellStyle name="20% - Accent2 4 2 3 2 2 2" xfId="2983"/>
    <cellStyle name="20% - Accent2 4 2 3 2 2 2 2" xfId="26210"/>
    <cellStyle name="20% - Accent2 4 2 3 2 2 3" xfId="26209"/>
    <cellStyle name="20% - Accent2 4 2 3 2 3" xfId="2984"/>
    <cellStyle name="20% - Accent2 4 2 3 2 3 2" xfId="26211"/>
    <cellStyle name="20% - Accent2 4 2 3 2 4" xfId="26208"/>
    <cellStyle name="20% - Accent2 4 2 3 3" xfId="2985"/>
    <cellStyle name="20% - Accent2 4 2 3 3 2" xfId="2986"/>
    <cellStyle name="20% - Accent2 4 2 3 3 2 2" xfId="26213"/>
    <cellStyle name="20% - Accent2 4 2 3 3 3" xfId="26212"/>
    <cellStyle name="20% - Accent2 4 2 3 4" xfId="2987"/>
    <cellStyle name="20% - Accent2 4 2 3 4 2" xfId="26214"/>
    <cellStyle name="20% - Accent2 4 2 3 5" xfId="26207"/>
    <cellStyle name="20% - Accent2 4 2 4" xfId="2988"/>
    <cellStyle name="20% - Accent2 4 2 4 2" xfId="2989"/>
    <cellStyle name="20% - Accent2 4 2 4 2 2" xfId="2990"/>
    <cellStyle name="20% - Accent2 4 2 4 2 2 2" xfId="2991"/>
    <cellStyle name="20% - Accent2 4 2 4 2 2 2 2" xfId="26218"/>
    <cellStyle name="20% - Accent2 4 2 4 2 2 3" xfId="26217"/>
    <cellStyle name="20% - Accent2 4 2 4 2 3" xfId="2992"/>
    <cellStyle name="20% - Accent2 4 2 4 2 3 2" xfId="26219"/>
    <cellStyle name="20% - Accent2 4 2 4 2 4" xfId="26216"/>
    <cellStyle name="20% - Accent2 4 2 4 3" xfId="2993"/>
    <cellStyle name="20% - Accent2 4 2 4 3 2" xfId="2994"/>
    <cellStyle name="20% - Accent2 4 2 4 3 2 2" xfId="26221"/>
    <cellStyle name="20% - Accent2 4 2 4 3 3" xfId="26220"/>
    <cellStyle name="20% - Accent2 4 2 4 4" xfId="2995"/>
    <cellStyle name="20% - Accent2 4 2 4 4 2" xfId="26222"/>
    <cellStyle name="20% - Accent2 4 2 4 5" xfId="26215"/>
    <cellStyle name="20% - Accent2 4 2 5" xfId="2996"/>
    <cellStyle name="20% - Accent2 4 2 5 2" xfId="2997"/>
    <cellStyle name="20% - Accent2 4 2 5 2 2" xfId="2998"/>
    <cellStyle name="20% - Accent2 4 2 5 2 2 2" xfId="26225"/>
    <cellStyle name="20% - Accent2 4 2 5 2 3" xfId="26224"/>
    <cellStyle name="20% - Accent2 4 2 5 3" xfId="2999"/>
    <cellStyle name="20% - Accent2 4 2 5 3 2" xfId="26226"/>
    <cellStyle name="20% - Accent2 4 2 5 4" xfId="26223"/>
    <cellStyle name="20% - Accent2 4 2 6" xfId="3000"/>
    <cellStyle name="20% - Accent2 4 2 6 2" xfId="3001"/>
    <cellStyle name="20% - Accent2 4 2 6 2 2" xfId="26228"/>
    <cellStyle name="20% - Accent2 4 2 6 3" xfId="26227"/>
    <cellStyle name="20% - Accent2 4 2 7" xfId="3002"/>
    <cellStyle name="20% - Accent2 4 2 7 2" xfId="26229"/>
    <cellStyle name="20% - Accent2 4 2 8" xfId="26198"/>
    <cellStyle name="20% - Accent2 4 3" xfId="3003"/>
    <cellStyle name="20% - Accent2 4 3 2" xfId="3004"/>
    <cellStyle name="20% - Accent2 4 3 2 2" xfId="3005"/>
    <cellStyle name="20% - Accent2 4 3 2 2 2" xfId="3006"/>
    <cellStyle name="20% - Accent2 4 3 2 2 2 2" xfId="3007"/>
    <cellStyle name="20% - Accent2 4 3 2 2 2 2 2" xfId="26234"/>
    <cellStyle name="20% - Accent2 4 3 2 2 2 3" xfId="26233"/>
    <cellStyle name="20% - Accent2 4 3 2 2 3" xfId="3008"/>
    <cellStyle name="20% - Accent2 4 3 2 2 3 2" xfId="26235"/>
    <cellStyle name="20% - Accent2 4 3 2 2 4" xfId="26232"/>
    <cellStyle name="20% - Accent2 4 3 2 3" xfId="3009"/>
    <cellStyle name="20% - Accent2 4 3 2 3 2" xfId="3010"/>
    <cellStyle name="20% - Accent2 4 3 2 3 2 2" xfId="26237"/>
    <cellStyle name="20% - Accent2 4 3 2 3 3" xfId="26236"/>
    <cellStyle name="20% - Accent2 4 3 2 4" xfId="3011"/>
    <cellStyle name="20% - Accent2 4 3 2 4 2" xfId="26238"/>
    <cellStyle name="20% - Accent2 4 3 2 5" xfId="26231"/>
    <cellStyle name="20% - Accent2 4 3 3" xfId="3012"/>
    <cellStyle name="20% - Accent2 4 3 3 2" xfId="3013"/>
    <cellStyle name="20% - Accent2 4 3 3 2 2" xfId="3014"/>
    <cellStyle name="20% - Accent2 4 3 3 2 2 2" xfId="3015"/>
    <cellStyle name="20% - Accent2 4 3 3 2 2 2 2" xfId="26242"/>
    <cellStyle name="20% - Accent2 4 3 3 2 2 3" xfId="26241"/>
    <cellStyle name="20% - Accent2 4 3 3 2 3" xfId="3016"/>
    <cellStyle name="20% - Accent2 4 3 3 2 3 2" xfId="26243"/>
    <cellStyle name="20% - Accent2 4 3 3 2 4" xfId="26240"/>
    <cellStyle name="20% - Accent2 4 3 3 3" xfId="3017"/>
    <cellStyle name="20% - Accent2 4 3 3 3 2" xfId="3018"/>
    <cellStyle name="20% - Accent2 4 3 3 3 2 2" xfId="26245"/>
    <cellStyle name="20% - Accent2 4 3 3 3 3" xfId="26244"/>
    <cellStyle name="20% - Accent2 4 3 3 4" xfId="3019"/>
    <cellStyle name="20% - Accent2 4 3 3 4 2" xfId="26246"/>
    <cellStyle name="20% - Accent2 4 3 3 5" xfId="26239"/>
    <cellStyle name="20% - Accent2 4 3 4" xfId="3020"/>
    <cellStyle name="20% - Accent2 4 3 4 2" xfId="3021"/>
    <cellStyle name="20% - Accent2 4 3 4 2 2" xfId="3022"/>
    <cellStyle name="20% - Accent2 4 3 4 2 2 2" xfId="3023"/>
    <cellStyle name="20% - Accent2 4 3 4 2 2 2 2" xfId="26250"/>
    <cellStyle name="20% - Accent2 4 3 4 2 2 3" xfId="26249"/>
    <cellStyle name="20% - Accent2 4 3 4 2 3" xfId="3024"/>
    <cellStyle name="20% - Accent2 4 3 4 2 3 2" xfId="26251"/>
    <cellStyle name="20% - Accent2 4 3 4 2 4" xfId="26248"/>
    <cellStyle name="20% - Accent2 4 3 4 3" xfId="3025"/>
    <cellStyle name="20% - Accent2 4 3 4 3 2" xfId="3026"/>
    <cellStyle name="20% - Accent2 4 3 4 3 2 2" xfId="26253"/>
    <cellStyle name="20% - Accent2 4 3 4 3 3" xfId="26252"/>
    <cellStyle name="20% - Accent2 4 3 4 4" xfId="3027"/>
    <cellStyle name="20% - Accent2 4 3 4 4 2" xfId="26254"/>
    <cellStyle name="20% - Accent2 4 3 4 5" xfId="26247"/>
    <cellStyle name="20% - Accent2 4 3 5" xfId="3028"/>
    <cellStyle name="20% - Accent2 4 3 5 2" xfId="3029"/>
    <cellStyle name="20% - Accent2 4 3 5 2 2" xfId="3030"/>
    <cellStyle name="20% - Accent2 4 3 5 2 2 2" xfId="26257"/>
    <cellStyle name="20% - Accent2 4 3 5 2 3" xfId="26256"/>
    <cellStyle name="20% - Accent2 4 3 5 3" xfId="3031"/>
    <cellStyle name="20% - Accent2 4 3 5 3 2" xfId="26258"/>
    <cellStyle name="20% - Accent2 4 3 5 4" xfId="26255"/>
    <cellStyle name="20% - Accent2 4 3 6" xfId="3032"/>
    <cellStyle name="20% - Accent2 4 3 6 2" xfId="3033"/>
    <cellStyle name="20% - Accent2 4 3 6 2 2" xfId="26260"/>
    <cellStyle name="20% - Accent2 4 3 6 3" xfId="26259"/>
    <cellStyle name="20% - Accent2 4 3 7" xfId="3034"/>
    <cellStyle name="20% - Accent2 4 3 7 2" xfId="26261"/>
    <cellStyle name="20% - Accent2 4 3 8" xfId="26230"/>
    <cellStyle name="20% - Accent2 4 4" xfId="3035"/>
    <cellStyle name="20% - Accent2 4 4 2" xfId="3036"/>
    <cellStyle name="20% - Accent2 4 4 2 2" xfId="3037"/>
    <cellStyle name="20% - Accent2 4 4 2 2 2" xfId="3038"/>
    <cellStyle name="20% - Accent2 4 4 2 2 2 2" xfId="3039"/>
    <cellStyle name="20% - Accent2 4 4 2 2 2 2 2" xfId="26266"/>
    <cellStyle name="20% - Accent2 4 4 2 2 2 3" xfId="26265"/>
    <cellStyle name="20% - Accent2 4 4 2 2 3" xfId="3040"/>
    <cellStyle name="20% - Accent2 4 4 2 2 3 2" xfId="26267"/>
    <cellStyle name="20% - Accent2 4 4 2 2 4" xfId="26264"/>
    <cellStyle name="20% - Accent2 4 4 2 3" xfId="3041"/>
    <cellStyle name="20% - Accent2 4 4 2 3 2" xfId="3042"/>
    <cellStyle name="20% - Accent2 4 4 2 3 2 2" xfId="26269"/>
    <cellStyle name="20% - Accent2 4 4 2 3 3" xfId="26268"/>
    <cellStyle name="20% - Accent2 4 4 2 4" xfId="3043"/>
    <cellStyle name="20% - Accent2 4 4 2 4 2" xfId="26270"/>
    <cellStyle name="20% - Accent2 4 4 2 5" xfId="26263"/>
    <cellStyle name="20% - Accent2 4 4 3" xfId="3044"/>
    <cellStyle name="20% - Accent2 4 4 3 2" xfId="3045"/>
    <cellStyle name="20% - Accent2 4 4 3 2 2" xfId="3046"/>
    <cellStyle name="20% - Accent2 4 4 3 2 2 2" xfId="3047"/>
    <cellStyle name="20% - Accent2 4 4 3 2 2 2 2" xfId="26274"/>
    <cellStyle name="20% - Accent2 4 4 3 2 2 3" xfId="26273"/>
    <cellStyle name="20% - Accent2 4 4 3 2 3" xfId="3048"/>
    <cellStyle name="20% - Accent2 4 4 3 2 3 2" xfId="26275"/>
    <cellStyle name="20% - Accent2 4 4 3 2 4" xfId="26272"/>
    <cellStyle name="20% - Accent2 4 4 3 3" xfId="3049"/>
    <cellStyle name="20% - Accent2 4 4 3 3 2" xfId="3050"/>
    <cellStyle name="20% - Accent2 4 4 3 3 2 2" xfId="26277"/>
    <cellStyle name="20% - Accent2 4 4 3 3 3" xfId="26276"/>
    <cellStyle name="20% - Accent2 4 4 3 4" xfId="3051"/>
    <cellStyle name="20% - Accent2 4 4 3 4 2" xfId="26278"/>
    <cellStyle name="20% - Accent2 4 4 3 5" xfId="26271"/>
    <cellStyle name="20% - Accent2 4 4 4" xfId="3052"/>
    <cellStyle name="20% - Accent2 4 4 4 2" xfId="3053"/>
    <cellStyle name="20% - Accent2 4 4 4 2 2" xfId="3054"/>
    <cellStyle name="20% - Accent2 4 4 4 2 2 2" xfId="3055"/>
    <cellStyle name="20% - Accent2 4 4 4 2 2 2 2" xfId="26282"/>
    <cellStyle name="20% - Accent2 4 4 4 2 2 3" xfId="26281"/>
    <cellStyle name="20% - Accent2 4 4 4 2 3" xfId="3056"/>
    <cellStyle name="20% - Accent2 4 4 4 2 3 2" xfId="26283"/>
    <cellStyle name="20% - Accent2 4 4 4 2 4" xfId="26280"/>
    <cellStyle name="20% - Accent2 4 4 4 3" xfId="3057"/>
    <cellStyle name="20% - Accent2 4 4 4 3 2" xfId="3058"/>
    <cellStyle name="20% - Accent2 4 4 4 3 2 2" xfId="26285"/>
    <cellStyle name="20% - Accent2 4 4 4 3 3" xfId="26284"/>
    <cellStyle name="20% - Accent2 4 4 4 4" xfId="3059"/>
    <cellStyle name="20% - Accent2 4 4 4 4 2" xfId="26286"/>
    <cellStyle name="20% - Accent2 4 4 4 5" xfId="26279"/>
    <cellStyle name="20% - Accent2 4 4 5" xfId="3060"/>
    <cellStyle name="20% - Accent2 4 4 5 2" xfId="3061"/>
    <cellStyle name="20% - Accent2 4 4 5 2 2" xfId="3062"/>
    <cellStyle name="20% - Accent2 4 4 5 2 2 2" xfId="26289"/>
    <cellStyle name="20% - Accent2 4 4 5 2 3" xfId="26288"/>
    <cellStyle name="20% - Accent2 4 4 5 3" xfId="3063"/>
    <cellStyle name="20% - Accent2 4 4 5 3 2" xfId="26290"/>
    <cellStyle name="20% - Accent2 4 4 5 4" xfId="26287"/>
    <cellStyle name="20% - Accent2 4 4 6" xfId="3064"/>
    <cellStyle name="20% - Accent2 4 4 6 2" xfId="3065"/>
    <cellStyle name="20% - Accent2 4 4 6 2 2" xfId="26292"/>
    <cellStyle name="20% - Accent2 4 4 6 3" xfId="26291"/>
    <cellStyle name="20% - Accent2 4 4 7" xfId="3066"/>
    <cellStyle name="20% - Accent2 4 4 7 2" xfId="26293"/>
    <cellStyle name="20% - Accent2 4 4 8" xfId="26262"/>
    <cellStyle name="20% - Accent2 4 5" xfId="3067"/>
    <cellStyle name="20% - Accent2 4 5 2" xfId="3068"/>
    <cellStyle name="20% - Accent2 4 5 2 2" xfId="3069"/>
    <cellStyle name="20% - Accent2 4 5 2 2 2" xfId="3070"/>
    <cellStyle name="20% - Accent2 4 5 2 2 2 2" xfId="3071"/>
    <cellStyle name="20% - Accent2 4 5 2 2 2 2 2" xfId="26298"/>
    <cellStyle name="20% - Accent2 4 5 2 2 2 3" xfId="26297"/>
    <cellStyle name="20% - Accent2 4 5 2 2 3" xfId="3072"/>
    <cellStyle name="20% - Accent2 4 5 2 2 3 2" xfId="26299"/>
    <cellStyle name="20% - Accent2 4 5 2 2 4" xfId="26296"/>
    <cellStyle name="20% - Accent2 4 5 2 3" xfId="3073"/>
    <cellStyle name="20% - Accent2 4 5 2 3 2" xfId="3074"/>
    <cellStyle name="20% - Accent2 4 5 2 3 2 2" xfId="26301"/>
    <cellStyle name="20% - Accent2 4 5 2 3 3" xfId="26300"/>
    <cellStyle name="20% - Accent2 4 5 2 4" xfId="3075"/>
    <cellStyle name="20% - Accent2 4 5 2 4 2" xfId="26302"/>
    <cellStyle name="20% - Accent2 4 5 2 5" xfId="26295"/>
    <cellStyle name="20% - Accent2 4 5 3" xfId="3076"/>
    <cellStyle name="20% - Accent2 4 5 3 2" xfId="3077"/>
    <cellStyle name="20% - Accent2 4 5 3 2 2" xfId="3078"/>
    <cellStyle name="20% - Accent2 4 5 3 2 2 2" xfId="3079"/>
    <cellStyle name="20% - Accent2 4 5 3 2 2 2 2" xfId="26306"/>
    <cellStyle name="20% - Accent2 4 5 3 2 2 3" xfId="26305"/>
    <cellStyle name="20% - Accent2 4 5 3 2 3" xfId="3080"/>
    <cellStyle name="20% - Accent2 4 5 3 2 3 2" xfId="26307"/>
    <cellStyle name="20% - Accent2 4 5 3 2 4" xfId="26304"/>
    <cellStyle name="20% - Accent2 4 5 3 3" xfId="3081"/>
    <cellStyle name="20% - Accent2 4 5 3 3 2" xfId="3082"/>
    <cellStyle name="20% - Accent2 4 5 3 3 2 2" xfId="26309"/>
    <cellStyle name="20% - Accent2 4 5 3 3 3" xfId="26308"/>
    <cellStyle name="20% - Accent2 4 5 3 4" xfId="3083"/>
    <cellStyle name="20% - Accent2 4 5 3 4 2" xfId="26310"/>
    <cellStyle name="20% - Accent2 4 5 3 5" xfId="26303"/>
    <cellStyle name="20% - Accent2 4 5 4" xfId="3084"/>
    <cellStyle name="20% - Accent2 4 5 4 2" xfId="3085"/>
    <cellStyle name="20% - Accent2 4 5 4 2 2" xfId="3086"/>
    <cellStyle name="20% - Accent2 4 5 4 2 2 2" xfId="3087"/>
    <cellStyle name="20% - Accent2 4 5 4 2 2 2 2" xfId="26314"/>
    <cellStyle name="20% - Accent2 4 5 4 2 2 3" xfId="26313"/>
    <cellStyle name="20% - Accent2 4 5 4 2 3" xfId="3088"/>
    <cellStyle name="20% - Accent2 4 5 4 2 3 2" xfId="26315"/>
    <cellStyle name="20% - Accent2 4 5 4 2 4" xfId="26312"/>
    <cellStyle name="20% - Accent2 4 5 4 3" xfId="3089"/>
    <cellStyle name="20% - Accent2 4 5 4 3 2" xfId="3090"/>
    <cellStyle name="20% - Accent2 4 5 4 3 2 2" xfId="26317"/>
    <cellStyle name="20% - Accent2 4 5 4 3 3" xfId="26316"/>
    <cellStyle name="20% - Accent2 4 5 4 4" xfId="3091"/>
    <cellStyle name="20% - Accent2 4 5 4 4 2" xfId="26318"/>
    <cellStyle name="20% - Accent2 4 5 4 5" xfId="26311"/>
    <cellStyle name="20% - Accent2 4 5 5" xfId="3092"/>
    <cellStyle name="20% - Accent2 4 5 5 2" xfId="3093"/>
    <cellStyle name="20% - Accent2 4 5 5 2 2" xfId="3094"/>
    <cellStyle name="20% - Accent2 4 5 5 2 2 2" xfId="26321"/>
    <cellStyle name="20% - Accent2 4 5 5 2 3" xfId="26320"/>
    <cellStyle name="20% - Accent2 4 5 5 3" xfId="3095"/>
    <cellStyle name="20% - Accent2 4 5 5 3 2" xfId="26322"/>
    <cellStyle name="20% - Accent2 4 5 5 4" xfId="26319"/>
    <cellStyle name="20% - Accent2 4 5 6" xfId="3096"/>
    <cellStyle name="20% - Accent2 4 5 6 2" xfId="3097"/>
    <cellStyle name="20% - Accent2 4 5 6 2 2" xfId="26324"/>
    <cellStyle name="20% - Accent2 4 5 6 3" xfId="26323"/>
    <cellStyle name="20% - Accent2 4 5 7" xfId="3098"/>
    <cellStyle name="20% - Accent2 4 5 7 2" xfId="26325"/>
    <cellStyle name="20% - Accent2 4 5 8" xfId="26294"/>
    <cellStyle name="20% - Accent2 4 6" xfId="3099"/>
    <cellStyle name="20% - Accent2 4 6 2" xfId="3100"/>
    <cellStyle name="20% - Accent2 4 6 2 2" xfId="3101"/>
    <cellStyle name="20% - Accent2 4 6 2 2 2" xfId="3102"/>
    <cellStyle name="20% - Accent2 4 6 2 2 2 2" xfId="26329"/>
    <cellStyle name="20% - Accent2 4 6 2 2 3" xfId="26328"/>
    <cellStyle name="20% - Accent2 4 6 2 3" xfId="3103"/>
    <cellStyle name="20% - Accent2 4 6 2 3 2" xfId="26330"/>
    <cellStyle name="20% - Accent2 4 6 2 4" xfId="26327"/>
    <cellStyle name="20% - Accent2 4 6 3" xfId="3104"/>
    <cellStyle name="20% - Accent2 4 6 3 2" xfId="3105"/>
    <cellStyle name="20% - Accent2 4 6 3 2 2" xfId="26332"/>
    <cellStyle name="20% - Accent2 4 6 3 3" xfId="26331"/>
    <cellStyle name="20% - Accent2 4 6 4" xfId="3106"/>
    <cellStyle name="20% - Accent2 4 6 4 2" xfId="26333"/>
    <cellStyle name="20% - Accent2 4 6 5" xfId="26326"/>
    <cellStyle name="20% - Accent2 4 7" xfId="3107"/>
    <cellStyle name="20% - Accent2 4 7 2" xfId="3108"/>
    <cellStyle name="20% - Accent2 4 7 2 2" xfId="3109"/>
    <cellStyle name="20% - Accent2 4 7 2 2 2" xfId="3110"/>
    <cellStyle name="20% - Accent2 4 7 2 2 2 2" xfId="26337"/>
    <cellStyle name="20% - Accent2 4 7 2 2 3" xfId="26336"/>
    <cellStyle name="20% - Accent2 4 7 2 3" xfId="3111"/>
    <cellStyle name="20% - Accent2 4 7 2 3 2" xfId="26338"/>
    <cellStyle name="20% - Accent2 4 7 2 4" xfId="26335"/>
    <cellStyle name="20% - Accent2 4 7 3" xfId="3112"/>
    <cellStyle name="20% - Accent2 4 7 3 2" xfId="3113"/>
    <cellStyle name="20% - Accent2 4 7 3 2 2" xfId="26340"/>
    <cellStyle name="20% - Accent2 4 7 3 3" xfId="26339"/>
    <cellStyle name="20% - Accent2 4 7 4" xfId="3114"/>
    <cellStyle name="20% - Accent2 4 7 4 2" xfId="26341"/>
    <cellStyle name="20% - Accent2 4 7 5" xfId="26334"/>
    <cellStyle name="20% - Accent2 4 8" xfId="3115"/>
    <cellStyle name="20% - Accent2 4 8 2" xfId="3116"/>
    <cellStyle name="20% - Accent2 4 8 2 2" xfId="3117"/>
    <cellStyle name="20% - Accent2 4 8 2 2 2" xfId="3118"/>
    <cellStyle name="20% - Accent2 4 8 2 2 2 2" xfId="26345"/>
    <cellStyle name="20% - Accent2 4 8 2 2 3" xfId="26344"/>
    <cellStyle name="20% - Accent2 4 8 2 3" xfId="3119"/>
    <cellStyle name="20% - Accent2 4 8 2 3 2" xfId="26346"/>
    <cellStyle name="20% - Accent2 4 8 2 4" xfId="26343"/>
    <cellStyle name="20% - Accent2 4 8 3" xfId="3120"/>
    <cellStyle name="20% - Accent2 4 8 3 2" xfId="3121"/>
    <cellStyle name="20% - Accent2 4 8 3 2 2" xfId="26348"/>
    <cellStyle name="20% - Accent2 4 8 3 3" xfId="26347"/>
    <cellStyle name="20% - Accent2 4 8 4" xfId="3122"/>
    <cellStyle name="20% - Accent2 4 8 4 2" xfId="26349"/>
    <cellStyle name="20% - Accent2 4 8 5" xfId="26342"/>
    <cellStyle name="20% - Accent2 4 9" xfId="3123"/>
    <cellStyle name="20% - Accent2 4 9 2" xfId="3124"/>
    <cellStyle name="20% - Accent2 4 9 2 2" xfId="3125"/>
    <cellStyle name="20% - Accent2 4 9 2 2 2" xfId="26352"/>
    <cellStyle name="20% - Accent2 4 9 2 3" xfId="26351"/>
    <cellStyle name="20% - Accent2 4 9 3" xfId="3126"/>
    <cellStyle name="20% - Accent2 4 9 3 2" xfId="26353"/>
    <cellStyle name="20% - Accent2 4 9 4" xfId="26350"/>
    <cellStyle name="20% - Accent2 5" xfId="3127"/>
    <cellStyle name="20% - Accent2 5 10" xfId="3128"/>
    <cellStyle name="20% - Accent2 5 10 2" xfId="3129"/>
    <cellStyle name="20% - Accent2 5 10 2 2" xfId="26356"/>
    <cellStyle name="20% - Accent2 5 10 3" xfId="26355"/>
    <cellStyle name="20% - Accent2 5 11" xfId="3130"/>
    <cellStyle name="20% - Accent2 5 11 2" xfId="26357"/>
    <cellStyle name="20% - Accent2 5 12" xfId="26354"/>
    <cellStyle name="20% - Accent2 5 2" xfId="3131"/>
    <cellStyle name="20% - Accent2 5 2 2" xfId="3132"/>
    <cellStyle name="20% - Accent2 5 2 2 2" xfId="3133"/>
    <cellStyle name="20% - Accent2 5 2 2 2 2" xfId="3134"/>
    <cellStyle name="20% - Accent2 5 2 2 2 2 2" xfId="3135"/>
    <cellStyle name="20% - Accent2 5 2 2 2 2 2 2" xfId="26362"/>
    <cellStyle name="20% - Accent2 5 2 2 2 2 3" xfId="26361"/>
    <cellStyle name="20% - Accent2 5 2 2 2 3" xfId="3136"/>
    <cellStyle name="20% - Accent2 5 2 2 2 3 2" xfId="26363"/>
    <cellStyle name="20% - Accent2 5 2 2 2 4" xfId="26360"/>
    <cellStyle name="20% - Accent2 5 2 2 3" xfId="3137"/>
    <cellStyle name="20% - Accent2 5 2 2 3 2" xfId="3138"/>
    <cellStyle name="20% - Accent2 5 2 2 3 2 2" xfId="26365"/>
    <cellStyle name="20% - Accent2 5 2 2 3 3" xfId="26364"/>
    <cellStyle name="20% - Accent2 5 2 2 4" xfId="3139"/>
    <cellStyle name="20% - Accent2 5 2 2 4 2" xfId="26366"/>
    <cellStyle name="20% - Accent2 5 2 2 5" xfId="26359"/>
    <cellStyle name="20% - Accent2 5 2 3" xfId="3140"/>
    <cellStyle name="20% - Accent2 5 2 3 2" xfId="3141"/>
    <cellStyle name="20% - Accent2 5 2 3 2 2" xfId="3142"/>
    <cellStyle name="20% - Accent2 5 2 3 2 2 2" xfId="3143"/>
    <cellStyle name="20% - Accent2 5 2 3 2 2 2 2" xfId="26370"/>
    <cellStyle name="20% - Accent2 5 2 3 2 2 3" xfId="26369"/>
    <cellStyle name="20% - Accent2 5 2 3 2 3" xfId="3144"/>
    <cellStyle name="20% - Accent2 5 2 3 2 3 2" xfId="26371"/>
    <cellStyle name="20% - Accent2 5 2 3 2 4" xfId="26368"/>
    <cellStyle name="20% - Accent2 5 2 3 3" xfId="3145"/>
    <cellStyle name="20% - Accent2 5 2 3 3 2" xfId="3146"/>
    <cellStyle name="20% - Accent2 5 2 3 3 2 2" xfId="26373"/>
    <cellStyle name="20% - Accent2 5 2 3 3 3" xfId="26372"/>
    <cellStyle name="20% - Accent2 5 2 3 4" xfId="3147"/>
    <cellStyle name="20% - Accent2 5 2 3 4 2" xfId="26374"/>
    <cellStyle name="20% - Accent2 5 2 3 5" xfId="26367"/>
    <cellStyle name="20% - Accent2 5 2 4" xfId="3148"/>
    <cellStyle name="20% - Accent2 5 2 4 2" xfId="3149"/>
    <cellStyle name="20% - Accent2 5 2 4 2 2" xfId="3150"/>
    <cellStyle name="20% - Accent2 5 2 4 2 2 2" xfId="3151"/>
    <cellStyle name="20% - Accent2 5 2 4 2 2 2 2" xfId="26378"/>
    <cellStyle name="20% - Accent2 5 2 4 2 2 3" xfId="26377"/>
    <cellStyle name="20% - Accent2 5 2 4 2 3" xfId="3152"/>
    <cellStyle name="20% - Accent2 5 2 4 2 3 2" xfId="26379"/>
    <cellStyle name="20% - Accent2 5 2 4 2 4" xfId="26376"/>
    <cellStyle name="20% - Accent2 5 2 4 3" xfId="3153"/>
    <cellStyle name="20% - Accent2 5 2 4 3 2" xfId="3154"/>
    <cellStyle name="20% - Accent2 5 2 4 3 2 2" xfId="26381"/>
    <cellStyle name="20% - Accent2 5 2 4 3 3" xfId="26380"/>
    <cellStyle name="20% - Accent2 5 2 4 4" xfId="3155"/>
    <cellStyle name="20% - Accent2 5 2 4 4 2" xfId="26382"/>
    <cellStyle name="20% - Accent2 5 2 4 5" xfId="26375"/>
    <cellStyle name="20% - Accent2 5 2 5" xfId="3156"/>
    <cellStyle name="20% - Accent2 5 2 5 2" xfId="3157"/>
    <cellStyle name="20% - Accent2 5 2 5 2 2" xfId="3158"/>
    <cellStyle name="20% - Accent2 5 2 5 2 2 2" xfId="26385"/>
    <cellStyle name="20% - Accent2 5 2 5 2 3" xfId="26384"/>
    <cellStyle name="20% - Accent2 5 2 5 3" xfId="3159"/>
    <cellStyle name="20% - Accent2 5 2 5 3 2" xfId="26386"/>
    <cellStyle name="20% - Accent2 5 2 5 4" xfId="26383"/>
    <cellStyle name="20% - Accent2 5 2 6" xfId="3160"/>
    <cellStyle name="20% - Accent2 5 2 6 2" xfId="3161"/>
    <cellStyle name="20% - Accent2 5 2 6 2 2" xfId="26388"/>
    <cellStyle name="20% - Accent2 5 2 6 3" xfId="26387"/>
    <cellStyle name="20% - Accent2 5 2 7" xfId="3162"/>
    <cellStyle name="20% - Accent2 5 2 7 2" xfId="26389"/>
    <cellStyle name="20% - Accent2 5 2 8" xfId="26358"/>
    <cellStyle name="20% - Accent2 5 3" xfId="3163"/>
    <cellStyle name="20% - Accent2 5 3 2" xfId="3164"/>
    <cellStyle name="20% - Accent2 5 3 2 2" xfId="3165"/>
    <cellStyle name="20% - Accent2 5 3 2 2 2" xfId="3166"/>
    <cellStyle name="20% - Accent2 5 3 2 2 2 2" xfId="3167"/>
    <cellStyle name="20% - Accent2 5 3 2 2 2 2 2" xfId="26394"/>
    <cellStyle name="20% - Accent2 5 3 2 2 2 3" xfId="26393"/>
    <cellStyle name="20% - Accent2 5 3 2 2 3" xfId="3168"/>
    <cellStyle name="20% - Accent2 5 3 2 2 3 2" xfId="26395"/>
    <cellStyle name="20% - Accent2 5 3 2 2 4" xfId="26392"/>
    <cellStyle name="20% - Accent2 5 3 2 3" xfId="3169"/>
    <cellStyle name="20% - Accent2 5 3 2 3 2" xfId="3170"/>
    <cellStyle name="20% - Accent2 5 3 2 3 2 2" xfId="26397"/>
    <cellStyle name="20% - Accent2 5 3 2 3 3" xfId="26396"/>
    <cellStyle name="20% - Accent2 5 3 2 4" xfId="3171"/>
    <cellStyle name="20% - Accent2 5 3 2 4 2" xfId="26398"/>
    <cellStyle name="20% - Accent2 5 3 2 5" xfId="26391"/>
    <cellStyle name="20% - Accent2 5 3 3" xfId="3172"/>
    <cellStyle name="20% - Accent2 5 3 3 2" xfId="3173"/>
    <cellStyle name="20% - Accent2 5 3 3 2 2" xfId="3174"/>
    <cellStyle name="20% - Accent2 5 3 3 2 2 2" xfId="3175"/>
    <cellStyle name="20% - Accent2 5 3 3 2 2 2 2" xfId="26402"/>
    <cellStyle name="20% - Accent2 5 3 3 2 2 3" xfId="26401"/>
    <cellStyle name="20% - Accent2 5 3 3 2 3" xfId="3176"/>
    <cellStyle name="20% - Accent2 5 3 3 2 3 2" xfId="26403"/>
    <cellStyle name="20% - Accent2 5 3 3 2 4" xfId="26400"/>
    <cellStyle name="20% - Accent2 5 3 3 3" xfId="3177"/>
    <cellStyle name="20% - Accent2 5 3 3 3 2" xfId="3178"/>
    <cellStyle name="20% - Accent2 5 3 3 3 2 2" xfId="26405"/>
    <cellStyle name="20% - Accent2 5 3 3 3 3" xfId="26404"/>
    <cellStyle name="20% - Accent2 5 3 3 4" xfId="3179"/>
    <cellStyle name="20% - Accent2 5 3 3 4 2" xfId="26406"/>
    <cellStyle name="20% - Accent2 5 3 3 5" xfId="26399"/>
    <cellStyle name="20% - Accent2 5 3 4" xfId="3180"/>
    <cellStyle name="20% - Accent2 5 3 4 2" xfId="3181"/>
    <cellStyle name="20% - Accent2 5 3 4 2 2" xfId="3182"/>
    <cellStyle name="20% - Accent2 5 3 4 2 2 2" xfId="3183"/>
    <cellStyle name="20% - Accent2 5 3 4 2 2 2 2" xfId="26410"/>
    <cellStyle name="20% - Accent2 5 3 4 2 2 3" xfId="26409"/>
    <cellStyle name="20% - Accent2 5 3 4 2 3" xfId="3184"/>
    <cellStyle name="20% - Accent2 5 3 4 2 3 2" xfId="26411"/>
    <cellStyle name="20% - Accent2 5 3 4 2 4" xfId="26408"/>
    <cellStyle name="20% - Accent2 5 3 4 3" xfId="3185"/>
    <cellStyle name="20% - Accent2 5 3 4 3 2" xfId="3186"/>
    <cellStyle name="20% - Accent2 5 3 4 3 2 2" xfId="26413"/>
    <cellStyle name="20% - Accent2 5 3 4 3 3" xfId="26412"/>
    <cellStyle name="20% - Accent2 5 3 4 4" xfId="3187"/>
    <cellStyle name="20% - Accent2 5 3 4 4 2" xfId="26414"/>
    <cellStyle name="20% - Accent2 5 3 4 5" xfId="26407"/>
    <cellStyle name="20% - Accent2 5 3 5" xfId="3188"/>
    <cellStyle name="20% - Accent2 5 3 5 2" xfId="3189"/>
    <cellStyle name="20% - Accent2 5 3 5 2 2" xfId="3190"/>
    <cellStyle name="20% - Accent2 5 3 5 2 2 2" xfId="26417"/>
    <cellStyle name="20% - Accent2 5 3 5 2 3" xfId="26416"/>
    <cellStyle name="20% - Accent2 5 3 5 3" xfId="3191"/>
    <cellStyle name="20% - Accent2 5 3 5 3 2" xfId="26418"/>
    <cellStyle name="20% - Accent2 5 3 5 4" xfId="26415"/>
    <cellStyle name="20% - Accent2 5 3 6" xfId="3192"/>
    <cellStyle name="20% - Accent2 5 3 6 2" xfId="3193"/>
    <cellStyle name="20% - Accent2 5 3 6 2 2" xfId="26420"/>
    <cellStyle name="20% - Accent2 5 3 6 3" xfId="26419"/>
    <cellStyle name="20% - Accent2 5 3 7" xfId="3194"/>
    <cellStyle name="20% - Accent2 5 3 7 2" xfId="26421"/>
    <cellStyle name="20% - Accent2 5 3 8" xfId="26390"/>
    <cellStyle name="20% - Accent2 5 4" xfId="3195"/>
    <cellStyle name="20% - Accent2 5 4 2" xfId="3196"/>
    <cellStyle name="20% - Accent2 5 4 2 2" xfId="3197"/>
    <cellStyle name="20% - Accent2 5 4 2 2 2" xfId="3198"/>
    <cellStyle name="20% - Accent2 5 4 2 2 2 2" xfId="3199"/>
    <cellStyle name="20% - Accent2 5 4 2 2 2 2 2" xfId="26426"/>
    <cellStyle name="20% - Accent2 5 4 2 2 2 3" xfId="26425"/>
    <cellStyle name="20% - Accent2 5 4 2 2 3" xfId="3200"/>
    <cellStyle name="20% - Accent2 5 4 2 2 3 2" xfId="26427"/>
    <cellStyle name="20% - Accent2 5 4 2 2 4" xfId="26424"/>
    <cellStyle name="20% - Accent2 5 4 2 3" xfId="3201"/>
    <cellStyle name="20% - Accent2 5 4 2 3 2" xfId="3202"/>
    <cellStyle name="20% - Accent2 5 4 2 3 2 2" xfId="26429"/>
    <cellStyle name="20% - Accent2 5 4 2 3 3" xfId="26428"/>
    <cellStyle name="20% - Accent2 5 4 2 4" xfId="3203"/>
    <cellStyle name="20% - Accent2 5 4 2 4 2" xfId="26430"/>
    <cellStyle name="20% - Accent2 5 4 2 5" xfId="26423"/>
    <cellStyle name="20% - Accent2 5 4 3" xfId="3204"/>
    <cellStyle name="20% - Accent2 5 4 3 2" xfId="3205"/>
    <cellStyle name="20% - Accent2 5 4 3 2 2" xfId="3206"/>
    <cellStyle name="20% - Accent2 5 4 3 2 2 2" xfId="3207"/>
    <cellStyle name="20% - Accent2 5 4 3 2 2 2 2" xfId="26434"/>
    <cellStyle name="20% - Accent2 5 4 3 2 2 3" xfId="26433"/>
    <cellStyle name="20% - Accent2 5 4 3 2 3" xfId="3208"/>
    <cellStyle name="20% - Accent2 5 4 3 2 3 2" xfId="26435"/>
    <cellStyle name="20% - Accent2 5 4 3 2 4" xfId="26432"/>
    <cellStyle name="20% - Accent2 5 4 3 3" xfId="3209"/>
    <cellStyle name="20% - Accent2 5 4 3 3 2" xfId="3210"/>
    <cellStyle name="20% - Accent2 5 4 3 3 2 2" xfId="26437"/>
    <cellStyle name="20% - Accent2 5 4 3 3 3" xfId="26436"/>
    <cellStyle name="20% - Accent2 5 4 3 4" xfId="3211"/>
    <cellStyle name="20% - Accent2 5 4 3 4 2" xfId="26438"/>
    <cellStyle name="20% - Accent2 5 4 3 5" xfId="26431"/>
    <cellStyle name="20% - Accent2 5 4 4" xfId="3212"/>
    <cellStyle name="20% - Accent2 5 4 4 2" xfId="3213"/>
    <cellStyle name="20% - Accent2 5 4 4 2 2" xfId="3214"/>
    <cellStyle name="20% - Accent2 5 4 4 2 2 2" xfId="3215"/>
    <cellStyle name="20% - Accent2 5 4 4 2 2 2 2" xfId="26442"/>
    <cellStyle name="20% - Accent2 5 4 4 2 2 3" xfId="26441"/>
    <cellStyle name="20% - Accent2 5 4 4 2 3" xfId="3216"/>
    <cellStyle name="20% - Accent2 5 4 4 2 3 2" xfId="26443"/>
    <cellStyle name="20% - Accent2 5 4 4 2 4" xfId="26440"/>
    <cellStyle name="20% - Accent2 5 4 4 3" xfId="3217"/>
    <cellStyle name="20% - Accent2 5 4 4 3 2" xfId="3218"/>
    <cellStyle name="20% - Accent2 5 4 4 3 2 2" xfId="26445"/>
    <cellStyle name="20% - Accent2 5 4 4 3 3" xfId="26444"/>
    <cellStyle name="20% - Accent2 5 4 4 4" xfId="3219"/>
    <cellStyle name="20% - Accent2 5 4 4 4 2" xfId="26446"/>
    <cellStyle name="20% - Accent2 5 4 4 5" xfId="26439"/>
    <cellStyle name="20% - Accent2 5 4 5" xfId="3220"/>
    <cellStyle name="20% - Accent2 5 4 5 2" xfId="3221"/>
    <cellStyle name="20% - Accent2 5 4 5 2 2" xfId="3222"/>
    <cellStyle name="20% - Accent2 5 4 5 2 2 2" xfId="26449"/>
    <cellStyle name="20% - Accent2 5 4 5 2 3" xfId="26448"/>
    <cellStyle name="20% - Accent2 5 4 5 3" xfId="3223"/>
    <cellStyle name="20% - Accent2 5 4 5 3 2" xfId="26450"/>
    <cellStyle name="20% - Accent2 5 4 5 4" xfId="26447"/>
    <cellStyle name="20% - Accent2 5 4 6" xfId="3224"/>
    <cellStyle name="20% - Accent2 5 4 6 2" xfId="3225"/>
    <cellStyle name="20% - Accent2 5 4 6 2 2" xfId="26452"/>
    <cellStyle name="20% - Accent2 5 4 6 3" xfId="26451"/>
    <cellStyle name="20% - Accent2 5 4 7" xfId="3226"/>
    <cellStyle name="20% - Accent2 5 4 7 2" xfId="26453"/>
    <cellStyle name="20% - Accent2 5 4 8" xfId="26422"/>
    <cellStyle name="20% - Accent2 5 5" xfId="3227"/>
    <cellStyle name="20% - Accent2 5 5 2" xfId="3228"/>
    <cellStyle name="20% - Accent2 5 5 2 2" xfId="3229"/>
    <cellStyle name="20% - Accent2 5 5 2 2 2" xfId="3230"/>
    <cellStyle name="20% - Accent2 5 5 2 2 2 2" xfId="3231"/>
    <cellStyle name="20% - Accent2 5 5 2 2 2 2 2" xfId="26458"/>
    <cellStyle name="20% - Accent2 5 5 2 2 2 3" xfId="26457"/>
    <cellStyle name="20% - Accent2 5 5 2 2 3" xfId="3232"/>
    <cellStyle name="20% - Accent2 5 5 2 2 3 2" xfId="26459"/>
    <cellStyle name="20% - Accent2 5 5 2 2 4" xfId="26456"/>
    <cellStyle name="20% - Accent2 5 5 2 3" xfId="3233"/>
    <cellStyle name="20% - Accent2 5 5 2 3 2" xfId="3234"/>
    <cellStyle name="20% - Accent2 5 5 2 3 2 2" xfId="26461"/>
    <cellStyle name="20% - Accent2 5 5 2 3 3" xfId="26460"/>
    <cellStyle name="20% - Accent2 5 5 2 4" xfId="3235"/>
    <cellStyle name="20% - Accent2 5 5 2 4 2" xfId="26462"/>
    <cellStyle name="20% - Accent2 5 5 2 5" xfId="26455"/>
    <cellStyle name="20% - Accent2 5 5 3" xfId="3236"/>
    <cellStyle name="20% - Accent2 5 5 3 2" xfId="3237"/>
    <cellStyle name="20% - Accent2 5 5 3 2 2" xfId="3238"/>
    <cellStyle name="20% - Accent2 5 5 3 2 2 2" xfId="3239"/>
    <cellStyle name="20% - Accent2 5 5 3 2 2 2 2" xfId="26466"/>
    <cellStyle name="20% - Accent2 5 5 3 2 2 3" xfId="26465"/>
    <cellStyle name="20% - Accent2 5 5 3 2 3" xfId="3240"/>
    <cellStyle name="20% - Accent2 5 5 3 2 3 2" xfId="26467"/>
    <cellStyle name="20% - Accent2 5 5 3 2 4" xfId="26464"/>
    <cellStyle name="20% - Accent2 5 5 3 3" xfId="3241"/>
    <cellStyle name="20% - Accent2 5 5 3 3 2" xfId="3242"/>
    <cellStyle name="20% - Accent2 5 5 3 3 2 2" xfId="26469"/>
    <cellStyle name="20% - Accent2 5 5 3 3 3" xfId="26468"/>
    <cellStyle name="20% - Accent2 5 5 3 4" xfId="3243"/>
    <cellStyle name="20% - Accent2 5 5 3 4 2" xfId="26470"/>
    <cellStyle name="20% - Accent2 5 5 3 5" xfId="26463"/>
    <cellStyle name="20% - Accent2 5 5 4" xfId="3244"/>
    <cellStyle name="20% - Accent2 5 5 4 2" xfId="3245"/>
    <cellStyle name="20% - Accent2 5 5 4 2 2" xfId="3246"/>
    <cellStyle name="20% - Accent2 5 5 4 2 2 2" xfId="3247"/>
    <cellStyle name="20% - Accent2 5 5 4 2 2 2 2" xfId="26474"/>
    <cellStyle name="20% - Accent2 5 5 4 2 2 3" xfId="26473"/>
    <cellStyle name="20% - Accent2 5 5 4 2 3" xfId="3248"/>
    <cellStyle name="20% - Accent2 5 5 4 2 3 2" xfId="26475"/>
    <cellStyle name="20% - Accent2 5 5 4 2 4" xfId="26472"/>
    <cellStyle name="20% - Accent2 5 5 4 3" xfId="3249"/>
    <cellStyle name="20% - Accent2 5 5 4 3 2" xfId="3250"/>
    <cellStyle name="20% - Accent2 5 5 4 3 2 2" xfId="26477"/>
    <cellStyle name="20% - Accent2 5 5 4 3 3" xfId="26476"/>
    <cellStyle name="20% - Accent2 5 5 4 4" xfId="3251"/>
    <cellStyle name="20% - Accent2 5 5 4 4 2" xfId="26478"/>
    <cellStyle name="20% - Accent2 5 5 4 5" xfId="26471"/>
    <cellStyle name="20% - Accent2 5 5 5" xfId="3252"/>
    <cellStyle name="20% - Accent2 5 5 5 2" xfId="3253"/>
    <cellStyle name="20% - Accent2 5 5 5 2 2" xfId="3254"/>
    <cellStyle name="20% - Accent2 5 5 5 2 2 2" xfId="26481"/>
    <cellStyle name="20% - Accent2 5 5 5 2 3" xfId="26480"/>
    <cellStyle name="20% - Accent2 5 5 5 3" xfId="3255"/>
    <cellStyle name="20% - Accent2 5 5 5 3 2" xfId="26482"/>
    <cellStyle name="20% - Accent2 5 5 5 4" xfId="26479"/>
    <cellStyle name="20% - Accent2 5 5 6" xfId="3256"/>
    <cellStyle name="20% - Accent2 5 5 6 2" xfId="3257"/>
    <cellStyle name="20% - Accent2 5 5 6 2 2" xfId="26484"/>
    <cellStyle name="20% - Accent2 5 5 6 3" xfId="26483"/>
    <cellStyle name="20% - Accent2 5 5 7" xfId="3258"/>
    <cellStyle name="20% - Accent2 5 5 7 2" xfId="26485"/>
    <cellStyle name="20% - Accent2 5 5 8" xfId="26454"/>
    <cellStyle name="20% - Accent2 5 6" xfId="3259"/>
    <cellStyle name="20% - Accent2 5 6 2" xfId="3260"/>
    <cellStyle name="20% - Accent2 5 6 2 2" xfId="3261"/>
    <cellStyle name="20% - Accent2 5 6 2 2 2" xfId="3262"/>
    <cellStyle name="20% - Accent2 5 6 2 2 2 2" xfId="26489"/>
    <cellStyle name="20% - Accent2 5 6 2 2 3" xfId="26488"/>
    <cellStyle name="20% - Accent2 5 6 2 3" xfId="3263"/>
    <cellStyle name="20% - Accent2 5 6 2 3 2" xfId="26490"/>
    <cellStyle name="20% - Accent2 5 6 2 4" xfId="26487"/>
    <cellStyle name="20% - Accent2 5 6 3" xfId="3264"/>
    <cellStyle name="20% - Accent2 5 6 3 2" xfId="3265"/>
    <cellStyle name="20% - Accent2 5 6 3 2 2" xfId="26492"/>
    <cellStyle name="20% - Accent2 5 6 3 3" xfId="26491"/>
    <cellStyle name="20% - Accent2 5 6 4" xfId="3266"/>
    <cellStyle name="20% - Accent2 5 6 4 2" xfId="26493"/>
    <cellStyle name="20% - Accent2 5 6 5" xfId="26486"/>
    <cellStyle name="20% - Accent2 5 7" xfId="3267"/>
    <cellStyle name="20% - Accent2 5 7 2" xfId="3268"/>
    <cellStyle name="20% - Accent2 5 7 2 2" xfId="3269"/>
    <cellStyle name="20% - Accent2 5 7 2 2 2" xfId="3270"/>
    <cellStyle name="20% - Accent2 5 7 2 2 2 2" xfId="26497"/>
    <cellStyle name="20% - Accent2 5 7 2 2 3" xfId="26496"/>
    <cellStyle name="20% - Accent2 5 7 2 3" xfId="3271"/>
    <cellStyle name="20% - Accent2 5 7 2 3 2" xfId="26498"/>
    <cellStyle name="20% - Accent2 5 7 2 4" xfId="26495"/>
    <cellStyle name="20% - Accent2 5 7 3" xfId="3272"/>
    <cellStyle name="20% - Accent2 5 7 3 2" xfId="3273"/>
    <cellStyle name="20% - Accent2 5 7 3 2 2" xfId="26500"/>
    <cellStyle name="20% - Accent2 5 7 3 3" xfId="26499"/>
    <cellStyle name="20% - Accent2 5 7 4" xfId="3274"/>
    <cellStyle name="20% - Accent2 5 7 4 2" xfId="26501"/>
    <cellStyle name="20% - Accent2 5 7 5" xfId="26494"/>
    <cellStyle name="20% - Accent2 5 8" xfId="3275"/>
    <cellStyle name="20% - Accent2 5 8 2" xfId="3276"/>
    <cellStyle name="20% - Accent2 5 8 2 2" xfId="3277"/>
    <cellStyle name="20% - Accent2 5 8 2 2 2" xfId="3278"/>
    <cellStyle name="20% - Accent2 5 8 2 2 2 2" xfId="26505"/>
    <cellStyle name="20% - Accent2 5 8 2 2 3" xfId="26504"/>
    <cellStyle name="20% - Accent2 5 8 2 3" xfId="3279"/>
    <cellStyle name="20% - Accent2 5 8 2 3 2" xfId="26506"/>
    <cellStyle name="20% - Accent2 5 8 2 4" xfId="26503"/>
    <cellStyle name="20% - Accent2 5 8 3" xfId="3280"/>
    <cellStyle name="20% - Accent2 5 8 3 2" xfId="3281"/>
    <cellStyle name="20% - Accent2 5 8 3 2 2" xfId="26508"/>
    <cellStyle name="20% - Accent2 5 8 3 3" xfId="26507"/>
    <cellStyle name="20% - Accent2 5 8 4" xfId="3282"/>
    <cellStyle name="20% - Accent2 5 8 4 2" xfId="26509"/>
    <cellStyle name="20% - Accent2 5 8 5" xfId="26502"/>
    <cellStyle name="20% - Accent2 5 9" xfId="3283"/>
    <cellStyle name="20% - Accent2 5 9 2" xfId="3284"/>
    <cellStyle name="20% - Accent2 5 9 2 2" xfId="3285"/>
    <cellStyle name="20% - Accent2 5 9 2 2 2" xfId="26512"/>
    <cellStyle name="20% - Accent2 5 9 2 3" xfId="26511"/>
    <cellStyle name="20% - Accent2 5 9 3" xfId="3286"/>
    <cellStyle name="20% - Accent2 5 9 3 2" xfId="26513"/>
    <cellStyle name="20% - Accent2 5 9 4" xfId="26510"/>
    <cellStyle name="20% - Accent2 6" xfId="3287"/>
    <cellStyle name="20% - Accent2 6 10" xfId="3288"/>
    <cellStyle name="20% - Accent2 6 10 2" xfId="3289"/>
    <cellStyle name="20% - Accent2 6 10 2 2" xfId="26516"/>
    <cellStyle name="20% - Accent2 6 10 3" xfId="26515"/>
    <cellStyle name="20% - Accent2 6 11" xfId="3290"/>
    <cellStyle name="20% - Accent2 6 11 2" xfId="26517"/>
    <cellStyle name="20% - Accent2 6 12" xfId="26514"/>
    <cellStyle name="20% - Accent2 6 2" xfId="3291"/>
    <cellStyle name="20% - Accent2 6 2 2" xfId="3292"/>
    <cellStyle name="20% - Accent2 6 2 2 2" xfId="3293"/>
    <cellStyle name="20% - Accent2 6 2 2 2 2" xfId="3294"/>
    <cellStyle name="20% - Accent2 6 2 2 2 2 2" xfId="3295"/>
    <cellStyle name="20% - Accent2 6 2 2 2 2 2 2" xfId="26522"/>
    <cellStyle name="20% - Accent2 6 2 2 2 2 3" xfId="26521"/>
    <cellStyle name="20% - Accent2 6 2 2 2 3" xfId="3296"/>
    <cellStyle name="20% - Accent2 6 2 2 2 3 2" xfId="26523"/>
    <cellStyle name="20% - Accent2 6 2 2 2 4" xfId="26520"/>
    <cellStyle name="20% - Accent2 6 2 2 3" xfId="3297"/>
    <cellStyle name="20% - Accent2 6 2 2 3 2" xfId="3298"/>
    <cellStyle name="20% - Accent2 6 2 2 3 2 2" xfId="26525"/>
    <cellStyle name="20% - Accent2 6 2 2 3 3" xfId="26524"/>
    <cellStyle name="20% - Accent2 6 2 2 4" xfId="3299"/>
    <cellStyle name="20% - Accent2 6 2 2 4 2" xfId="26526"/>
    <cellStyle name="20% - Accent2 6 2 2 5" xfId="26519"/>
    <cellStyle name="20% - Accent2 6 2 3" xfId="3300"/>
    <cellStyle name="20% - Accent2 6 2 3 2" xfId="3301"/>
    <cellStyle name="20% - Accent2 6 2 3 2 2" xfId="3302"/>
    <cellStyle name="20% - Accent2 6 2 3 2 2 2" xfId="3303"/>
    <cellStyle name="20% - Accent2 6 2 3 2 2 2 2" xfId="26530"/>
    <cellStyle name="20% - Accent2 6 2 3 2 2 3" xfId="26529"/>
    <cellStyle name="20% - Accent2 6 2 3 2 3" xfId="3304"/>
    <cellStyle name="20% - Accent2 6 2 3 2 3 2" xfId="26531"/>
    <cellStyle name="20% - Accent2 6 2 3 2 4" xfId="26528"/>
    <cellStyle name="20% - Accent2 6 2 3 3" xfId="3305"/>
    <cellStyle name="20% - Accent2 6 2 3 3 2" xfId="3306"/>
    <cellStyle name="20% - Accent2 6 2 3 3 2 2" xfId="26533"/>
    <cellStyle name="20% - Accent2 6 2 3 3 3" xfId="26532"/>
    <cellStyle name="20% - Accent2 6 2 3 4" xfId="3307"/>
    <cellStyle name="20% - Accent2 6 2 3 4 2" xfId="26534"/>
    <cellStyle name="20% - Accent2 6 2 3 5" xfId="26527"/>
    <cellStyle name="20% - Accent2 6 2 4" xfId="3308"/>
    <cellStyle name="20% - Accent2 6 2 4 2" xfId="3309"/>
    <cellStyle name="20% - Accent2 6 2 4 2 2" xfId="3310"/>
    <cellStyle name="20% - Accent2 6 2 4 2 2 2" xfId="3311"/>
    <cellStyle name="20% - Accent2 6 2 4 2 2 2 2" xfId="26538"/>
    <cellStyle name="20% - Accent2 6 2 4 2 2 3" xfId="26537"/>
    <cellStyle name="20% - Accent2 6 2 4 2 3" xfId="3312"/>
    <cellStyle name="20% - Accent2 6 2 4 2 3 2" xfId="26539"/>
    <cellStyle name="20% - Accent2 6 2 4 2 4" xfId="26536"/>
    <cellStyle name="20% - Accent2 6 2 4 3" xfId="3313"/>
    <cellStyle name="20% - Accent2 6 2 4 3 2" xfId="3314"/>
    <cellStyle name="20% - Accent2 6 2 4 3 2 2" xfId="26541"/>
    <cellStyle name="20% - Accent2 6 2 4 3 3" xfId="26540"/>
    <cellStyle name="20% - Accent2 6 2 4 4" xfId="3315"/>
    <cellStyle name="20% - Accent2 6 2 4 4 2" xfId="26542"/>
    <cellStyle name="20% - Accent2 6 2 4 5" xfId="26535"/>
    <cellStyle name="20% - Accent2 6 2 5" xfId="3316"/>
    <cellStyle name="20% - Accent2 6 2 5 2" xfId="3317"/>
    <cellStyle name="20% - Accent2 6 2 5 2 2" xfId="3318"/>
    <cellStyle name="20% - Accent2 6 2 5 2 2 2" xfId="26545"/>
    <cellStyle name="20% - Accent2 6 2 5 2 3" xfId="26544"/>
    <cellStyle name="20% - Accent2 6 2 5 3" xfId="3319"/>
    <cellStyle name="20% - Accent2 6 2 5 3 2" xfId="26546"/>
    <cellStyle name="20% - Accent2 6 2 5 4" xfId="26543"/>
    <cellStyle name="20% - Accent2 6 2 6" xfId="3320"/>
    <cellStyle name="20% - Accent2 6 2 6 2" xfId="3321"/>
    <cellStyle name="20% - Accent2 6 2 6 2 2" xfId="26548"/>
    <cellStyle name="20% - Accent2 6 2 6 3" xfId="26547"/>
    <cellStyle name="20% - Accent2 6 2 7" xfId="3322"/>
    <cellStyle name="20% - Accent2 6 2 7 2" xfId="26549"/>
    <cellStyle name="20% - Accent2 6 2 8" xfId="26518"/>
    <cellStyle name="20% - Accent2 6 3" xfId="3323"/>
    <cellStyle name="20% - Accent2 6 3 2" xfId="3324"/>
    <cellStyle name="20% - Accent2 6 3 2 2" xfId="3325"/>
    <cellStyle name="20% - Accent2 6 3 2 2 2" xfId="3326"/>
    <cellStyle name="20% - Accent2 6 3 2 2 2 2" xfId="3327"/>
    <cellStyle name="20% - Accent2 6 3 2 2 2 2 2" xfId="26554"/>
    <cellStyle name="20% - Accent2 6 3 2 2 2 3" xfId="26553"/>
    <cellStyle name="20% - Accent2 6 3 2 2 3" xfId="3328"/>
    <cellStyle name="20% - Accent2 6 3 2 2 3 2" xfId="26555"/>
    <cellStyle name="20% - Accent2 6 3 2 2 4" xfId="26552"/>
    <cellStyle name="20% - Accent2 6 3 2 3" xfId="3329"/>
    <cellStyle name="20% - Accent2 6 3 2 3 2" xfId="3330"/>
    <cellStyle name="20% - Accent2 6 3 2 3 2 2" xfId="26557"/>
    <cellStyle name="20% - Accent2 6 3 2 3 3" xfId="26556"/>
    <cellStyle name="20% - Accent2 6 3 2 4" xfId="3331"/>
    <cellStyle name="20% - Accent2 6 3 2 4 2" xfId="26558"/>
    <cellStyle name="20% - Accent2 6 3 2 5" xfId="26551"/>
    <cellStyle name="20% - Accent2 6 3 3" xfId="3332"/>
    <cellStyle name="20% - Accent2 6 3 3 2" xfId="3333"/>
    <cellStyle name="20% - Accent2 6 3 3 2 2" xfId="3334"/>
    <cellStyle name="20% - Accent2 6 3 3 2 2 2" xfId="3335"/>
    <cellStyle name="20% - Accent2 6 3 3 2 2 2 2" xfId="26562"/>
    <cellStyle name="20% - Accent2 6 3 3 2 2 3" xfId="26561"/>
    <cellStyle name="20% - Accent2 6 3 3 2 3" xfId="3336"/>
    <cellStyle name="20% - Accent2 6 3 3 2 3 2" xfId="26563"/>
    <cellStyle name="20% - Accent2 6 3 3 2 4" xfId="26560"/>
    <cellStyle name="20% - Accent2 6 3 3 3" xfId="3337"/>
    <cellStyle name="20% - Accent2 6 3 3 3 2" xfId="3338"/>
    <cellStyle name="20% - Accent2 6 3 3 3 2 2" xfId="26565"/>
    <cellStyle name="20% - Accent2 6 3 3 3 3" xfId="26564"/>
    <cellStyle name="20% - Accent2 6 3 3 4" xfId="3339"/>
    <cellStyle name="20% - Accent2 6 3 3 4 2" xfId="26566"/>
    <cellStyle name="20% - Accent2 6 3 3 5" xfId="26559"/>
    <cellStyle name="20% - Accent2 6 3 4" xfId="3340"/>
    <cellStyle name="20% - Accent2 6 3 4 2" xfId="3341"/>
    <cellStyle name="20% - Accent2 6 3 4 2 2" xfId="3342"/>
    <cellStyle name="20% - Accent2 6 3 4 2 2 2" xfId="3343"/>
    <cellStyle name="20% - Accent2 6 3 4 2 2 2 2" xfId="26570"/>
    <cellStyle name="20% - Accent2 6 3 4 2 2 3" xfId="26569"/>
    <cellStyle name="20% - Accent2 6 3 4 2 3" xfId="3344"/>
    <cellStyle name="20% - Accent2 6 3 4 2 3 2" xfId="26571"/>
    <cellStyle name="20% - Accent2 6 3 4 2 4" xfId="26568"/>
    <cellStyle name="20% - Accent2 6 3 4 3" xfId="3345"/>
    <cellStyle name="20% - Accent2 6 3 4 3 2" xfId="3346"/>
    <cellStyle name="20% - Accent2 6 3 4 3 2 2" xfId="26573"/>
    <cellStyle name="20% - Accent2 6 3 4 3 3" xfId="26572"/>
    <cellStyle name="20% - Accent2 6 3 4 4" xfId="3347"/>
    <cellStyle name="20% - Accent2 6 3 4 4 2" xfId="26574"/>
    <cellStyle name="20% - Accent2 6 3 4 5" xfId="26567"/>
    <cellStyle name="20% - Accent2 6 3 5" xfId="3348"/>
    <cellStyle name="20% - Accent2 6 3 5 2" xfId="3349"/>
    <cellStyle name="20% - Accent2 6 3 5 2 2" xfId="3350"/>
    <cellStyle name="20% - Accent2 6 3 5 2 2 2" xfId="26577"/>
    <cellStyle name="20% - Accent2 6 3 5 2 3" xfId="26576"/>
    <cellStyle name="20% - Accent2 6 3 5 3" xfId="3351"/>
    <cellStyle name="20% - Accent2 6 3 5 3 2" xfId="26578"/>
    <cellStyle name="20% - Accent2 6 3 5 4" xfId="26575"/>
    <cellStyle name="20% - Accent2 6 3 6" xfId="3352"/>
    <cellStyle name="20% - Accent2 6 3 6 2" xfId="3353"/>
    <cellStyle name="20% - Accent2 6 3 6 2 2" xfId="26580"/>
    <cellStyle name="20% - Accent2 6 3 6 3" xfId="26579"/>
    <cellStyle name="20% - Accent2 6 3 7" xfId="3354"/>
    <cellStyle name="20% - Accent2 6 3 7 2" xfId="26581"/>
    <cellStyle name="20% - Accent2 6 3 8" xfId="26550"/>
    <cellStyle name="20% - Accent2 6 4" xfId="3355"/>
    <cellStyle name="20% - Accent2 6 4 2" xfId="3356"/>
    <cellStyle name="20% - Accent2 6 4 2 2" xfId="3357"/>
    <cellStyle name="20% - Accent2 6 4 2 2 2" xfId="3358"/>
    <cellStyle name="20% - Accent2 6 4 2 2 2 2" xfId="3359"/>
    <cellStyle name="20% - Accent2 6 4 2 2 2 2 2" xfId="26586"/>
    <cellStyle name="20% - Accent2 6 4 2 2 2 3" xfId="26585"/>
    <cellStyle name="20% - Accent2 6 4 2 2 3" xfId="3360"/>
    <cellStyle name="20% - Accent2 6 4 2 2 3 2" xfId="26587"/>
    <cellStyle name="20% - Accent2 6 4 2 2 4" xfId="26584"/>
    <cellStyle name="20% - Accent2 6 4 2 3" xfId="3361"/>
    <cellStyle name="20% - Accent2 6 4 2 3 2" xfId="3362"/>
    <cellStyle name="20% - Accent2 6 4 2 3 2 2" xfId="26589"/>
    <cellStyle name="20% - Accent2 6 4 2 3 3" xfId="26588"/>
    <cellStyle name="20% - Accent2 6 4 2 4" xfId="3363"/>
    <cellStyle name="20% - Accent2 6 4 2 4 2" xfId="26590"/>
    <cellStyle name="20% - Accent2 6 4 2 5" xfId="26583"/>
    <cellStyle name="20% - Accent2 6 4 3" xfId="3364"/>
    <cellStyle name="20% - Accent2 6 4 3 2" xfId="3365"/>
    <cellStyle name="20% - Accent2 6 4 3 2 2" xfId="3366"/>
    <cellStyle name="20% - Accent2 6 4 3 2 2 2" xfId="3367"/>
    <cellStyle name="20% - Accent2 6 4 3 2 2 2 2" xfId="26594"/>
    <cellStyle name="20% - Accent2 6 4 3 2 2 3" xfId="26593"/>
    <cellStyle name="20% - Accent2 6 4 3 2 3" xfId="3368"/>
    <cellStyle name="20% - Accent2 6 4 3 2 3 2" xfId="26595"/>
    <cellStyle name="20% - Accent2 6 4 3 2 4" xfId="26592"/>
    <cellStyle name="20% - Accent2 6 4 3 3" xfId="3369"/>
    <cellStyle name="20% - Accent2 6 4 3 3 2" xfId="3370"/>
    <cellStyle name="20% - Accent2 6 4 3 3 2 2" xfId="26597"/>
    <cellStyle name="20% - Accent2 6 4 3 3 3" xfId="26596"/>
    <cellStyle name="20% - Accent2 6 4 3 4" xfId="3371"/>
    <cellStyle name="20% - Accent2 6 4 3 4 2" xfId="26598"/>
    <cellStyle name="20% - Accent2 6 4 3 5" xfId="26591"/>
    <cellStyle name="20% - Accent2 6 4 4" xfId="3372"/>
    <cellStyle name="20% - Accent2 6 4 4 2" xfId="3373"/>
    <cellStyle name="20% - Accent2 6 4 4 2 2" xfId="3374"/>
    <cellStyle name="20% - Accent2 6 4 4 2 2 2" xfId="3375"/>
    <cellStyle name="20% - Accent2 6 4 4 2 2 2 2" xfId="26602"/>
    <cellStyle name="20% - Accent2 6 4 4 2 2 3" xfId="26601"/>
    <cellStyle name="20% - Accent2 6 4 4 2 3" xfId="3376"/>
    <cellStyle name="20% - Accent2 6 4 4 2 3 2" xfId="26603"/>
    <cellStyle name="20% - Accent2 6 4 4 2 4" xfId="26600"/>
    <cellStyle name="20% - Accent2 6 4 4 3" xfId="3377"/>
    <cellStyle name="20% - Accent2 6 4 4 3 2" xfId="3378"/>
    <cellStyle name="20% - Accent2 6 4 4 3 2 2" xfId="26605"/>
    <cellStyle name="20% - Accent2 6 4 4 3 3" xfId="26604"/>
    <cellStyle name="20% - Accent2 6 4 4 4" xfId="3379"/>
    <cellStyle name="20% - Accent2 6 4 4 4 2" xfId="26606"/>
    <cellStyle name="20% - Accent2 6 4 4 5" xfId="26599"/>
    <cellStyle name="20% - Accent2 6 4 5" xfId="3380"/>
    <cellStyle name="20% - Accent2 6 4 5 2" xfId="3381"/>
    <cellStyle name="20% - Accent2 6 4 5 2 2" xfId="3382"/>
    <cellStyle name="20% - Accent2 6 4 5 2 2 2" xfId="26609"/>
    <cellStyle name="20% - Accent2 6 4 5 2 3" xfId="26608"/>
    <cellStyle name="20% - Accent2 6 4 5 3" xfId="3383"/>
    <cellStyle name="20% - Accent2 6 4 5 3 2" xfId="26610"/>
    <cellStyle name="20% - Accent2 6 4 5 4" xfId="26607"/>
    <cellStyle name="20% - Accent2 6 4 6" xfId="3384"/>
    <cellStyle name="20% - Accent2 6 4 6 2" xfId="3385"/>
    <cellStyle name="20% - Accent2 6 4 6 2 2" xfId="26612"/>
    <cellStyle name="20% - Accent2 6 4 6 3" xfId="26611"/>
    <cellStyle name="20% - Accent2 6 4 7" xfId="3386"/>
    <cellStyle name="20% - Accent2 6 4 7 2" xfId="26613"/>
    <cellStyle name="20% - Accent2 6 4 8" xfId="26582"/>
    <cellStyle name="20% - Accent2 6 5" xfId="3387"/>
    <cellStyle name="20% - Accent2 6 5 2" xfId="3388"/>
    <cellStyle name="20% - Accent2 6 5 2 2" xfId="3389"/>
    <cellStyle name="20% - Accent2 6 5 2 2 2" xfId="3390"/>
    <cellStyle name="20% - Accent2 6 5 2 2 2 2" xfId="3391"/>
    <cellStyle name="20% - Accent2 6 5 2 2 2 2 2" xfId="26618"/>
    <cellStyle name="20% - Accent2 6 5 2 2 2 3" xfId="26617"/>
    <cellStyle name="20% - Accent2 6 5 2 2 3" xfId="3392"/>
    <cellStyle name="20% - Accent2 6 5 2 2 3 2" xfId="26619"/>
    <cellStyle name="20% - Accent2 6 5 2 2 4" xfId="26616"/>
    <cellStyle name="20% - Accent2 6 5 2 3" xfId="3393"/>
    <cellStyle name="20% - Accent2 6 5 2 3 2" xfId="3394"/>
    <cellStyle name="20% - Accent2 6 5 2 3 2 2" xfId="26621"/>
    <cellStyle name="20% - Accent2 6 5 2 3 3" xfId="26620"/>
    <cellStyle name="20% - Accent2 6 5 2 4" xfId="3395"/>
    <cellStyle name="20% - Accent2 6 5 2 4 2" xfId="26622"/>
    <cellStyle name="20% - Accent2 6 5 2 5" xfId="26615"/>
    <cellStyle name="20% - Accent2 6 5 3" xfId="3396"/>
    <cellStyle name="20% - Accent2 6 5 3 2" xfId="3397"/>
    <cellStyle name="20% - Accent2 6 5 3 2 2" xfId="3398"/>
    <cellStyle name="20% - Accent2 6 5 3 2 2 2" xfId="3399"/>
    <cellStyle name="20% - Accent2 6 5 3 2 2 2 2" xfId="26626"/>
    <cellStyle name="20% - Accent2 6 5 3 2 2 3" xfId="26625"/>
    <cellStyle name="20% - Accent2 6 5 3 2 3" xfId="3400"/>
    <cellStyle name="20% - Accent2 6 5 3 2 3 2" xfId="26627"/>
    <cellStyle name="20% - Accent2 6 5 3 2 4" xfId="26624"/>
    <cellStyle name="20% - Accent2 6 5 3 3" xfId="3401"/>
    <cellStyle name="20% - Accent2 6 5 3 3 2" xfId="3402"/>
    <cellStyle name="20% - Accent2 6 5 3 3 2 2" xfId="26629"/>
    <cellStyle name="20% - Accent2 6 5 3 3 3" xfId="26628"/>
    <cellStyle name="20% - Accent2 6 5 3 4" xfId="3403"/>
    <cellStyle name="20% - Accent2 6 5 3 4 2" xfId="26630"/>
    <cellStyle name="20% - Accent2 6 5 3 5" xfId="26623"/>
    <cellStyle name="20% - Accent2 6 5 4" xfId="3404"/>
    <cellStyle name="20% - Accent2 6 5 4 2" xfId="3405"/>
    <cellStyle name="20% - Accent2 6 5 4 2 2" xfId="3406"/>
    <cellStyle name="20% - Accent2 6 5 4 2 2 2" xfId="3407"/>
    <cellStyle name="20% - Accent2 6 5 4 2 2 2 2" xfId="26634"/>
    <cellStyle name="20% - Accent2 6 5 4 2 2 3" xfId="26633"/>
    <cellStyle name="20% - Accent2 6 5 4 2 3" xfId="3408"/>
    <cellStyle name="20% - Accent2 6 5 4 2 3 2" xfId="26635"/>
    <cellStyle name="20% - Accent2 6 5 4 2 4" xfId="26632"/>
    <cellStyle name="20% - Accent2 6 5 4 3" xfId="3409"/>
    <cellStyle name="20% - Accent2 6 5 4 3 2" xfId="3410"/>
    <cellStyle name="20% - Accent2 6 5 4 3 2 2" xfId="26637"/>
    <cellStyle name="20% - Accent2 6 5 4 3 3" xfId="26636"/>
    <cellStyle name="20% - Accent2 6 5 4 4" xfId="3411"/>
    <cellStyle name="20% - Accent2 6 5 4 4 2" xfId="26638"/>
    <cellStyle name="20% - Accent2 6 5 4 5" xfId="26631"/>
    <cellStyle name="20% - Accent2 6 5 5" xfId="3412"/>
    <cellStyle name="20% - Accent2 6 5 5 2" xfId="3413"/>
    <cellStyle name="20% - Accent2 6 5 5 2 2" xfId="3414"/>
    <cellStyle name="20% - Accent2 6 5 5 2 2 2" xfId="26641"/>
    <cellStyle name="20% - Accent2 6 5 5 2 3" xfId="26640"/>
    <cellStyle name="20% - Accent2 6 5 5 3" xfId="3415"/>
    <cellStyle name="20% - Accent2 6 5 5 3 2" xfId="26642"/>
    <cellStyle name="20% - Accent2 6 5 5 4" xfId="26639"/>
    <cellStyle name="20% - Accent2 6 5 6" xfId="3416"/>
    <cellStyle name="20% - Accent2 6 5 6 2" xfId="3417"/>
    <cellStyle name="20% - Accent2 6 5 6 2 2" xfId="26644"/>
    <cellStyle name="20% - Accent2 6 5 6 3" xfId="26643"/>
    <cellStyle name="20% - Accent2 6 5 7" xfId="3418"/>
    <cellStyle name="20% - Accent2 6 5 7 2" xfId="26645"/>
    <cellStyle name="20% - Accent2 6 5 8" xfId="26614"/>
    <cellStyle name="20% - Accent2 6 6" xfId="3419"/>
    <cellStyle name="20% - Accent2 6 6 2" xfId="3420"/>
    <cellStyle name="20% - Accent2 6 6 2 2" xfId="3421"/>
    <cellStyle name="20% - Accent2 6 6 2 2 2" xfId="3422"/>
    <cellStyle name="20% - Accent2 6 6 2 2 2 2" xfId="26649"/>
    <cellStyle name="20% - Accent2 6 6 2 2 3" xfId="26648"/>
    <cellStyle name="20% - Accent2 6 6 2 3" xfId="3423"/>
    <cellStyle name="20% - Accent2 6 6 2 3 2" xfId="26650"/>
    <cellStyle name="20% - Accent2 6 6 2 4" xfId="26647"/>
    <cellStyle name="20% - Accent2 6 6 3" xfId="3424"/>
    <cellStyle name="20% - Accent2 6 6 3 2" xfId="3425"/>
    <cellStyle name="20% - Accent2 6 6 3 2 2" xfId="26652"/>
    <cellStyle name="20% - Accent2 6 6 3 3" xfId="26651"/>
    <cellStyle name="20% - Accent2 6 6 4" xfId="3426"/>
    <cellStyle name="20% - Accent2 6 6 4 2" xfId="26653"/>
    <cellStyle name="20% - Accent2 6 6 5" xfId="26646"/>
    <cellStyle name="20% - Accent2 6 7" xfId="3427"/>
    <cellStyle name="20% - Accent2 6 7 2" xfId="3428"/>
    <cellStyle name="20% - Accent2 6 7 2 2" xfId="3429"/>
    <cellStyle name="20% - Accent2 6 7 2 2 2" xfId="3430"/>
    <cellStyle name="20% - Accent2 6 7 2 2 2 2" xfId="26657"/>
    <cellStyle name="20% - Accent2 6 7 2 2 3" xfId="26656"/>
    <cellStyle name="20% - Accent2 6 7 2 3" xfId="3431"/>
    <cellStyle name="20% - Accent2 6 7 2 3 2" xfId="26658"/>
    <cellStyle name="20% - Accent2 6 7 2 4" xfId="26655"/>
    <cellStyle name="20% - Accent2 6 7 3" xfId="3432"/>
    <cellStyle name="20% - Accent2 6 7 3 2" xfId="3433"/>
    <cellStyle name="20% - Accent2 6 7 3 2 2" xfId="26660"/>
    <cellStyle name="20% - Accent2 6 7 3 3" xfId="26659"/>
    <cellStyle name="20% - Accent2 6 7 4" xfId="3434"/>
    <cellStyle name="20% - Accent2 6 7 4 2" xfId="26661"/>
    <cellStyle name="20% - Accent2 6 7 5" xfId="26654"/>
    <cellStyle name="20% - Accent2 6 8" xfId="3435"/>
    <cellStyle name="20% - Accent2 6 8 2" xfId="3436"/>
    <cellStyle name="20% - Accent2 6 8 2 2" xfId="3437"/>
    <cellStyle name="20% - Accent2 6 8 2 2 2" xfId="3438"/>
    <cellStyle name="20% - Accent2 6 8 2 2 2 2" xfId="26665"/>
    <cellStyle name="20% - Accent2 6 8 2 2 3" xfId="26664"/>
    <cellStyle name="20% - Accent2 6 8 2 3" xfId="3439"/>
    <cellStyle name="20% - Accent2 6 8 2 3 2" xfId="26666"/>
    <cellStyle name="20% - Accent2 6 8 2 4" xfId="26663"/>
    <cellStyle name="20% - Accent2 6 8 3" xfId="3440"/>
    <cellStyle name="20% - Accent2 6 8 3 2" xfId="3441"/>
    <cellStyle name="20% - Accent2 6 8 3 2 2" xfId="26668"/>
    <cellStyle name="20% - Accent2 6 8 3 3" xfId="26667"/>
    <cellStyle name="20% - Accent2 6 8 4" xfId="3442"/>
    <cellStyle name="20% - Accent2 6 8 4 2" xfId="26669"/>
    <cellStyle name="20% - Accent2 6 8 5" xfId="26662"/>
    <cellStyle name="20% - Accent2 6 9" xfId="3443"/>
    <cellStyle name="20% - Accent2 6 9 2" xfId="3444"/>
    <cellStyle name="20% - Accent2 6 9 2 2" xfId="3445"/>
    <cellStyle name="20% - Accent2 6 9 2 2 2" xfId="26672"/>
    <cellStyle name="20% - Accent2 6 9 2 3" xfId="26671"/>
    <cellStyle name="20% - Accent2 6 9 3" xfId="3446"/>
    <cellStyle name="20% - Accent2 6 9 3 2" xfId="26673"/>
    <cellStyle name="20% - Accent2 6 9 4" xfId="26670"/>
    <cellStyle name="20% - Accent2 7" xfId="3447"/>
    <cellStyle name="20% - Accent2 7 2" xfId="3448"/>
    <cellStyle name="20% - Accent2 7 2 2" xfId="26675"/>
    <cellStyle name="20% - Accent2 7 3" xfId="26674"/>
    <cellStyle name="20% - Accent2 8" xfId="3449"/>
    <cellStyle name="20% - Accent2 9" xfId="3450"/>
    <cellStyle name="20% - Accent2 9 2" xfId="26676"/>
    <cellStyle name="20% - Accent3" xfId="293" builtinId="38" customBuiltin="1"/>
    <cellStyle name="20% - Accent3 10" xfId="45793"/>
    <cellStyle name="20% - Accent3 11" xfId="45853"/>
    <cellStyle name="20% - Accent3 2" xfId="3451"/>
    <cellStyle name="20% - Accent3 2 10" xfId="3452"/>
    <cellStyle name="20% - Accent3 2 10 2" xfId="3453"/>
    <cellStyle name="20% - Accent3 2 10 2 2" xfId="3454"/>
    <cellStyle name="20% - Accent3 2 10 2 2 2" xfId="3455"/>
    <cellStyle name="20% - Accent3 2 10 2 2 2 2" xfId="26681"/>
    <cellStyle name="20% - Accent3 2 10 2 2 3" xfId="26680"/>
    <cellStyle name="20% - Accent3 2 10 2 3" xfId="3456"/>
    <cellStyle name="20% - Accent3 2 10 2 3 2" xfId="26682"/>
    <cellStyle name="20% - Accent3 2 10 2 4" xfId="26679"/>
    <cellStyle name="20% - Accent3 2 10 3" xfId="3457"/>
    <cellStyle name="20% - Accent3 2 10 3 2" xfId="3458"/>
    <cellStyle name="20% - Accent3 2 10 3 2 2" xfId="26684"/>
    <cellStyle name="20% - Accent3 2 10 3 3" xfId="26683"/>
    <cellStyle name="20% - Accent3 2 10 4" xfId="3459"/>
    <cellStyle name="20% - Accent3 2 10 4 2" xfId="26685"/>
    <cellStyle name="20% - Accent3 2 10 5" xfId="26678"/>
    <cellStyle name="20% - Accent3 2 11" xfId="3460"/>
    <cellStyle name="20% - Accent3 2 11 2" xfId="3461"/>
    <cellStyle name="20% - Accent3 2 11 2 2" xfId="3462"/>
    <cellStyle name="20% - Accent3 2 11 2 2 2" xfId="3463"/>
    <cellStyle name="20% - Accent3 2 11 2 2 2 2" xfId="26689"/>
    <cellStyle name="20% - Accent3 2 11 2 2 3" xfId="26688"/>
    <cellStyle name="20% - Accent3 2 11 2 3" xfId="3464"/>
    <cellStyle name="20% - Accent3 2 11 2 3 2" xfId="26690"/>
    <cellStyle name="20% - Accent3 2 11 2 4" xfId="26687"/>
    <cellStyle name="20% - Accent3 2 11 3" xfId="3465"/>
    <cellStyle name="20% - Accent3 2 11 3 2" xfId="3466"/>
    <cellStyle name="20% - Accent3 2 11 3 2 2" xfId="26692"/>
    <cellStyle name="20% - Accent3 2 11 3 3" xfId="26691"/>
    <cellStyle name="20% - Accent3 2 11 4" xfId="3467"/>
    <cellStyle name="20% - Accent3 2 11 4 2" xfId="26693"/>
    <cellStyle name="20% - Accent3 2 11 5" xfId="26686"/>
    <cellStyle name="20% - Accent3 2 12" xfId="3468"/>
    <cellStyle name="20% - Accent3 2 12 2" xfId="3469"/>
    <cellStyle name="20% - Accent3 2 12 2 2" xfId="3470"/>
    <cellStyle name="20% - Accent3 2 12 2 2 2" xfId="3471"/>
    <cellStyle name="20% - Accent3 2 12 2 2 2 2" xfId="26697"/>
    <cellStyle name="20% - Accent3 2 12 2 2 3" xfId="26696"/>
    <cellStyle name="20% - Accent3 2 12 2 3" xfId="3472"/>
    <cellStyle name="20% - Accent3 2 12 2 3 2" xfId="26698"/>
    <cellStyle name="20% - Accent3 2 12 2 4" xfId="26695"/>
    <cellStyle name="20% - Accent3 2 12 3" xfId="3473"/>
    <cellStyle name="20% - Accent3 2 12 3 2" xfId="3474"/>
    <cellStyle name="20% - Accent3 2 12 3 2 2" xfId="26700"/>
    <cellStyle name="20% - Accent3 2 12 3 3" xfId="26699"/>
    <cellStyle name="20% - Accent3 2 12 4" xfId="3475"/>
    <cellStyle name="20% - Accent3 2 12 4 2" xfId="26701"/>
    <cellStyle name="20% - Accent3 2 12 5" xfId="26694"/>
    <cellStyle name="20% - Accent3 2 13" xfId="3476"/>
    <cellStyle name="20% - Accent3 2 13 2" xfId="3477"/>
    <cellStyle name="20% - Accent3 2 13 2 2" xfId="3478"/>
    <cellStyle name="20% - Accent3 2 13 2 2 2" xfId="26704"/>
    <cellStyle name="20% - Accent3 2 13 2 3" xfId="26703"/>
    <cellStyle name="20% - Accent3 2 13 3" xfId="3479"/>
    <cellStyle name="20% - Accent3 2 13 3 2" xfId="26705"/>
    <cellStyle name="20% - Accent3 2 13 4" xfId="26702"/>
    <cellStyle name="20% - Accent3 2 14" xfId="3480"/>
    <cellStyle name="20% - Accent3 2 14 2" xfId="3481"/>
    <cellStyle name="20% - Accent3 2 14 2 2" xfId="26707"/>
    <cellStyle name="20% - Accent3 2 14 3" xfId="26706"/>
    <cellStyle name="20% - Accent3 2 15" xfId="3482"/>
    <cellStyle name="20% - Accent3 2 15 2" xfId="26708"/>
    <cellStyle name="20% - Accent3 2 16" xfId="26677"/>
    <cellStyle name="20% - Accent3 2 2" xfId="3483"/>
    <cellStyle name="20% - Accent3 2 2 10" xfId="3484"/>
    <cellStyle name="20% - Accent3 2 2 10 2" xfId="3485"/>
    <cellStyle name="20% - Accent3 2 2 10 2 2" xfId="26711"/>
    <cellStyle name="20% - Accent3 2 2 10 3" xfId="26710"/>
    <cellStyle name="20% - Accent3 2 2 11" xfId="3486"/>
    <cellStyle name="20% - Accent3 2 2 11 2" xfId="26712"/>
    <cellStyle name="20% - Accent3 2 2 12" xfId="26709"/>
    <cellStyle name="20% - Accent3 2 2 2" xfId="3487"/>
    <cellStyle name="20% - Accent3 2 2 2 2" xfId="3488"/>
    <cellStyle name="20% - Accent3 2 2 2 2 2" xfId="3489"/>
    <cellStyle name="20% - Accent3 2 2 2 2 2 2" xfId="3490"/>
    <cellStyle name="20% - Accent3 2 2 2 2 2 2 2" xfId="3491"/>
    <cellStyle name="20% - Accent3 2 2 2 2 2 2 2 2" xfId="26717"/>
    <cellStyle name="20% - Accent3 2 2 2 2 2 2 3" xfId="26716"/>
    <cellStyle name="20% - Accent3 2 2 2 2 2 3" xfId="3492"/>
    <cellStyle name="20% - Accent3 2 2 2 2 2 3 2" xfId="26718"/>
    <cellStyle name="20% - Accent3 2 2 2 2 2 4" xfId="26715"/>
    <cellStyle name="20% - Accent3 2 2 2 2 3" xfId="3493"/>
    <cellStyle name="20% - Accent3 2 2 2 2 3 2" xfId="3494"/>
    <cellStyle name="20% - Accent3 2 2 2 2 3 2 2" xfId="26720"/>
    <cellStyle name="20% - Accent3 2 2 2 2 3 3" xfId="26719"/>
    <cellStyle name="20% - Accent3 2 2 2 2 4" xfId="3495"/>
    <cellStyle name="20% - Accent3 2 2 2 2 4 2" xfId="26721"/>
    <cellStyle name="20% - Accent3 2 2 2 2 5" xfId="26714"/>
    <cellStyle name="20% - Accent3 2 2 2 3" xfId="3496"/>
    <cellStyle name="20% - Accent3 2 2 2 3 2" xfId="3497"/>
    <cellStyle name="20% - Accent3 2 2 2 3 2 2" xfId="3498"/>
    <cellStyle name="20% - Accent3 2 2 2 3 2 2 2" xfId="3499"/>
    <cellStyle name="20% - Accent3 2 2 2 3 2 2 2 2" xfId="26725"/>
    <cellStyle name="20% - Accent3 2 2 2 3 2 2 3" xfId="26724"/>
    <cellStyle name="20% - Accent3 2 2 2 3 2 3" xfId="3500"/>
    <cellStyle name="20% - Accent3 2 2 2 3 2 3 2" xfId="26726"/>
    <cellStyle name="20% - Accent3 2 2 2 3 2 4" xfId="26723"/>
    <cellStyle name="20% - Accent3 2 2 2 3 3" xfId="3501"/>
    <cellStyle name="20% - Accent3 2 2 2 3 3 2" xfId="3502"/>
    <cellStyle name="20% - Accent3 2 2 2 3 3 2 2" xfId="26728"/>
    <cellStyle name="20% - Accent3 2 2 2 3 3 3" xfId="26727"/>
    <cellStyle name="20% - Accent3 2 2 2 3 4" xfId="3503"/>
    <cellStyle name="20% - Accent3 2 2 2 3 4 2" xfId="26729"/>
    <cellStyle name="20% - Accent3 2 2 2 3 5" xfId="26722"/>
    <cellStyle name="20% - Accent3 2 2 2 4" xfId="3504"/>
    <cellStyle name="20% - Accent3 2 2 2 4 2" xfId="3505"/>
    <cellStyle name="20% - Accent3 2 2 2 4 2 2" xfId="3506"/>
    <cellStyle name="20% - Accent3 2 2 2 4 2 2 2" xfId="3507"/>
    <cellStyle name="20% - Accent3 2 2 2 4 2 2 2 2" xfId="26733"/>
    <cellStyle name="20% - Accent3 2 2 2 4 2 2 3" xfId="26732"/>
    <cellStyle name="20% - Accent3 2 2 2 4 2 3" xfId="3508"/>
    <cellStyle name="20% - Accent3 2 2 2 4 2 3 2" xfId="26734"/>
    <cellStyle name="20% - Accent3 2 2 2 4 2 4" xfId="26731"/>
    <cellStyle name="20% - Accent3 2 2 2 4 3" xfId="3509"/>
    <cellStyle name="20% - Accent3 2 2 2 4 3 2" xfId="3510"/>
    <cellStyle name="20% - Accent3 2 2 2 4 3 2 2" xfId="26736"/>
    <cellStyle name="20% - Accent3 2 2 2 4 3 3" xfId="26735"/>
    <cellStyle name="20% - Accent3 2 2 2 4 4" xfId="3511"/>
    <cellStyle name="20% - Accent3 2 2 2 4 4 2" xfId="26737"/>
    <cellStyle name="20% - Accent3 2 2 2 4 5" xfId="26730"/>
    <cellStyle name="20% - Accent3 2 2 2 5" xfId="3512"/>
    <cellStyle name="20% - Accent3 2 2 2 5 2" xfId="3513"/>
    <cellStyle name="20% - Accent3 2 2 2 5 2 2" xfId="3514"/>
    <cellStyle name="20% - Accent3 2 2 2 5 2 2 2" xfId="26740"/>
    <cellStyle name="20% - Accent3 2 2 2 5 2 3" xfId="26739"/>
    <cellStyle name="20% - Accent3 2 2 2 5 3" xfId="3515"/>
    <cellStyle name="20% - Accent3 2 2 2 5 3 2" xfId="26741"/>
    <cellStyle name="20% - Accent3 2 2 2 5 4" xfId="26738"/>
    <cellStyle name="20% - Accent3 2 2 2 6" xfId="3516"/>
    <cellStyle name="20% - Accent3 2 2 2 6 2" xfId="3517"/>
    <cellStyle name="20% - Accent3 2 2 2 6 2 2" xfId="26743"/>
    <cellStyle name="20% - Accent3 2 2 2 6 3" xfId="26742"/>
    <cellStyle name="20% - Accent3 2 2 2 7" xfId="3518"/>
    <cellStyle name="20% - Accent3 2 2 2 7 2" xfId="26744"/>
    <cellStyle name="20% - Accent3 2 2 2 8" xfId="26713"/>
    <cellStyle name="20% - Accent3 2 2 3" xfId="3519"/>
    <cellStyle name="20% - Accent3 2 2 3 2" xfId="3520"/>
    <cellStyle name="20% - Accent3 2 2 3 2 2" xfId="3521"/>
    <cellStyle name="20% - Accent3 2 2 3 2 2 2" xfId="3522"/>
    <cellStyle name="20% - Accent3 2 2 3 2 2 2 2" xfId="3523"/>
    <cellStyle name="20% - Accent3 2 2 3 2 2 2 2 2" xfId="26749"/>
    <cellStyle name="20% - Accent3 2 2 3 2 2 2 3" xfId="26748"/>
    <cellStyle name="20% - Accent3 2 2 3 2 2 3" xfId="3524"/>
    <cellStyle name="20% - Accent3 2 2 3 2 2 3 2" xfId="26750"/>
    <cellStyle name="20% - Accent3 2 2 3 2 2 4" xfId="26747"/>
    <cellStyle name="20% - Accent3 2 2 3 2 3" xfId="3525"/>
    <cellStyle name="20% - Accent3 2 2 3 2 3 2" xfId="3526"/>
    <cellStyle name="20% - Accent3 2 2 3 2 3 2 2" xfId="26752"/>
    <cellStyle name="20% - Accent3 2 2 3 2 3 3" xfId="26751"/>
    <cellStyle name="20% - Accent3 2 2 3 2 4" xfId="3527"/>
    <cellStyle name="20% - Accent3 2 2 3 2 4 2" xfId="26753"/>
    <cellStyle name="20% - Accent3 2 2 3 2 5" xfId="26746"/>
    <cellStyle name="20% - Accent3 2 2 3 3" xfId="3528"/>
    <cellStyle name="20% - Accent3 2 2 3 3 2" xfId="3529"/>
    <cellStyle name="20% - Accent3 2 2 3 3 2 2" xfId="3530"/>
    <cellStyle name="20% - Accent3 2 2 3 3 2 2 2" xfId="3531"/>
    <cellStyle name="20% - Accent3 2 2 3 3 2 2 2 2" xfId="26757"/>
    <cellStyle name="20% - Accent3 2 2 3 3 2 2 3" xfId="26756"/>
    <cellStyle name="20% - Accent3 2 2 3 3 2 3" xfId="3532"/>
    <cellStyle name="20% - Accent3 2 2 3 3 2 3 2" xfId="26758"/>
    <cellStyle name="20% - Accent3 2 2 3 3 2 4" xfId="26755"/>
    <cellStyle name="20% - Accent3 2 2 3 3 3" xfId="3533"/>
    <cellStyle name="20% - Accent3 2 2 3 3 3 2" xfId="3534"/>
    <cellStyle name="20% - Accent3 2 2 3 3 3 2 2" xfId="26760"/>
    <cellStyle name="20% - Accent3 2 2 3 3 3 3" xfId="26759"/>
    <cellStyle name="20% - Accent3 2 2 3 3 4" xfId="3535"/>
    <cellStyle name="20% - Accent3 2 2 3 3 4 2" xfId="26761"/>
    <cellStyle name="20% - Accent3 2 2 3 3 5" xfId="26754"/>
    <cellStyle name="20% - Accent3 2 2 3 4" xfId="3536"/>
    <cellStyle name="20% - Accent3 2 2 3 4 2" xfId="3537"/>
    <cellStyle name="20% - Accent3 2 2 3 4 2 2" xfId="3538"/>
    <cellStyle name="20% - Accent3 2 2 3 4 2 2 2" xfId="3539"/>
    <cellStyle name="20% - Accent3 2 2 3 4 2 2 2 2" xfId="26765"/>
    <cellStyle name="20% - Accent3 2 2 3 4 2 2 3" xfId="26764"/>
    <cellStyle name="20% - Accent3 2 2 3 4 2 3" xfId="3540"/>
    <cellStyle name="20% - Accent3 2 2 3 4 2 3 2" xfId="26766"/>
    <cellStyle name="20% - Accent3 2 2 3 4 2 4" xfId="26763"/>
    <cellStyle name="20% - Accent3 2 2 3 4 3" xfId="3541"/>
    <cellStyle name="20% - Accent3 2 2 3 4 3 2" xfId="3542"/>
    <cellStyle name="20% - Accent3 2 2 3 4 3 2 2" xfId="26768"/>
    <cellStyle name="20% - Accent3 2 2 3 4 3 3" xfId="26767"/>
    <cellStyle name="20% - Accent3 2 2 3 4 4" xfId="3543"/>
    <cellStyle name="20% - Accent3 2 2 3 4 4 2" xfId="26769"/>
    <cellStyle name="20% - Accent3 2 2 3 4 5" xfId="26762"/>
    <cellStyle name="20% - Accent3 2 2 3 5" xfId="3544"/>
    <cellStyle name="20% - Accent3 2 2 3 5 2" xfId="3545"/>
    <cellStyle name="20% - Accent3 2 2 3 5 2 2" xfId="3546"/>
    <cellStyle name="20% - Accent3 2 2 3 5 2 2 2" xfId="26772"/>
    <cellStyle name="20% - Accent3 2 2 3 5 2 3" xfId="26771"/>
    <cellStyle name="20% - Accent3 2 2 3 5 3" xfId="3547"/>
    <cellStyle name="20% - Accent3 2 2 3 5 3 2" xfId="26773"/>
    <cellStyle name="20% - Accent3 2 2 3 5 4" xfId="26770"/>
    <cellStyle name="20% - Accent3 2 2 3 6" xfId="3548"/>
    <cellStyle name="20% - Accent3 2 2 3 6 2" xfId="3549"/>
    <cellStyle name="20% - Accent3 2 2 3 6 2 2" xfId="26775"/>
    <cellStyle name="20% - Accent3 2 2 3 6 3" xfId="26774"/>
    <cellStyle name="20% - Accent3 2 2 3 7" xfId="3550"/>
    <cellStyle name="20% - Accent3 2 2 3 7 2" xfId="26776"/>
    <cellStyle name="20% - Accent3 2 2 3 8" xfId="26745"/>
    <cellStyle name="20% - Accent3 2 2 4" xfId="3551"/>
    <cellStyle name="20% - Accent3 2 2 4 2" xfId="3552"/>
    <cellStyle name="20% - Accent3 2 2 4 2 2" xfId="3553"/>
    <cellStyle name="20% - Accent3 2 2 4 2 2 2" xfId="3554"/>
    <cellStyle name="20% - Accent3 2 2 4 2 2 2 2" xfId="3555"/>
    <cellStyle name="20% - Accent3 2 2 4 2 2 2 2 2" xfId="26781"/>
    <cellStyle name="20% - Accent3 2 2 4 2 2 2 3" xfId="26780"/>
    <cellStyle name="20% - Accent3 2 2 4 2 2 3" xfId="3556"/>
    <cellStyle name="20% - Accent3 2 2 4 2 2 3 2" xfId="26782"/>
    <cellStyle name="20% - Accent3 2 2 4 2 2 4" xfId="26779"/>
    <cellStyle name="20% - Accent3 2 2 4 2 3" xfId="3557"/>
    <cellStyle name="20% - Accent3 2 2 4 2 3 2" xfId="3558"/>
    <cellStyle name="20% - Accent3 2 2 4 2 3 2 2" xfId="26784"/>
    <cellStyle name="20% - Accent3 2 2 4 2 3 3" xfId="26783"/>
    <cellStyle name="20% - Accent3 2 2 4 2 4" xfId="3559"/>
    <cellStyle name="20% - Accent3 2 2 4 2 4 2" xfId="26785"/>
    <cellStyle name="20% - Accent3 2 2 4 2 5" xfId="26778"/>
    <cellStyle name="20% - Accent3 2 2 4 3" xfId="3560"/>
    <cellStyle name="20% - Accent3 2 2 4 3 2" xfId="3561"/>
    <cellStyle name="20% - Accent3 2 2 4 3 2 2" xfId="3562"/>
    <cellStyle name="20% - Accent3 2 2 4 3 2 2 2" xfId="3563"/>
    <cellStyle name="20% - Accent3 2 2 4 3 2 2 2 2" xfId="26789"/>
    <cellStyle name="20% - Accent3 2 2 4 3 2 2 3" xfId="26788"/>
    <cellStyle name="20% - Accent3 2 2 4 3 2 3" xfId="3564"/>
    <cellStyle name="20% - Accent3 2 2 4 3 2 3 2" xfId="26790"/>
    <cellStyle name="20% - Accent3 2 2 4 3 2 4" xfId="26787"/>
    <cellStyle name="20% - Accent3 2 2 4 3 3" xfId="3565"/>
    <cellStyle name="20% - Accent3 2 2 4 3 3 2" xfId="3566"/>
    <cellStyle name="20% - Accent3 2 2 4 3 3 2 2" xfId="26792"/>
    <cellStyle name="20% - Accent3 2 2 4 3 3 3" xfId="26791"/>
    <cellStyle name="20% - Accent3 2 2 4 3 4" xfId="3567"/>
    <cellStyle name="20% - Accent3 2 2 4 3 4 2" xfId="26793"/>
    <cellStyle name="20% - Accent3 2 2 4 3 5" xfId="26786"/>
    <cellStyle name="20% - Accent3 2 2 4 4" xfId="3568"/>
    <cellStyle name="20% - Accent3 2 2 4 4 2" xfId="3569"/>
    <cellStyle name="20% - Accent3 2 2 4 4 2 2" xfId="3570"/>
    <cellStyle name="20% - Accent3 2 2 4 4 2 2 2" xfId="3571"/>
    <cellStyle name="20% - Accent3 2 2 4 4 2 2 2 2" xfId="26797"/>
    <cellStyle name="20% - Accent3 2 2 4 4 2 2 3" xfId="26796"/>
    <cellStyle name="20% - Accent3 2 2 4 4 2 3" xfId="3572"/>
    <cellStyle name="20% - Accent3 2 2 4 4 2 3 2" xfId="26798"/>
    <cellStyle name="20% - Accent3 2 2 4 4 2 4" xfId="26795"/>
    <cellStyle name="20% - Accent3 2 2 4 4 3" xfId="3573"/>
    <cellStyle name="20% - Accent3 2 2 4 4 3 2" xfId="3574"/>
    <cellStyle name="20% - Accent3 2 2 4 4 3 2 2" xfId="26800"/>
    <cellStyle name="20% - Accent3 2 2 4 4 3 3" xfId="26799"/>
    <cellStyle name="20% - Accent3 2 2 4 4 4" xfId="3575"/>
    <cellStyle name="20% - Accent3 2 2 4 4 4 2" xfId="26801"/>
    <cellStyle name="20% - Accent3 2 2 4 4 5" xfId="26794"/>
    <cellStyle name="20% - Accent3 2 2 4 5" xfId="3576"/>
    <cellStyle name="20% - Accent3 2 2 4 5 2" xfId="3577"/>
    <cellStyle name="20% - Accent3 2 2 4 5 2 2" xfId="3578"/>
    <cellStyle name="20% - Accent3 2 2 4 5 2 2 2" xfId="26804"/>
    <cellStyle name="20% - Accent3 2 2 4 5 2 3" xfId="26803"/>
    <cellStyle name="20% - Accent3 2 2 4 5 3" xfId="3579"/>
    <cellStyle name="20% - Accent3 2 2 4 5 3 2" xfId="26805"/>
    <cellStyle name="20% - Accent3 2 2 4 5 4" xfId="26802"/>
    <cellStyle name="20% - Accent3 2 2 4 6" xfId="3580"/>
    <cellStyle name="20% - Accent3 2 2 4 6 2" xfId="3581"/>
    <cellStyle name="20% - Accent3 2 2 4 6 2 2" xfId="26807"/>
    <cellStyle name="20% - Accent3 2 2 4 6 3" xfId="26806"/>
    <cellStyle name="20% - Accent3 2 2 4 7" xfId="3582"/>
    <cellStyle name="20% - Accent3 2 2 4 7 2" xfId="26808"/>
    <cellStyle name="20% - Accent3 2 2 4 8" xfId="26777"/>
    <cellStyle name="20% - Accent3 2 2 5" xfId="3583"/>
    <cellStyle name="20% - Accent3 2 2 5 10" xfId="26809"/>
    <cellStyle name="20% - Accent3 2 2 5 2" xfId="3584"/>
    <cellStyle name="20% - Accent3 2 2 5 2 2" xfId="3585"/>
    <cellStyle name="20% - Accent3 2 2 5 2 2 2" xfId="3586"/>
    <cellStyle name="20% - Accent3 2 2 5 2 2 2 2" xfId="3587"/>
    <cellStyle name="20% - Accent3 2 2 5 2 2 2 2 2" xfId="26813"/>
    <cellStyle name="20% - Accent3 2 2 5 2 2 2 3" xfId="26812"/>
    <cellStyle name="20% - Accent3 2 2 5 2 2 3" xfId="3588"/>
    <cellStyle name="20% - Accent3 2 2 5 2 2 3 2" xfId="26814"/>
    <cellStyle name="20% - Accent3 2 2 5 2 2 4" xfId="26811"/>
    <cellStyle name="20% - Accent3 2 2 5 2 3" xfId="3589"/>
    <cellStyle name="20% - Accent3 2 2 5 2 3 2" xfId="3590"/>
    <cellStyle name="20% - Accent3 2 2 5 2 3 2 2" xfId="3591"/>
    <cellStyle name="20% - Accent3 2 2 5 2 3 2 2 2" xfId="26817"/>
    <cellStyle name="20% - Accent3 2 2 5 2 3 2 3" xfId="26816"/>
    <cellStyle name="20% - Accent3 2 2 5 2 3 3" xfId="3592"/>
    <cellStyle name="20% - Accent3 2 2 5 2 3 3 2" xfId="26818"/>
    <cellStyle name="20% - Accent3 2 2 5 2 3 4" xfId="26815"/>
    <cellStyle name="20% - Accent3 2 2 5 2 4" xfId="3593"/>
    <cellStyle name="20% - Accent3 2 2 5 2 4 2" xfId="3594"/>
    <cellStyle name="20% - Accent3 2 2 5 2 4 2 2" xfId="3595"/>
    <cellStyle name="20% - Accent3 2 2 5 2 4 2 2 2" xfId="26821"/>
    <cellStyle name="20% - Accent3 2 2 5 2 4 2 3" xfId="26820"/>
    <cellStyle name="20% - Accent3 2 2 5 2 4 3" xfId="3596"/>
    <cellStyle name="20% - Accent3 2 2 5 2 4 3 2" xfId="26822"/>
    <cellStyle name="20% - Accent3 2 2 5 2 4 4" xfId="26819"/>
    <cellStyle name="20% - Accent3 2 2 5 2 5" xfId="3597"/>
    <cellStyle name="20% - Accent3 2 2 5 2 5 2" xfId="3598"/>
    <cellStyle name="20% - Accent3 2 2 5 2 5 2 2" xfId="26824"/>
    <cellStyle name="20% - Accent3 2 2 5 2 5 3" xfId="26823"/>
    <cellStyle name="20% - Accent3 2 2 5 2 6" xfId="3599"/>
    <cellStyle name="20% - Accent3 2 2 5 2 6 2" xfId="26825"/>
    <cellStyle name="20% - Accent3 2 2 5 2 7" xfId="26810"/>
    <cellStyle name="20% - Accent3 2 2 5 3" xfId="3600"/>
    <cellStyle name="20% - Accent3 2 2 5 3 2" xfId="3601"/>
    <cellStyle name="20% - Accent3 2 2 5 3 2 2" xfId="3602"/>
    <cellStyle name="20% - Accent3 2 2 5 3 2 2 2" xfId="3603"/>
    <cellStyle name="20% - Accent3 2 2 5 3 2 2 2 2" xfId="26829"/>
    <cellStyle name="20% - Accent3 2 2 5 3 2 2 3" xfId="26828"/>
    <cellStyle name="20% - Accent3 2 2 5 3 2 3" xfId="3604"/>
    <cellStyle name="20% - Accent3 2 2 5 3 2 3 2" xfId="26830"/>
    <cellStyle name="20% - Accent3 2 2 5 3 2 4" xfId="26827"/>
    <cellStyle name="20% - Accent3 2 2 5 3 3" xfId="3605"/>
    <cellStyle name="20% - Accent3 2 2 5 3 3 2" xfId="3606"/>
    <cellStyle name="20% - Accent3 2 2 5 3 3 2 2" xfId="26832"/>
    <cellStyle name="20% - Accent3 2 2 5 3 3 3" xfId="26831"/>
    <cellStyle name="20% - Accent3 2 2 5 3 4" xfId="3607"/>
    <cellStyle name="20% - Accent3 2 2 5 3 4 2" xfId="26833"/>
    <cellStyle name="20% - Accent3 2 2 5 3 5" xfId="26826"/>
    <cellStyle name="20% - Accent3 2 2 5 4" xfId="3608"/>
    <cellStyle name="20% - Accent3 2 2 5 4 2" xfId="3609"/>
    <cellStyle name="20% - Accent3 2 2 5 4 2 2" xfId="3610"/>
    <cellStyle name="20% - Accent3 2 2 5 4 2 2 2" xfId="3611"/>
    <cellStyle name="20% - Accent3 2 2 5 4 2 2 2 2" xfId="26837"/>
    <cellStyle name="20% - Accent3 2 2 5 4 2 2 3" xfId="26836"/>
    <cellStyle name="20% - Accent3 2 2 5 4 2 3" xfId="3612"/>
    <cellStyle name="20% - Accent3 2 2 5 4 2 3 2" xfId="26838"/>
    <cellStyle name="20% - Accent3 2 2 5 4 2 4" xfId="26835"/>
    <cellStyle name="20% - Accent3 2 2 5 4 3" xfId="3613"/>
    <cellStyle name="20% - Accent3 2 2 5 4 3 2" xfId="3614"/>
    <cellStyle name="20% - Accent3 2 2 5 4 3 2 2" xfId="26840"/>
    <cellStyle name="20% - Accent3 2 2 5 4 3 3" xfId="26839"/>
    <cellStyle name="20% - Accent3 2 2 5 4 4" xfId="3615"/>
    <cellStyle name="20% - Accent3 2 2 5 4 4 2" xfId="26841"/>
    <cellStyle name="20% - Accent3 2 2 5 4 5" xfId="26834"/>
    <cellStyle name="20% - Accent3 2 2 5 5" xfId="3616"/>
    <cellStyle name="20% - Accent3 2 2 5 5 2" xfId="3617"/>
    <cellStyle name="20% - Accent3 2 2 5 5 2 2" xfId="3618"/>
    <cellStyle name="20% - Accent3 2 2 5 5 2 2 2" xfId="3619"/>
    <cellStyle name="20% - Accent3 2 2 5 5 2 2 2 2" xfId="26845"/>
    <cellStyle name="20% - Accent3 2 2 5 5 2 2 3" xfId="26844"/>
    <cellStyle name="20% - Accent3 2 2 5 5 2 3" xfId="3620"/>
    <cellStyle name="20% - Accent3 2 2 5 5 2 3 2" xfId="26846"/>
    <cellStyle name="20% - Accent3 2 2 5 5 2 4" xfId="26843"/>
    <cellStyle name="20% - Accent3 2 2 5 5 3" xfId="3621"/>
    <cellStyle name="20% - Accent3 2 2 5 5 3 2" xfId="3622"/>
    <cellStyle name="20% - Accent3 2 2 5 5 3 2 2" xfId="26848"/>
    <cellStyle name="20% - Accent3 2 2 5 5 3 3" xfId="26847"/>
    <cellStyle name="20% - Accent3 2 2 5 5 4" xfId="3623"/>
    <cellStyle name="20% - Accent3 2 2 5 5 4 2" xfId="26849"/>
    <cellStyle name="20% - Accent3 2 2 5 5 5" xfId="26842"/>
    <cellStyle name="20% - Accent3 2 2 5 6" xfId="3624"/>
    <cellStyle name="20% - Accent3 2 2 5 6 2" xfId="3625"/>
    <cellStyle name="20% - Accent3 2 2 5 6 2 2" xfId="3626"/>
    <cellStyle name="20% - Accent3 2 2 5 6 2 2 2" xfId="26852"/>
    <cellStyle name="20% - Accent3 2 2 5 6 2 3" xfId="26851"/>
    <cellStyle name="20% - Accent3 2 2 5 6 3" xfId="3627"/>
    <cellStyle name="20% - Accent3 2 2 5 6 3 2" xfId="26853"/>
    <cellStyle name="20% - Accent3 2 2 5 6 4" xfId="26850"/>
    <cellStyle name="20% - Accent3 2 2 5 7" xfId="3628"/>
    <cellStyle name="20% - Accent3 2 2 5 7 2" xfId="3629"/>
    <cellStyle name="20% - Accent3 2 2 5 7 2 2" xfId="3630"/>
    <cellStyle name="20% - Accent3 2 2 5 7 2 2 2" xfId="26856"/>
    <cellStyle name="20% - Accent3 2 2 5 7 2 3" xfId="26855"/>
    <cellStyle name="20% - Accent3 2 2 5 7 3" xfId="3631"/>
    <cellStyle name="20% - Accent3 2 2 5 7 3 2" xfId="26857"/>
    <cellStyle name="20% - Accent3 2 2 5 7 4" xfId="26854"/>
    <cellStyle name="20% - Accent3 2 2 5 8" xfId="3632"/>
    <cellStyle name="20% - Accent3 2 2 5 8 2" xfId="3633"/>
    <cellStyle name="20% - Accent3 2 2 5 8 2 2" xfId="26859"/>
    <cellStyle name="20% - Accent3 2 2 5 8 3" xfId="26858"/>
    <cellStyle name="20% - Accent3 2 2 5 9" xfId="3634"/>
    <cellStyle name="20% - Accent3 2 2 5 9 2" xfId="26860"/>
    <cellStyle name="20% - Accent3 2 2 6" xfId="3635"/>
    <cellStyle name="20% - Accent3 2 2 6 2" xfId="3636"/>
    <cellStyle name="20% - Accent3 2 2 6 2 2" xfId="3637"/>
    <cellStyle name="20% - Accent3 2 2 6 2 2 2" xfId="3638"/>
    <cellStyle name="20% - Accent3 2 2 6 2 2 2 2" xfId="26864"/>
    <cellStyle name="20% - Accent3 2 2 6 2 2 3" xfId="26863"/>
    <cellStyle name="20% - Accent3 2 2 6 2 3" xfId="3639"/>
    <cellStyle name="20% - Accent3 2 2 6 2 3 2" xfId="26865"/>
    <cellStyle name="20% - Accent3 2 2 6 2 4" xfId="26862"/>
    <cellStyle name="20% - Accent3 2 2 6 3" xfId="3640"/>
    <cellStyle name="20% - Accent3 2 2 6 3 2" xfId="3641"/>
    <cellStyle name="20% - Accent3 2 2 6 3 2 2" xfId="26867"/>
    <cellStyle name="20% - Accent3 2 2 6 3 3" xfId="26866"/>
    <cellStyle name="20% - Accent3 2 2 6 4" xfId="3642"/>
    <cellStyle name="20% - Accent3 2 2 6 4 2" xfId="26868"/>
    <cellStyle name="20% - Accent3 2 2 6 5" xfId="26861"/>
    <cellStyle name="20% - Accent3 2 2 7" xfId="3643"/>
    <cellStyle name="20% - Accent3 2 2 7 2" xfId="3644"/>
    <cellStyle name="20% - Accent3 2 2 7 2 2" xfId="3645"/>
    <cellStyle name="20% - Accent3 2 2 7 2 2 2" xfId="3646"/>
    <cellStyle name="20% - Accent3 2 2 7 2 2 2 2" xfId="26872"/>
    <cellStyle name="20% - Accent3 2 2 7 2 2 3" xfId="26871"/>
    <cellStyle name="20% - Accent3 2 2 7 2 3" xfId="3647"/>
    <cellStyle name="20% - Accent3 2 2 7 2 3 2" xfId="26873"/>
    <cellStyle name="20% - Accent3 2 2 7 2 4" xfId="26870"/>
    <cellStyle name="20% - Accent3 2 2 7 3" xfId="3648"/>
    <cellStyle name="20% - Accent3 2 2 7 3 2" xfId="3649"/>
    <cellStyle name="20% - Accent3 2 2 7 3 2 2" xfId="26875"/>
    <cellStyle name="20% - Accent3 2 2 7 3 3" xfId="26874"/>
    <cellStyle name="20% - Accent3 2 2 7 4" xfId="3650"/>
    <cellStyle name="20% - Accent3 2 2 7 4 2" xfId="26876"/>
    <cellStyle name="20% - Accent3 2 2 7 5" xfId="26869"/>
    <cellStyle name="20% - Accent3 2 2 8" xfId="3651"/>
    <cellStyle name="20% - Accent3 2 2 8 2" xfId="3652"/>
    <cellStyle name="20% - Accent3 2 2 8 2 2" xfId="3653"/>
    <cellStyle name="20% - Accent3 2 2 8 2 2 2" xfId="3654"/>
    <cellStyle name="20% - Accent3 2 2 8 2 2 2 2" xfId="26880"/>
    <cellStyle name="20% - Accent3 2 2 8 2 2 3" xfId="26879"/>
    <cellStyle name="20% - Accent3 2 2 8 2 3" xfId="3655"/>
    <cellStyle name="20% - Accent3 2 2 8 2 3 2" xfId="26881"/>
    <cellStyle name="20% - Accent3 2 2 8 2 4" xfId="26878"/>
    <cellStyle name="20% - Accent3 2 2 8 3" xfId="3656"/>
    <cellStyle name="20% - Accent3 2 2 8 3 2" xfId="3657"/>
    <cellStyle name="20% - Accent3 2 2 8 3 2 2" xfId="26883"/>
    <cellStyle name="20% - Accent3 2 2 8 3 3" xfId="26882"/>
    <cellStyle name="20% - Accent3 2 2 8 4" xfId="3658"/>
    <cellStyle name="20% - Accent3 2 2 8 4 2" xfId="26884"/>
    <cellStyle name="20% - Accent3 2 2 8 5" xfId="26877"/>
    <cellStyle name="20% - Accent3 2 2 9" xfId="3659"/>
    <cellStyle name="20% - Accent3 2 2 9 2" xfId="3660"/>
    <cellStyle name="20% - Accent3 2 2 9 2 2" xfId="3661"/>
    <cellStyle name="20% - Accent3 2 2 9 2 2 2" xfId="26887"/>
    <cellStyle name="20% - Accent3 2 2 9 2 3" xfId="26886"/>
    <cellStyle name="20% - Accent3 2 2 9 3" xfId="3662"/>
    <cellStyle name="20% - Accent3 2 2 9 3 2" xfId="26888"/>
    <cellStyle name="20% - Accent3 2 2 9 4" xfId="26885"/>
    <cellStyle name="20% - Accent3 2 3" xfId="3663"/>
    <cellStyle name="20% - Accent3 2 3 10" xfId="3664"/>
    <cellStyle name="20% - Accent3 2 3 10 2" xfId="3665"/>
    <cellStyle name="20% - Accent3 2 3 10 2 2" xfId="26891"/>
    <cellStyle name="20% - Accent3 2 3 10 3" xfId="26890"/>
    <cellStyle name="20% - Accent3 2 3 11" xfId="3666"/>
    <cellStyle name="20% - Accent3 2 3 11 2" xfId="26892"/>
    <cellStyle name="20% - Accent3 2 3 12" xfId="26889"/>
    <cellStyle name="20% - Accent3 2 3 2" xfId="3667"/>
    <cellStyle name="20% - Accent3 2 3 2 2" xfId="3668"/>
    <cellStyle name="20% - Accent3 2 3 2 2 2" xfId="3669"/>
    <cellStyle name="20% - Accent3 2 3 2 2 2 2" xfId="3670"/>
    <cellStyle name="20% - Accent3 2 3 2 2 2 2 2" xfId="3671"/>
    <cellStyle name="20% - Accent3 2 3 2 2 2 2 2 2" xfId="26897"/>
    <cellStyle name="20% - Accent3 2 3 2 2 2 2 3" xfId="26896"/>
    <cellStyle name="20% - Accent3 2 3 2 2 2 3" xfId="3672"/>
    <cellStyle name="20% - Accent3 2 3 2 2 2 3 2" xfId="26898"/>
    <cellStyle name="20% - Accent3 2 3 2 2 2 4" xfId="26895"/>
    <cellStyle name="20% - Accent3 2 3 2 2 3" xfId="3673"/>
    <cellStyle name="20% - Accent3 2 3 2 2 3 2" xfId="3674"/>
    <cellStyle name="20% - Accent3 2 3 2 2 3 2 2" xfId="26900"/>
    <cellStyle name="20% - Accent3 2 3 2 2 3 3" xfId="26899"/>
    <cellStyle name="20% - Accent3 2 3 2 2 4" xfId="3675"/>
    <cellStyle name="20% - Accent3 2 3 2 2 4 2" xfId="26901"/>
    <cellStyle name="20% - Accent3 2 3 2 2 5" xfId="26894"/>
    <cellStyle name="20% - Accent3 2 3 2 3" xfId="3676"/>
    <cellStyle name="20% - Accent3 2 3 2 3 2" xfId="3677"/>
    <cellStyle name="20% - Accent3 2 3 2 3 2 2" xfId="3678"/>
    <cellStyle name="20% - Accent3 2 3 2 3 2 2 2" xfId="3679"/>
    <cellStyle name="20% - Accent3 2 3 2 3 2 2 2 2" xfId="26905"/>
    <cellStyle name="20% - Accent3 2 3 2 3 2 2 3" xfId="26904"/>
    <cellStyle name="20% - Accent3 2 3 2 3 2 3" xfId="3680"/>
    <cellStyle name="20% - Accent3 2 3 2 3 2 3 2" xfId="26906"/>
    <cellStyle name="20% - Accent3 2 3 2 3 2 4" xfId="26903"/>
    <cellStyle name="20% - Accent3 2 3 2 3 3" xfId="3681"/>
    <cellStyle name="20% - Accent3 2 3 2 3 3 2" xfId="3682"/>
    <cellStyle name="20% - Accent3 2 3 2 3 3 2 2" xfId="26908"/>
    <cellStyle name="20% - Accent3 2 3 2 3 3 3" xfId="26907"/>
    <cellStyle name="20% - Accent3 2 3 2 3 4" xfId="3683"/>
    <cellStyle name="20% - Accent3 2 3 2 3 4 2" xfId="26909"/>
    <cellStyle name="20% - Accent3 2 3 2 3 5" xfId="26902"/>
    <cellStyle name="20% - Accent3 2 3 2 4" xfId="3684"/>
    <cellStyle name="20% - Accent3 2 3 2 4 2" xfId="3685"/>
    <cellStyle name="20% - Accent3 2 3 2 4 2 2" xfId="3686"/>
    <cellStyle name="20% - Accent3 2 3 2 4 2 2 2" xfId="3687"/>
    <cellStyle name="20% - Accent3 2 3 2 4 2 2 2 2" xfId="26913"/>
    <cellStyle name="20% - Accent3 2 3 2 4 2 2 3" xfId="26912"/>
    <cellStyle name="20% - Accent3 2 3 2 4 2 3" xfId="3688"/>
    <cellStyle name="20% - Accent3 2 3 2 4 2 3 2" xfId="26914"/>
    <cellStyle name="20% - Accent3 2 3 2 4 2 4" xfId="26911"/>
    <cellStyle name="20% - Accent3 2 3 2 4 3" xfId="3689"/>
    <cellStyle name="20% - Accent3 2 3 2 4 3 2" xfId="3690"/>
    <cellStyle name="20% - Accent3 2 3 2 4 3 2 2" xfId="26916"/>
    <cellStyle name="20% - Accent3 2 3 2 4 3 3" xfId="26915"/>
    <cellStyle name="20% - Accent3 2 3 2 4 4" xfId="3691"/>
    <cellStyle name="20% - Accent3 2 3 2 4 4 2" xfId="26917"/>
    <cellStyle name="20% - Accent3 2 3 2 4 5" xfId="26910"/>
    <cellStyle name="20% - Accent3 2 3 2 5" xfId="3692"/>
    <cellStyle name="20% - Accent3 2 3 2 5 2" xfId="3693"/>
    <cellStyle name="20% - Accent3 2 3 2 5 2 2" xfId="3694"/>
    <cellStyle name="20% - Accent3 2 3 2 5 2 2 2" xfId="26920"/>
    <cellStyle name="20% - Accent3 2 3 2 5 2 3" xfId="26919"/>
    <cellStyle name="20% - Accent3 2 3 2 5 3" xfId="3695"/>
    <cellStyle name="20% - Accent3 2 3 2 5 3 2" xfId="26921"/>
    <cellStyle name="20% - Accent3 2 3 2 5 4" xfId="26918"/>
    <cellStyle name="20% - Accent3 2 3 2 6" xfId="3696"/>
    <cellStyle name="20% - Accent3 2 3 2 6 2" xfId="3697"/>
    <cellStyle name="20% - Accent3 2 3 2 6 2 2" xfId="26923"/>
    <cellStyle name="20% - Accent3 2 3 2 6 3" xfId="26922"/>
    <cellStyle name="20% - Accent3 2 3 2 7" xfId="3698"/>
    <cellStyle name="20% - Accent3 2 3 2 7 2" xfId="26924"/>
    <cellStyle name="20% - Accent3 2 3 2 8" xfId="26893"/>
    <cellStyle name="20% - Accent3 2 3 3" xfId="3699"/>
    <cellStyle name="20% - Accent3 2 3 3 2" xfId="3700"/>
    <cellStyle name="20% - Accent3 2 3 3 2 2" xfId="3701"/>
    <cellStyle name="20% - Accent3 2 3 3 2 2 2" xfId="3702"/>
    <cellStyle name="20% - Accent3 2 3 3 2 2 2 2" xfId="3703"/>
    <cellStyle name="20% - Accent3 2 3 3 2 2 2 2 2" xfId="26929"/>
    <cellStyle name="20% - Accent3 2 3 3 2 2 2 3" xfId="26928"/>
    <cellStyle name="20% - Accent3 2 3 3 2 2 3" xfId="3704"/>
    <cellStyle name="20% - Accent3 2 3 3 2 2 3 2" xfId="26930"/>
    <cellStyle name="20% - Accent3 2 3 3 2 2 4" xfId="26927"/>
    <cellStyle name="20% - Accent3 2 3 3 2 3" xfId="3705"/>
    <cellStyle name="20% - Accent3 2 3 3 2 3 2" xfId="3706"/>
    <cellStyle name="20% - Accent3 2 3 3 2 3 2 2" xfId="26932"/>
    <cellStyle name="20% - Accent3 2 3 3 2 3 3" xfId="26931"/>
    <cellStyle name="20% - Accent3 2 3 3 2 4" xfId="3707"/>
    <cellStyle name="20% - Accent3 2 3 3 2 4 2" xfId="26933"/>
    <cellStyle name="20% - Accent3 2 3 3 2 5" xfId="26926"/>
    <cellStyle name="20% - Accent3 2 3 3 3" xfId="3708"/>
    <cellStyle name="20% - Accent3 2 3 3 3 2" xfId="3709"/>
    <cellStyle name="20% - Accent3 2 3 3 3 2 2" xfId="3710"/>
    <cellStyle name="20% - Accent3 2 3 3 3 2 2 2" xfId="3711"/>
    <cellStyle name="20% - Accent3 2 3 3 3 2 2 2 2" xfId="26937"/>
    <cellStyle name="20% - Accent3 2 3 3 3 2 2 3" xfId="26936"/>
    <cellStyle name="20% - Accent3 2 3 3 3 2 3" xfId="3712"/>
    <cellStyle name="20% - Accent3 2 3 3 3 2 3 2" xfId="26938"/>
    <cellStyle name="20% - Accent3 2 3 3 3 2 4" xfId="26935"/>
    <cellStyle name="20% - Accent3 2 3 3 3 3" xfId="3713"/>
    <cellStyle name="20% - Accent3 2 3 3 3 3 2" xfId="3714"/>
    <cellStyle name="20% - Accent3 2 3 3 3 3 2 2" xfId="26940"/>
    <cellStyle name="20% - Accent3 2 3 3 3 3 3" xfId="26939"/>
    <cellStyle name="20% - Accent3 2 3 3 3 4" xfId="3715"/>
    <cellStyle name="20% - Accent3 2 3 3 3 4 2" xfId="26941"/>
    <cellStyle name="20% - Accent3 2 3 3 3 5" xfId="26934"/>
    <cellStyle name="20% - Accent3 2 3 3 4" xfId="3716"/>
    <cellStyle name="20% - Accent3 2 3 3 4 2" xfId="3717"/>
    <cellStyle name="20% - Accent3 2 3 3 4 2 2" xfId="3718"/>
    <cellStyle name="20% - Accent3 2 3 3 4 2 2 2" xfId="3719"/>
    <cellStyle name="20% - Accent3 2 3 3 4 2 2 2 2" xfId="26945"/>
    <cellStyle name="20% - Accent3 2 3 3 4 2 2 3" xfId="26944"/>
    <cellStyle name="20% - Accent3 2 3 3 4 2 3" xfId="3720"/>
    <cellStyle name="20% - Accent3 2 3 3 4 2 3 2" xfId="26946"/>
    <cellStyle name="20% - Accent3 2 3 3 4 2 4" xfId="26943"/>
    <cellStyle name="20% - Accent3 2 3 3 4 3" xfId="3721"/>
    <cellStyle name="20% - Accent3 2 3 3 4 3 2" xfId="3722"/>
    <cellStyle name="20% - Accent3 2 3 3 4 3 2 2" xfId="26948"/>
    <cellStyle name="20% - Accent3 2 3 3 4 3 3" xfId="26947"/>
    <cellStyle name="20% - Accent3 2 3 3 4 4" xfId="3723"/>
    <cellStyle name="20% - Accent3 2 3 3 4 4 2" xfId="26949"/>
    <cellStyle name="20% - Accent3 2 3 3 4 5" xfId="26942"/>
    <cellStyle name="20% - Accent3 2 3 3 5" xfId="3724"/>
    <cellStyle name="20% - Accent3 2 3 3 5 2" xfId="3725"/>
    <cellStyle name="20% - Accent3 2 3 3 5 2 2" xfId="3726"/>
    <cellStyle name="20% - Accent3 2 3 3 5 2 2 2" xfId="26952"/>
    <cellStyle name="20% - Accent3 2 3 3 5 2 3" xfId="26951"/>
    <cellStyle name="20% - Accent3 2 3 3 5 3" xfId="3727"/>
    <cellStyle name="20% - Accent3 2 3 3 5 3 2" xfId="26953"/>
    <cellStyle name="20% - Accent3 2 3 3 5 4" xfId="26950"/>
    <cellStyle name="20% - Accent3 2 3 3 6" xfId="3728"/>
    <cellStyle name="20% - Accent3 2 3 3 6 2" xfId="3729"/>
    <cellStyle name="20% - Accent3 2 3 3 6 2 2" xfId="26955"/>
    <cellStyle name="20% - Accent3 2 3 3 6 3" xfId="26954"/>
    <cellStyle name="20% - Accent3 2 3 3 7" xfId="3730"/>
    <cellStyle name="20% - Accent3 2 3 3 7 2" xfId="26956"/>
    <cellStyle name="20% - Accent3 2 3 3 8" xfId="26925"/>
    <cellStyle name="20% - Accent3 2 3 4" xfId="3731"/>
    <cellStyle name="20% - Accent3 2 3 4 2" xfId="3732"/>
    <cellStyle name="20% - Accent3 2 3 4 2 2" xfId="3733"/>
    <cellStyle name="20% - Accent3 2 3 4 2 2 2" xfId="3734"/>
    <cellStyle name="20% - Accent3 2 3 4 2 2 2 2" xfId="3735"/>
    <cellStyle name="20% - Accent3 2 3 4 2 2 2 2 2" xfId="26961"/>
    <cellStyle name="20% - Accent3 2 3 4 2 2 2 3" xfId="26960"/>
    <cellStyle name="20% - Accent3 2 3 4 2 2 3" xfId="3736"/>
    <cellStyle name="20% - Accent3 2 3 4 2 2 3 2" xfId="26962"/>
    <cellStyle name="20% - Accent3 2 3 4 2 2 4" xfId="26959"/>
    <cellStyle name="20% - Accent3 2 3 4 2 3" xfId="3737"/>
    <cellStyle name="20% - Accent3 2 3 4 2 3 2" xfId="3738"/>
    <cellStyle name="20% - Accent3 2 3 4 2 3 2 2" xfId="26964"/>
    <cellStyle name="20% - Accent3 2 3 4 2 3 3" xfId="26963"/>
    <cellStyle name="20% - Accent3 2 3 4 2 4" xfId="3739"/>
    <cellStyle name="20% - Accent3 2 3 4 2 4 2" xfId="26965"/>
    <cellStyle name="20% - Accent3 2 3 4 2 5" xfId="26958"/>
    <cellStyle name="20% - Accent3 2 3 4 3" xfId="3740"/>
    <cellStyle name="20% - Accent3 2 3 4 3 2" xfId="3741"/>
    <cellStyle name="20% - Accent3 2 3 4 3 2 2" xfId="3742"/>
    <cellStyle name="20% - Accent3 2 3 4 3 2 2 2" xfId="3743"/>
    <cellStyle name="20% - Accent3 2 3 4 3 2 2 2 2" xfId="26969"/>
    <cellStyle name="20% - Accent3 2 3 4 3 2 2 3" xfId="26968"/>
    <cellStyle name="20% - Accent3 2 3 4 3 2 3" xfId="3744"/>
    <cellStyle name="20% - Accent3 2 3 4 3 2 3 2" xfId="26970"/>
    <cellStyle name="20% - Accent3 2 3 4 3 2 4" xfId="26967"/>
    <cellStyle name="20% - Accent3 2 3 4 3 3" xfId="3745"/>
    <cellStyle name="20% - Accent3 2 3 4 3 3 2" xfId="3746"/>
    <cellStyle name="20% - Accent3 2 3 4 3 3 2 2" xfId="26972"/>
    <cellStyle name="20% - Accent3 2 3 4 3 3 3" xfId="26971"/>
    <cellStyle name="20% - Accent3 2 3 4 3 4" xfId="3747"/>
    <cellStyle name="20% - Accent3 2 3 4 3 4 2" xfId="26973"/>
    <cellStyle name="20% - Accent3 2 3 4 3 5" xfId="26966"/>
    <cellStyle name="20% - Accent3 2 3 4 4" xfId="3748"/>
    <cellStyle name="20% - Accent3 2 3 4 4 2" xfId="3749"/>
    <cellStyle name="20% - Accent3 2 3 4 4 2 2" xfId="3750"/>
    <cellStyle name="20% - Accent3 2 3 4 4 2 2 2" xfId="3751"/>
    <cellStyle name="20% - Accent3 2 3 4 4 2 2 2 2" xfId="26977"/>
    <cellStyle name="20% - Accent3 2 3 4 4 2 2 3" xfId="26976"/>
    <cellStyle name="20% - Accent3 2 3 4 4 2 3" xfId="3752"/>
    <cellStyle name="20% - Accent3 2 3 4 4 2 3 2" xfId="26978"/>
    <cellStyle name="20% - Accent3 2 3 4 4 2 4" xfId="26975"/>
    <cellStyle name="20% - Accent3 2 3 4 4 3" xfId="3753"/>
    <cellStyle name="20% - Accent3 2 3 4 4 3 2" xfId="3754"/>
    <cellStyle name="20% - Accent3 2 3 4 4 3 2 2" xfId="26980"/>
    <cellStyle name="20% - Accent3 2 3 4 4 3 3" xfId="26979"/>
    <cellStyle name="20% - Accent3 2 3 4 4 4" xfId="3755"/>
    <cellStyle name="20% - Accent3 2 3 4 4 4 2" xfId="26981"/>
    <cellStyle name="20% - Accent3 2 3 4 4 5" xfId="26974"/>
    <cellStyle name="20% - Accent3 2 3 4 5" xfId="3756"/>
    <cellStyle name="20% - Accent3 2 3 4 5 2" xfId="3757"/>
    <cellStyle name="20% - Accent3 2 3 4 5 2 2" xfId="3758"/>
    <cellStyle name="20% - Accent3 2 3 4 5 2 2 2" xfId="26984"/>
    <cellStyle name="20% - Accent3 2 3 4 5 2 3" xfId="26983"/>
    <cellStyle name="20% - Accent3 2 3 4 5 3" xfId="3759"/>
    <cellStyle name="20% - Accent3 2 3 4 5 3 2" xfId="26985"/>
    <cellStyle name="20% - Accent3 2 3 4 5 4" xfId="26982"/>
    <cellStyle name="20% - Accent3 2 3 4 6" xfId="3760"/>
    <cellStyle name="20% - Accent3 2 3 4 6 2" xfId="3761"/>
    <cellStyle name="20% - Accent3 2 3 4 6 2 2" xfId="26987"/>
    <cellStyle name="20% - Accent3 2 3 4 6 3" xfId="26986"/>
    <cellStyle name="20% - Accent3 2 3 4 7" xfId="3762"/>
    <cellStyle name="20% - Accent3 2 3 4 7 2" xfId="26988"/>
    <cellStyle name="20% - Accent3 2 3 4 8" xfId="26957"/>
    <cellStyle name="20% - Accent3 2 3 5" xfId="3763"/>
    <cellStyle name="20% - Accent3 2 3 5 2" xfId="3764"/>
    <cellStyle name="20% - Accent3 2 3 5 2 2" xfId="3765"/>
    <cellStyle name="20% - Accent3 2 3 5 2 2 2" xfId="3766"/>
    <cellStyle name="20% - Accent3 2 3 5 2 2 2 2" xfId="3767"/>
    <cellStyle name="20% - Accent3 2 3 5 2 2 2 2 2" xfId="26993"/>
    <cellStyle name="20% - Accent3 2 3 5 2 2 2 3" xfId="26992"/>
    <cellStyle name="20% - Accent3 2 3 5 2 2 3" xfId="3768"/>
    <cellStyle name="20% - Accent3 2 3 5 2 2 3 2" xfId="26994"/>
    <cellStyle name="20% - Accent3 2 3 5 2 2 4" xfId="26991"/>
    <cellStyle name="20% - Accent3 2 3 5 2 3" xfId="3769"/>
    <cellStyle name="20% - Accent3 2 3 5 2 3 2" xfId="3770"/>
    <cellStyle name="20% - Accent3 2 3 5 2 3 2 2" xfId="26996"/>
    <cellStyle name="20% - Accent3 2 3 5 2 3 3" xfId="26995"/>
    <cellStyle name="20% - Accent3 2 3 5 2 4" xfId="3771"/>
    <cellStyle name="20% - Accent3 2 3 5 2 4 2" xfId="26997"/>
    <cellStyle name="20% - Accent3 2 3 5 2 5" xfId="26990"/>
    <cellStyle name="20% - Accent3 2 3 5 3" xfId="3772"/>
    <cellStyle name="20% - Accent3 2 3 5 3 2" xfId="3773"/>
    <cellStyle name="20% - Accent3 2 3 5 3 2 2" xfId="3774"/>
    <cellStyle name="20% - Accent3 2 3 5 3 2 2 2" xfId="3775"/>
    <cellStyle name="20% - Accent3 2 3 5 3 2 2 2 2" xfId="27001"/>
    <cellStyle name="20% - Accent3 2 3 5 3 2 2 3" xfId="27000"/>
    <cellStyle name="20% - Accent3 2 3 5 3 2 3" xfId="3776"/>
    <cellStyle name="20% - Accent3 2 3 5 3 2 3 2" xfId="27002"/>
    <cellStyle name="20% - Accent3 2 3 5 3 2 4" xfId="26999"/>
    <cellStyle name="20% - Accent3 2 3 5 3 3" xfId="3777"/>
    <cellStyle name="20% - Accent3 2 3 5 3 3 2" xfId="3778"/>
    <cellStyle name="20% - Accent3 2 3 5 3 3 2 2" xfId="27004"/>
    <cellStyle name="20% - Accent3 2 3 5 3 3 3" xfId="27003"/>
    <cellStyle name="20% - Accent3 2 3 5 3 4" xfId="3779"/>
    <cellStyle name="20% - Accent3 2 3 5 3 4 2" xfId="27005"/>
    <cellStyle name="20% - Accent3 2 3 5 3 5" xfId="26998"/>
    <cellStyle name="20% - Accent3 2 3 5 4" xfId="3780"/>
    <cellStyle name="20% - Accent3 2 3 5 4 2" xfId="3781"/>
    <cellStyle name="20% - Accent3 2 3 5 4 2 2" xfId="3782"/>
    <cellStyle name="20% - Accent3 2 3 5 4 2 2 2" xfId="3783"/>
    <cellStyle name="20% - Accent3 2 3 5 4 2 2 2 2" xfId="27009"/>
    <cellStyle name="20% - Accent3 2 3 5 4 2 2 3" xfId="27008"/>
    <cellStyle name="20% - Accent3 2 3 5 4 2 3" xfId="3784"/>
    <cellStyle name="20% - Accent3 2 3 5 4 2 3 2" xfId="27010"/>
    <cellStyle name="20% - Accent3 2 3 5 4 2 4" xfId="27007"/>
    <cellStyle name="20% - Accent3 2 3 5 4 3" xfId="3785"/>
    <cellStyle name="20% - Accent3 2 3 5 4 3 2" xfId="3786"/>
    <cellStyle name="20% - Accent3 2 3 5 4 3 2 2" xfId="27012"/>
    <cellStyle name="20% - Accent3 2 3 5 4 3 3" xfId="27011"/>
    <cellStyle name="20% - Accent3 2 3 5 4 4" xfId="3787"/>
    <cellStyle name="20% - Accent3 2 3 5 4 4 2" xfId="27013"/>
    <cellStyle name="20% - Accent3 2 3 5 4 5" xfId="27006"/>
    <cellStyle name="20% - Accent3 2 3 5 5" xfId="3788"/>
    <cellStyle name="20% - Accent3 2 3 5 5 2" xfId="3789"/>
    <cellStyle name="20% - Accent3 2 3 5 5 2 2" xfId="3790"/>
    <cellStyle name="20% - Accent3 2 3 5 5 2 2 2" xfId="27016"/>
    <cellStyle name="20% - Accent3 2 3 5 5 2 3" xfId="27015"/>
    <cellStyle name="20% - Accent3 2 3 5 5 3" xfId="3791"/>
    <cellStyle name="20% - Accent3 2 3 5 5 3 2" xfId="27017"/>
    <cellStyle name="20% - Accent3 2 3 5 5 4" xfId="27014"/>
    <cellStyle name="20% - Accent3 2 3 5 6" xfId="3792"/>
    <cellStyle name="20% - Accent3 2 3 5 6 2" xfId="3793"/>
    <cellStyle name="20% - Accent3 2 3 5 6 2 2" xfId="27019"/>
    <cellStyle name="20% - Accent3 2 3 5 6 3" xfId="27018"/>
    <cellStyle name="20% - Accent3 2 3 5 7" xfId="3794"/>
    <cellStyle name="20% - Accent3 2 3 5 7 2" xfId="27020"/>
    <cellStyle name="20% - Accent3 2 3 5 8" xfId="26989"/>
    <cellStyle name="20% - Accent3 2 3 6" xfId="3795"/>
    <cellStyle name="20% - Accent3 2 3 6 2" xfId="3796"/>
    <cellStyle name="20% - Accent3 2 3 6 2 2" xfId="3797"/>
    <cellStyle name="20% - Accent3 2 3 6 2 2 2" xfId="3798"/>
    <cellStyle name="20% - Accent3 2 3 6 2 2 2 2" xfId="27024"/>
    <cellStyle name="20% - Accent3 2 3 6 2 2 3" xfId="27023"/>
    <cellStyle name="20% - Accent3 2 3 6 2 3" xfId="3799"/>
    <cellStyle name="20% - Accent3 2 3 6 2 3 2" xfId="27025"/>
    <cellStyle name="20% - Accent3 2 3 6 2 4" xfId="27022"/>
    <cellStyle name="20% - Accent3 2 3 6 3" xfId="3800"/>
    <cellStyle name="20% - Accent3 2 3 6 3 2" xfId="3801"/>
    <cellStyle name="20% - Accent3 2 3 6 3 2 2" xfId="27027"/>
    <cellStyle name="20% - Accent3 2 3 6 3 3" xfId="27026"/>
    <cellStyle name="20% - Accent3 2 3 6 4" xfId="3802"/>
    <cellStyle name="20% - Accent3 2 3 6 4 2" xfId="27028"/>
    <cellStyle name="20% - Accent3 2 3 6 5" xfId="27021"/>
    <cellStyle name="20% - Accent3 2 3 7" xfId="3803"/>
    <cellStyle name="20% - Accent3 2 3 7 2" xfId="3804"/>
    <cellStyle name="20% - Accent3 2 3 7 2 2" xfId="3805"/>
    <cellStyle name="20% - Accent3 2 3 7 2 2 2" xfId="3806"/>
    <cellStyle name="20% - Accent3 2 3 7 2 2 2 2" xfId="27032"/>
    <cellStyle name="20% - Accent3 2 3 7 2 2 3" xfId="27031"/>
    <cellStyle name="20% - Accent3 2 3 7 2 3" xfId="3807"/>
    <cellStyle name="20% - Accent3 2 3 7 2 3 2" xfId="27033"/>
    <cellStyle name="20% - Accent3 2 3 7 2 4" xfId="27030"/>
    <cellStyle name="20% - Accent3 2 3 7 3" xfId="3808"/>
    <cellStyle name="20% - Accent3 2 3 7 3 2" xfId="3809"/>
    <cellStyle name="20% - Accent3 2 3 7 3 2 2" xfId="27035"/>
    <cellStyle name="20% - Accent3 2 3 7 3 3" xfId="27034"/>
    <cellStyle name="20% - Accent3 2 3 7 4" xfId="3810"/>
    <cellStyle name="20% - Accent3 2 3 7 4 2" xfId="27036"/>
    <cellStyle name="20% - Accent3 2 3 7 5" xfId="27029"/>
    <cellStyle name="20% - Accent3 2 3 8" xfId="3811"/>
    <cellStyle name="20% - Accent3 2 3 8 2" xfId="3812"/>
    <cellStyle name="20% - Accent3 2 3 8 2 2" xfId="3813"/>
    <cellStyle name="20% - Accent3 2 3 8 2 2 2" xfId="3814"/>
    <cellStyle name="20% - Accent3 2 3 8 2 2 2 2" xfId="27040"/>
    <cellStyle name="20% - Accent3 2 3 8 2 2 3" xfId="27039"/>
    <cellStyle name="20% - Accent3 2 3 8 2 3" xfId="3815"/>
    <cellStyle name="20% - Accent3 2 3 8 2 3 2" xfId="27041"/>
    <cellStyle name="20% - Accent3 2 3 8 2 4" xfId="27038"/>
    <cellStyle name="20% - Accent3 2 3 8 3" xfId="3816"/>
    <cellStyle name="20% - Accent3 2 3 8 3 2" xfId="3817"/>
    <cellStyle name="20% - Accent3 2 3 8 3 2 2" xfId="27043"/>
    <cellStyle name="20% - Accent3 2 3 8 3 3" xfId="27042"/>
    <cellStyle name="20% - Accent3 2 3 8 4" xfId="3818"/>
    <cellStyle name="20% - Accent3 2 3 8 4 2" xfId="27044"/>
    <cellStyle name="20% - Accent3 2 3 8 5" xfId="27037"/>
    <cellStyle name="20% - Accent3 2 3 9" xfId="3819"/>
    <cellStyle name="20% - Accent3 2 3 9 2" xfId="3820"/>
    <cellStyle name="20% - Accent3 2 3 9 2 2" xfId="3821"/>
    <cellStyle name="20% - Accent3 2 3 9 2 2 2" xfId="27047"/>
    <cellStyle name="20% - Accent3 2 3 9 2 3" xfId="27046"/>
    <cellStyle name="20% - Accent3 2 3 9 3" xfId="3822"/>
    <cellStyle name="20% - Accent3 2 3 9 3 2" xfId="27048"/>
    <cellStyle name="20% - Accent3 2 3 9 4" xfId="27045"/>
    <cellStyle name="20% - Accent3 2 4" xfId="3823"/>
    <cellStyle name="20% - Accent3 2 4 10" xfId="3824"/>
    <cellStyle name="20% - Accent3 2 4 10 2" xfId="3825"/>
    <cellStyle name="20% - Accent3 2 4 10 2 2" xfId="27051"/>
    <cellStyle name="20% - Accent3 2 4 10 3" xfId="27050"/>
    <cellStyle name="20% - Accent3 2 4 11" xfId="3826"/>
    <cellStyle name="20% - Accent3 2 4 11 2" xfId="27052"/>
    <cellStyle name="20% - Accent3 2 4 12" xfId="27049"/>
    <cellStyle name="20% - Accent3 2 4 2" xfId="3827"/>
    <cellStyle name="20% - Accent3 2 4 2 2" xfId="3828"/>
    <cellStyle name="20% - Accent3 2 4 2 2 2" xfId="3829"/>
    <cellStyle name="20% - Accent3 2 4 2 2 2 2" xfId="3830"/>
    <cellStyle name="20% - Accent3 2 4 2 2 2 2 2" xfId="3831"/>
    <cellStyle name="20% - Accent3 2 4 2 2 2 2 2 2" xfId="27057"/>
    <cellStyle name="20% - Accent3 2 4 2 2 2 2 3" xfId="27056"/>
    <cellStyle name="20% - Accent3 2 4 2 2 2 3" xfId="3832"/>
    <cellStyle name="20% - Accent3 2 4 2 2 2 3 2" xfId="27058"/>
    <cellStyle name="20% - Accent3 2 4 2 2 2 4" xfId="27055"/>
    <cellStyle name="20% - Accent3 2 4 2 2 3" xfId="3833"/>
    <cellStyle name="20% - Accent3 2 4 2 2 3 2" xfId="3834"/>
    <cellStyle name="20% - Accent3 2 4 2 2 3 2 2" xfId="27060"/>
    <cellStyle name="20% - Accent3 2 4 2 2 3 3" xfId="27059"/>
    <cellStyle name="20% - Accent3 2 4 2 2 4" xfId="3835"/>
    <cellStyle name="20% - Accent3 2 4 2 2 4 2" xfId="27061"/>
    <cellStyle name="20% - Accent3 2 4 2 2 5" xfId="27054"/>
    <cellStyle name="20% - Accent3 2 4 2 3" xfId="3836"/>
    <cellStyle name="20% - Accent3 2 4 2 3 2" xfId="3837"/>
    <cellStyle name="20% - Accent3 2 4 2 3 2 2" xfId="3838"/>
    <cellStyle name="20% - Accent3 2 4 2 3 2 2 2" xfId="3839"/>
    <cellStyle name="20% - Accent3 2 4 2 3 2 2 2 2" xfId="27065"/>
    <cellStyle name="20% - Accent3 2 4 2 3 2 2 3" xfId="27064"/>
    <cellStyle name="20% - Accent3 2 4 2 3 2 3" xfId="3840"/>
    <cellStyle name="20% - Accent3 2 4 2 3 2 3 2" xfId="27066"/>
    <cellStyle name="20% - Accent3 2 4 2 3 2 4" xfId="27063"/>
    <cellStyle name="20% - Accent3 2 4 2 3 3" xfId="3841"/>
    <cellStyle name="20% - Accent3 2 4 2 3 3 2" xfId="3842"/>
    <cellStyle name="20% - Accent3 2 4 2 3 3 2 2" xfId="27068"/>
    <cellStyle name="20% - Accent3 2 4 2 3 3 3" xfId="27067"/>
    <cellStyle name="20% - Accent3 2 4 2 3 4" xfId="3843"/>
    <cellStyle name="20% - Accent3 2 4 2 3 4 2" xfId="27069"/>
    <cellStyle name="20% - Accent3 2 4 2 3 5" xfId="27062"/>
    <cellStyle name="20% - Accent3 2 4 2 4" xfId="3844"/>
    <cellStyle name="20% - Accent3 2 4 2 4 2" xfId="3845"/>
    <cellStyle name="20% - Accent3 2 4 2 4 2 2" xfId="3846"/>
    <cellStyle name="20% - Accent3 2 4 2 4 2 2 2" xfId="3847"/>
    <cellStyle name="20% - Accent3 2 4 2 4 2 2 2 2" xfId="27073"/>
    <cellStyle name="20% - Accent3 2 4 2 4 2 2 3" xfId="27072"/>
    <cellStyle name="20% - Accent3 2 4 2 4 2 3" xfId="3848"/>
    <cellStyle name="20% - Accent3 2 4 2 4 2 3 2" xfId="27074"/>
    <cellStyle name="20% - Accent3 2 4 2 4 2 4" xfId="27071"/>
    <cellStyle name="20% - Accent3 2 4 2 4 3" xfId="3849"/>
    <cellStyle name="20% - Accent3 2 4 2 4 3 2" xfId="3850"/>
    <cellStyle name="20% - Accent3 2 4 2 4 3 2 2" xfId="27076"/>
    <cellStyle name="20% - Accent3 2 4 2 4 3 3" xfId="27075"/>
    <cellStyle name="20% - Accent3 2 4 2 4 4" xfId="3851"/>
    <cellStyle name="20% - Accent3 2 4 2 4 4 2" xfId="27077"/>
    <cellStyle name="20% - Accent3 2 4 2 4 5" xfId="27070"/>
    <cellStyle name="20% - Accent3 2 4 2 5" xfId="3852"/>
    <cellStyle name="20% - Accent3 2 4 2 5 2" xfId="3853"/>
    <cellStyle name="20% - Accent3 2 4 2 5 2 2" xfId="3854"/>
    <cellStyle name="20% - Accent3 2 4 2 5 2 2 2" xfId="27080"/>
    <cellStyle name="20% - Accent3 2 4 2 5 2 3" xfId="27079"/>
    <cellStyle name="20% - Accent3 2 4 2 5 3" xfId="3855"/>
    <cellStyle name="20% - Accent3 2 4 2 5 3 2" xfId="27081"/>
    <cellStyle name="20% - Accent3 2 4 2 5 4" xfId="27078"/>
    <cellStyle name="20% - Accent3 2 4 2 6" xfId="3856"/>
    <cellStyle name="20% - Accent3 2 4 2 6 2" xfId="3857"/>
    <cellStyle name="20% - Accent3 2 4 2 6 2 2" xfId="27083"/>
    <cellStyle name="20% - Accent3 2 4 2 6 3" xfId="27082"/>
    <cellStyle name="20% - Accent3 2 4 2 7" xfId="3858"/>
    <cellStyle name="20% - Accent3 2 4 2 7 2" xfId="27084"/>
    <cellStyle name="20% - Accent3 2 4 2 8" xfId="27053"/>
    <cellStyle name="20% - Accent3 2 4 3" xfId="3859"/>
    <cellStyle name="20% - Accent3 2 4 3 2" xfId="3860"/>
    <cellStyle name="20% - Accent3 2 4 3 2 2" xfId="3861"/>
    <cellStyle name="20% - Accent3 2 4 3 2 2 2" xfId="3862"/>
    <cellStyle name="20% - Accent3 2 4 3 2 2 2 2" xfId="3863"/>
    <cellStyle name="20% - Accent3 2 4 3 2 2 2 2 2" xfId="27089"/>
    <cellStyle name="20% - Accent3 2 4 3 2 2 2 3" xfId="27088"/>
    <cellStyle name="20% - Accent3 2 4 3 2 2 3" xfId="3864"/>
    <cellStyle name="20% - Accent3 2 4 3 2 2 3 2" xfId="27090"/>
    <cellStyle name="20% - Accent3 2 4 3 2 2 4" xfId="27087"/>
    <cellStyle name="20% - Accent3 2 4 3 2 3" xfId="3865"/>
    <cellStyle name="20% - Accent3 2 4 3 2 3 2" xfId="3866"/>
    <cellStyle name="20% - Accent3 2 4 3 2 3 2 2" xfId="27092"/>
    <cellStyle name="20% - Accent3 2 4 3 2 3 3" xfId="27091"/>
    <cellStyle name="20% - Accent3 2 4 3 2 4" xfId="3867"/>
    <cellStyle name="20% - Accent3 2 4 3 2 4 2" xfId="27093"/>
    <cellStyle name="20% - Accent3 2 4 3 2 5" xfId="27086"/>
    <cellStyle name="20% - Accent3 2 4 3 3" xfId="3868"/>
    <cellStyle name="20% - Accent3 2 4 3 3 2" xfId="3869"/>
    <cellStyle name="20% - Accent3 2 4 3 3 2 2" xfId="3870"/>
    <cellStyle name="20% - Accent3 2 4 3 3 2 2 2" xfId="3871"/>
    <cellStyle name="20% - Accent3 2 4 3 3 2 2 2 2" xfId="27097"/>
    <cellStyle name="20% - Accent3 2 4 3 3 2 2 3" xfId="27096"/>
    <cellStyle name="20% - Accent3 2 4 3 3 2 3" xfId="3872"/>
    <cellStyle name="20% - Accent3 2 4 3 3 2 3 2" xfId="27098"/>
    <cellStyle name="20% - Accent3 2 4 3 3 2 4" xfId="27095"/>
    <cellStyle name="20% - Accent3 2 4 3 3 3" xfId="3873"/>
    <cellStyle name="20% - Accent3 2 4 3 3 3 2" xfId="3874"/>
    <cellStyle name="20% - Accent3 2 4 3 3 3 2 2" xfId="27100"/>
    <cellStyle name="20% - Accent3 2 4 3 3 3 3" xfId="27099"/>
    <cellStyle name="20% - Accent3 2 4 3 3 4" xfId="3875"/>
    <cellStyle name="20% - Accent3 2 4 3 3 4 2" xfId="27101"/>
    <cellStyle name="20% - Accent3 2 4 3 3 5" xfId="27094"/>
    <cellStyle name="20% - Accent3 2 4 3 4" xfId="3876"/>
    <cellStyle name="20% - Accent3 2 4 3 4 2" xfId="3877"/>
    <cellStyle name="20% - Accent3 2 4 3 4 2 2" xfId="3878"/>
    <cellStyle name="20% - Accent3 2 4 3 4 2 2 2" xfId="3879"/>
    <cellStyle name="20% - Accent3 2 4 3 4 2 2 2 2" xfId="27105"/>
    <cellStyle name="20% - Accent3 2 4 3 4 2 2 3" xfId="27104"/>
    <cellStyle name="20% - Accent3 2 4 3 4 2 3" xfId="3880"/>
    <cellStyle name="20% - Accent3 2 4 3 4 2 3 2" xfId="27106"/>
    <cellStyle name="20% - Accent3 2 4 3 4 2 4" xfId="27103"/>
    <cellStyle name="20% - Accent3 2 4 3 4 3" xfId="3881"/>
    <cellStyle name="20% - Accent3 2 4 3 4 3 2" xfId="3882"/>
    <cellStyle name="20% - Accent3 2 4 3 4 3 2 2" xfId="27108"/>
    <cellStyle name="20% - Accent3 2 4 3 4 3 3" xfId="27107"/>
    <cellStyle name="20% - Accent3 2 4 3 4 4" xfId="3883"/>
    <cellStyle name="20% - Accent3 2 4 3 4 4 2" xfId="27109"/>
    <cellStyle name="20% - Accent3 2 4 3 4 5" xfId="27102"/>
    <cellStyle name="20% - Accent3 2 4 3 5" xfId="3884"/>
    <cellStyle name="20% - Accent3 2 4 3 5 2" xfId="3885"/>
    <cellStyle name="20% - Accent3 2 4 3 5 2 2" xfId="3886"/>
    <cellStyle name="20% - Accent3 2 4 3 5 2 2 2" xfId="27112"/>
    <cellStyle name="20% - Accent3 2 4 3 5 2 3" xfId="27111"/>
    <cellStyle name="20% - Accent3 2 4 3 5 3" xfId="3887"/>
    <cellStyle name="20% - Accent3 2 4 3 5 3 2" xfId="27113"/>
    <cellStyle name="20% - Accent3 2 4 3 5 4" xfId="27110"/>
    <cellStyle name="20% - Accent3 2 4 3 6" xfId="3888"/>
    <cellStyle name="20% - Accent3 2 4 3 6 2" xfId="3889"/>
    <cellStyle name="20% - Accent3 2 4 3 6 2 2" xfId="27115"/>
    <cellStyle name="20% - Accent3 2 4 3 6 3" xfId="27114"/>
    <cellStyle name="20% - Accent3 2 4 3 7" xfId="3890"/>
    <cellStyle name="20% - Accent3 2 4 3 7 2" xfId="27116"/>
    <cellStyle name="20% - Accent3 2 4 3 8" xfId="27085"/>
    <cellStyle name="20% - Accent3 2 4 4" xfId="3891"/>
    <cellStyle name="20% - Accent3 2 4 4 2" xfId="3892"/>
    <cellStyle name="20% - Accent3 2 4 4 2 2" xfId="3893"/>
    <cellStyle name="20% - Accent3 2 4 4 2 2 2" xfId="3894"/>
    <cellStyle name="20% - Accent3 2 4 4 2 2 2 2" xfId="3895"/>
    <cellStyle name="20% - Accent3 2 4 4 2 2 2 2 2" xfId="27121"/>
    <cellStyle name="20% - Accent3 2 4 4 2 2 2 3" xfId="27120"/>
    <cellStyle name="20% - Accent3 2 4 4 2 2 3" xfId="3896"/>
    <cellStyle name="20% - Accent3 2 4 4 2 2 3 2" xfId="27122"/>
    <cellStyle name="20% - Accent3 2 4 4 2 2 4" xfId="27119"/>
    <cellStyle name="20% - Accent3 2 4 4 2 3" xfId="3897"/>
    <cellStyle name="20% - Accent3 2 4 4 2 3 2" xfId="3898"/>
    <cellStyle name="20% - Accent3 2 4 4 2 3 2 2" xfId="27124"/>
    <cellStyle name="20% - Accent3 2 4 4 2 3 3" xfId="27123"/>
    <cellStyle name="20% - Accent3 2 4 4 2 4" xfId="3899"/>
    <cellStyle name="20% - Accent3 2 4 4 2 4 2" xfId="27125"/>
    <cellStyle name="20% - Accent3 2 4 4 2 5" xfId="27118"/>
    <cellStyle name="20% - Accent3 2 4 4 3" xfId="3900"/>
    <cellStyle name="20% - Accent3 2 4 4 3 2" xfId="3901"/>
    <cellStyle name="20% - Accent3 2 4 4 3 2 2" xfId="3902"/>
    <cellStyle name="20% - Accent3 2 4 4 3 2 2 2" xfId="3903"/>
    <cellStyle name="20% - Accent3 2 4 4 3 2 2 2 2" xfId="27129"/>
    <cellStyle name="20% - Accent3 2 4 4 3 2 2 3" xfId="27128"/>
    <cellStyle name="20% - Accent3 2 4 4 3 2 3" xfId="3904"/>
    <cellStyle name="20% - Accent3 2 4 4 3 2 3 2" xfId="27130"/>
    <cellStyle name="20% - Accent3 2 4 4 3 2 4" xfId="27127"/>
    <cellStyle name="20% - Accent3 2 4 4 3 3" xfId="3905"/>
    <cellStyle name="20% - Accent3 2 4 4 3 3 2" xfId="3906"/>
    <cellStyle name="20% - Accent3 2 4 4 3 3 2 2" xfId="27132"/>
    <cellStyle name="20% - Accent3 2 4 4 3 3 3" xfId="27131"/>
    <cellStyle name="20% - Accent3 2 4 4 3 4" xfId="3907"/>
    <cellStyle name="20% - Accent3 2 4 4 3 4 2" xfId="27133"/>
    <cellStyle name="20% - Accent3 2 4 4 3 5" xfId="27126"/>
    <cellStyle name="20% - Accent3 2 4 4 4" xfId="3908"/>
    <cellStyle name="20% - Accent3 2 4 4 4 2" xfId="3909"/>
    <cellStyle name="20% - Accent3 2 4 4 4 2 2" xfId="3910"/>
    <cellStyle name="20% - Accent3 2 4 4 4 2 2 2" xfId="3911"/>
    <cellStyle name="20% - Accent3 2 4 4 4 2 2 2 2" xfId="27137"/>
    <cellStyle name="20% - Accent3 2 4 4 4 2 2 3" xfId="27136"/>
    <cellStyle name="20% - Accent3 2 4 4 4 2 3" xfId="3912"/>
    <cellStyle name="20% - Accent3 2 4 4 4 2 3 2" xfId="27138"/>
    <cellStyle name="20% - Accent3 2 4 4 4 2 4" xfId="27135"/>
    <cellStyle name="20% - Accent3 2 4 4 4 3" xfId="3913"/>
    <cellStyle name="20% - Accent3 2 4 4 4 3 2" xfId="3914"/>
    <cellStyle name="20% - Accent3 2 4 4 4 3 2 2" xfId="27140"/>
    <cellStyle name="20% - Accent3 2 4 4 4 3 3" xfId="27139"/>
    <cellStyle name="20% - Accent3 2 4 4 4 4" xfId="3915"/>
    <cellStyle name="20% - Accent3 2 4 4 4 4 2" xfId="27141"/>
    <cellStyle name="20% - Accent3 2 4 4 4 5" xfId="27134"/>
    <cellStyle name="20% - Accent3 2 4 4 5" xfId="3916"/>
    <cellStyle name="20% - Accent3 2 4 4 5 2" xfId="3917"/>
    <cellStyle name="20% - Accent3 2 4 4 5 2 2" xfId="3918"/>
    <cellStyle name="20% - Accent3 2 4 4 5 2 2 2" xfId="27144"/>
    <cellStyle name="20% - Accent3 2 4 4 5 2 3" xfId="27143"/>
    <cellStyle name="20% - Accent3 2 4 4 5 3" xfId="3919"/>
    <cellStyle name="20% - Accent3 2 4 4 5 3 2" xfId="27145"/>
    <cellStyle name="20% - Accent3 2 4 4 5 4" xfId="27142"/>
    <cellStyle name="20% - Accent3 2 4 4 6" xfId="3920"/>
    <cellStyle name="20% - Accent3 2 4 4 6 2" xfId="3921"/>
    <cellStyle name="20% - Accent3 2 4 4 6 2 2" xfId="27147"/>
    <cellStyle name="20% - Accent3 2 4 4 6 3" xfId="27146"/>
    <cellStyle name="20% - Accent3 2 4 4 7" xfId="3922"/>
    <cellStyle name="20% - Accent3 2 4 4 7 2" xfId="27148"/>
    <cellStyle name="20% - Accent3 2 4 4 8" xfId="27117"/>
    <cellStyle name="20% - Accent3 2 4 5" xfId="3923"/>
    <cellStyle name="20% - Accent3 2 4 5 2" xfId="3924"/>
    <cellStyle name="20% - Accent3 2 4 5 2 2" xfId="3925"/>
    <cellStyle name="20% - Accent3 2 4 5 2 2 2" xfId="3926"/>
    <cellStyle name="20% - Accent3 2 4 5 2 2 2 2" xfId="3927"/>
    <cellStyle name="20% - Accent3 2 4 5 2 2 2 2 2" xfId="27153"/>
    <cellStyle name="20% - Accent3 2 4 5 2 2 2 3" xfId="27152"/>
    <cellStyle name="20% - Accent3 2 4 5 2 2 3" xfId="3928"/>
    <cellStyle name="20% - Accent3 2 4 5 2 2 3 2" xfId="27154"/>
    <cellStyle name="20% - Accent3 2 4 5 2 2 4" xfId="27151"/>
    <cellStyle name="20% - Accent3 2 4 5 2 3" xfId="3929"/>
    <cellStyle name="20% - Accent3 2 4 5 2 3 2" xfId="3930"/>
    <cellStyle name="20% - Accent3 2 4 5 2 3 2 2" xfId="27156"/>
    <cellStyle name="20% - Accent3 2 4 5 2 3 3" xfId="27155"/>
    <cellStyle name="20% - Accent3 2 4 5 2 4" xfId="3931"/>
    <cellStyle name="20% - Accent3 2 4 5 2 4 2" xfId="27157"/>
    <cellStyle name="20% - Accent3 2 4 5 2 5" xfId="27150"/>
    <cellStyle name="20% - Accent3 2 4 5 3" xfId="3932"/>
    <cellStyle name="20% - Accent3 2 4 5 3 2" xfId="3933"/>
    <cellStyle name="20% - Accent3 2 4 5 3 2 2" xfId="3934"/>
    <cellStyle name="20% - Accent3 2 4 5 3 2 2 2" xfId="3935"/>
    <cellStyle name="20% - Accent3 2 4 5 3 2 2 2 2" xfId="27161"/>
    <cellStyle name="20% - Accent3 2 4 5 3 2 2 3" xfId="27160"/>
    <cellStyle name="20% - Accent3 2 4 5 3 2 3" xfId="3936"/>
    <cellStyle name="20% - Accent3 2 4 5 3 2 3 2" xfId="27162"/>
    <cellStyle name="20% - Accent3 2 4 5 3 2 4" xfId="27159"/>
    <cellStyle name="20% - Accent3 2 4 5 3 3" xfId="3937"/>
    <cellStyle name="20% - Accent3 2 4 5 3 3 2" xfId="3938"/>
    <cellStyle name="20% - Accent3 2 4 5 3 3 2 2" xfId="27164"/>
    <cellStyle name="20% - Accent3 2 4 5 3 3 3" xfId="27163"/>
    <cellStyle name="20% - Accent3 2 4 5 3 4" xfId="3939"/>
    <cellStyle name="20% - Accent3 2 4 5 3 4 2" xfId="27165"/>
    <cellStyle name="20% - Accent3 2 4 5 3 5" xfId="27158"/>
    <cellStyle name="20% - Accent3 2 4 5 4" xfId="3940"/>
    <cellStyle name="20% - Accent3 2 4 5 4 2" xfId="3941"/>
    <cellStyle name="20% - Accent3 2 4 5 4 2 2" xfId="3942"/>
    <cellStyle name="20% - Accent3 2 4 5 4 2 2 2" xfId="3943"/>
    <cellStyle name="20% - Accent3 2 4 5 4 2 2 2 2" xfId="27169"/>
    <cellStyle name="20% - Accent3 2 4 5 4 2 2 3" xfId="27168"/>
    <cellStyle name="20% - Accent3 2 4 5 4 2 3" xfId="3944"/>
    <cellStyle name="20% - Accent3 2 4 5 4 2 3 2" xfId="27170"/>
    <cellStyle name="20% - Accent3 2 4 5 4 2 4" xfId="27167"/>
    <cellStyle name="20% - Accent3 2 4 5 4 3" xfId="3945"/>
    <cellStyle name="20% - Accent3 2 4 5 4 3 2" xfId="3946"/>
    <cellStyle name="20% - Accent3 2 4 5 4 3 2 2" xfId="27172"/>
    <cellStyle name="20% - Accent3 2 4 5 4 3 3" xfId="27171"/>
    <cellStyle name="20% - Accent3 2 4 5 4 4" xfId="3947"/>
    <cellStyle name="20% - Accent3 2 4 5 4 4 2" xfId="27173"/>
    <cellStyle name="20% - Accent3 2 4 5 4 5" xfId="27166"/>
    <cellStyle name="20% - Accent3 2 4 5 5" xfId="3948"/>
    <cellStyle name="20% - Accent3 2 4 5 5 2" xfId="3949"/>
    <cellStyle name="20% - Accent3 2 4 5 5 2 2" xfId="3950"/>
    <cellStyle name="20% - Accent3 2 4 5 5 2 2 2" xfId="27176"/>
    <cellStyle name="20% - Accent3 2 4 5 5 2 3" xfId="27175"/>
    <cellStyle name="20% - Accent3 2 4 5 5 3" xfId="3951"/>
    <cellStyle name="20% - Accent3 2 4 5 5 3 2" xfId="27177"/>
    <cellStyle name="20% - Accent3 2 4 5 5 4" xfId="27174"/>
    <cellStyle name="20% - Accent3 2 4 5 6" xfId="3952"/>
    <cellStyle name="20% - Accent3 2 4 5 6 2" xfId="3953"/>
    <cellStyle name="20% - Accent3 2 4 5 6 2 2" xfId="27179"/>
    <cellStyle name="20% - Accent3 2 4 5 6 3" xfId="27178"/>
    <cellStyle name="20% - Accent3 2 4 5 7" xfId="3954"/>
    <cellStyle name="20% - Accent3 2 4 5 7 2" xfId="27180"/>
    <cellStyle name="20% - Accent3 2 4 5 8" xfId="27149"/>
    <cellStyle name="20% - Accent3 2 4 6" xfId="3955"/>
    <cellStyle name="20% - Accent3 2 4 6 2" xfId="3956"/>
    <cellStyle name="20% - Accent3 2 4 6 2 2" xfId="3957"/>
    <cellStyle name="20% - Accent3 2 4 6 2 2 2" xfId="3958"/>
    <cellStyle name="20% - Accent3 2 4 6 2 2 2 2" xfId="27184"/>
    <cellStyle name="20% - Accent3 2 4 6 2 2 3" xfId="27183"/>
    <cellStyle name="20% - Accent3 2 4 6 2 3" xfId="3959"/>
    <cellStyle name="20% - Accent3 2 4 6 2 3 2" xfId="27185"/>
    <cellStyle name="20% - Accent3 2 4 6 2 4" xfId="27182"/>
    <cellStyle name="20% - Accent3 2 4 6 3" xfId="3960"/>
    <cellStyle name="20% - Accent3 2 4 6 3 2" xfId="3961"/>
    <cellStyle name="20% - Accent3 2 4 6 3 2 2" xfId="27187"/>
    <cellStyle name="20% - Accent3 2 4 6 3 3" xfId="27186"/>
    <cellStyle name="20% - Accent3 2 4 6 4" xfId="3962"/>
    <cellStyle name="20% - Accent3 2 4 6 4 2" xfId="27188"/>
    <cellStyle name="20% - Accent3 2 4 6 5" xfId="27181"/>
    <cellStyle name="20% - Accent3 2 4 7" xfId="3963"/>
    <cellStyle name="20% - Accent3 2 4 7 2" xfId="3964"/>
    <cellStyle name="20% - Accent3 2 4 7 2 2" xfId="3965"/>
    <cellStyle name="20% - Accent3 2 4 7 2 2 2" xfId="3966"/>
    <cellStyle name="20% - Accent3 2 4 7 2 2 2 2" xfId="27192"/>
    <cellStyle name="20% - Accent3 2 4 7 2 2 3" xfId="27191"/>
    <cellStyle name="20% - Accent3 2 4 7 2 3" xfId="3967"/>
    <cellStyle name="20% - Accent3 2 4 7 2 3 2" xfId="27193"/>
    <cellStyle name="20% - Accent3 2 4 7 2 4" xfId="27190"/>
    <cellStyle name="20% - Accent3 2 4 7 3" xfId="3968"/>
    <cellStyle name="20% - Accent3 2 4 7 3 2" xfId="3969"/>
    <cellStyle name="20% - Accent3 2 4 7 3 2 2" xfId="27195"/>
    <cellStyle name="20% - Accent3 2 4 7 3 3" xfId="27194"/>
    <cellStyle name="20% - Accent3 2 4 7 4" xfId="3970"/>
    <cellStyle name="20% - Accent3 2 4 7 4 2" xfId="27196"/>
    <cellStyle name="20% - Accent3 2 4 7 5" xfId="27189"/>
    <cellStyle name="20% - Accent3 2 4 8" xfId="3971"/>
    <cellStyle name="20% - Accent3 2 4 8 2" xfId="3972"/>
    <cellStyle name="20% - Accent3 2 4 8 2 2" xfId="3973"/>
    <cellStyle name="20% - Accent3 2 4 8 2 2 2" xfId="3974"/>
    <cellStyle name="20% - Accent3 2 4 8 2 2 2 2" xfId="27200"/>
    <cellStyle name="20% - Accent3 2 4 8 2 2 3" xfId="27199"/>
    <cellStyle name="20% - Accent3 2 4 8 2 3" xfId="3975"/>
    <cellStyle name="20% - Accent3 2 4 8 2 3 2" xfId="27201"/>
    <cellStyle name="20% - Accent3 2 4 8 2 4" xfId="27198"/>
    <cellStyle name="20% - Accent3 2 4 8 3" xfId="3976"/>
    <cellStyle name="20% - Accent3 2 4 8 3 2" xfId="3977"/>
    <cellStyle name="20% - Accent3 2 4 8 3 2 2" xfId="27203"/>
    <cellStyle name="20% - Accent3 2 4 8 3 3" xfId="27202"/>
    <cellStyle name="20% - Accent3 2 4 8 4" xfId="3978"/>
    <cellStyle name="20% - Accent3 2 4 8 4 2" xfId="27204"/>
    <cellStyle name="20% - Accent3 2 4 8 5" xfId="27197"/>
    <cellStyle name="20% - Accent3 2 4 9" xfId="3979"/>
    <cellStyle name="20% - Accent3 2 4 9 2" xfId="3980"/>
    <cellStyle name="20% - Accent3 2 4 9 2 2" xfId="3981"/>
    <cellStyle name="20% - Accent3 2 4 9 2 2 2" xfId="27207"/>
    <cellStyle name="20% - Accent3 2 4 9 2 3" xfId="27206"/>
    <cellStyle name="20% - Accent3 2 4 9 3" xfId="3982"/>
    <cellStyle name="20% - Accent3 2 4 9 3 2" xfId="27208"/>
    <cellStyle name="20% - Accent3 2 4 9 4" xfId="27205"/>
    <cellStyle name="20% - Accent3 2 5" xfId="3983"/>
    <cellStyle name="20% - Accent3 2 5 10" xfId="3984"/>
    <cellStyle name="20% - Accent3 2 5 10 2" xfId="3985"/>
    <cellStyle name="20% - Accent3 2 5 10 2 2" xfId="27211"/>
    <cellStyle name="20% - Accent3 2 5 10 3" xfId="27210"/>
    <cellStyle name="20% - Accent3 2 5 11" xfId="3986"/>
    <cellStyle name="20% - Accent3 2 5 11 2" xfId="27212"/>
    <cellStyle name="20% - Accent3 2 5 12" xfId="27209"/>
    <cellStyle name="20% - Accent3 2 5 2" xfId="3987"/>
    <cellStyle name="20% - Accent3 2 5 2 2" xfId="3988"/>
    <cellStyle name="20% - Accent3 2 5 2 2 2" xfId="3989"/>
    <cellStyle name="20% - Accent3 2 5 2 2 2 2" xfId="3990"/>
    <cellStyle name="20% - Accent3 2 5 2 2 2 2 2" xfId="3991"/>
    <cellStyle name="20% - Accent3 2 5 2 2 2 2 2 2" xfId="27217"/>
    <cellStyle name="20% - Accent3 2 5 2 2 2 2 3" xfId="27216"/>
    <cellStyle name="20% - Accent3 2 5 2 2 2 3" xfId="3992"/>
    <cellStyle name="20% - Accent3 2 5 2 2 2 3 2" xfId="27218"/>
    <cellStyle name="20% - Accent3 2 5 2 2 2 4" xfId="27215"/>
    <cellStyle name="20% - Accent3 2 5 2 2 3" xfId="3993"/>
    <cellStyle name="20% - Accent3 2 5 2 2 3 2" xfId="3994"/>
    <cellStyle name="20% - Accent3 2 5 2 2 3 2 2" xfId="27220"/>
    <cellStyle name="20% - Accent3 2 5 2 2 3 3" xfId="27219"/>
    <cellStyle name="20% - Accent3 2 5 2 2 4" xfId="3995"/>
    <cellStyle name="20% - Accent3 2 5 2 2 4 2" xfId="27221"/>
    <cellStyle name="20% - Accent3 2 5 2 2 5" xfId="27214"/>
    <cellStyle name="20% - Accent3 2 5 2 3" xfId="3996"/>
    <cellStyle name="20% - Accent3 2 5 2 3 2" xfId="3997"/>
    <cellStyle name="20% - Accent3 2 5 2 3 2 2" xfId="3998"/>
    <cellStyle name="20% - Accent3 2 5 2 3 2 2 2" xfId="3999"/>
    <cellStyle name="20% - Accent3 2 5 2 3 2 2 2 2" xfId="27225"/>
    <cellStyle name="20% - Accent3 2 5 2 3 2 2 3" xfId="27224"/>
    <cellStyle name="20% - Accent3 2 5 2 3 2 3" xfId="4000"/>
    <cellStyle name="20% - Accent3 2 5 2 3 2 3 2" xfId="27226"/>
    <cellStyle name="20% - Accent3 2 5 2 3 2 4" xfId="27223"/>
    <cellStyle name="20% - Accent3 2 5 2 3 3" xfId="4001"/>
    <cellStyle name="20% - Accent3 2 5 2 3 3 2" xfId="4002"/>
    <cellStyle name="20% - Accent3 2 5 2 3 3 2 2" xfId="27228"/>
    <cellStyle name="20% - Accent3 2 5 2 3 3 3" xfId="27227"/>
    <cellStyle name="20% - Accent3 2 5 2 3 4" xfId="4003"/>
    <cellStyle name="20% - Accent3 2 5 2 3 4 2" xfId="27229"/>
    <cellStyle name="20% - Accent3 2 5 2 3 5" xfId="27222"/>
    <cellStyle name="20% - Accent3 2 5 2 4" xfId="4004"/>
    <cellStyle name="20% - Accent3 2 5 2 4 2" xfId="4005"/>
    <cellStyle name="20% - Accent3 2 5 2 4 2 2" xfId="4006"/>
    <cellStyle name="20% - Accent3 2 5 2 4 2 2 2" xfId="4007"/>
    <cellStyle name="20% - Accent3 2 5 2 4 2 2 2 2" xfId="27233"/>
    <cellStyle name="20% - Accent3 2 5 2 4 2 2 3" xfId="27232"/>
    <cellStyle name="20% - Accent3 2 5 2 4 2 3" xfId="4008"/>
    <cellStyle name="20% - Accent3 2 5 2 4 2 3 2" xfId="27234"/>
    <cellStyle name="20% - Accent3 2 5 2 4 2 4" xfId="27231"/>
    <cellStyle name="20% - Accent3 2 5 2 4 3" xfId="4009"/>
    <cellStyle name="20% - Accent3 2 5 2 4 3 2" xfId="4010"/>
    <cellStyle name="20% - Accent3 2 5 2 4 3 2 2" xfId="27236"/>
    <cellStyle name="20% - Accent3 2 5 2 4 3 3" xfId="27235"/>
    <cellStyle name="20% - Accent3 2 5 2 4 4" xfId="4011"/>
    <cellStyle name="20% - Accent3 2 5 2 4 4 2" xfId="27237"/>
    <cellStyle name="20% - Accent3 2 5 2 4 5" xfId="27230"/>
    <cellStyle name="20% - Accent3 2 5 2 5" xfId="4012"/>
    <cellStyle name="20% - Accent3 2 5 2 5 2" xfId="4013"/>
    <cellStyle name="20% - Accent3 2 5 2 5 2 2" xfId="4014"/>
    <cellStyle name="20% - Accent3 2 5 2 5 2 2 2" xfId="27240"/>
    <cellStyle name="20% - Accent3 2 5 2 5 2 3" xfId="27239"/>
    <cellStyle name="20% - Accent3 2 5 2 5 3" xfId="4015"/>
    <cellStyle name="20% - Accent3 2 5 2 5 3 2" xfId="27241"/>
    <cellStyle name="20% - Accent3 2 5 2 5 4" xfId="27238"/>
    <cellStyle name="20% - Accent3 2 5 2 6" xfId="4016"/>
    <cellStyle name="20% - Accent3 2 5 2 6 2" xfId="4017"/>
    <cellStyle name="20% - Accent3 2 5 2 6 2 2" xfId="27243"/>
    <cellStyle name="20% - Accent3 2 5 2 6 3" xfId="27242"/>
    <cellStyle name="20% - Accent3 2 5 2 7" xfId="4018"/>
    <cellStyle name="20% - Accent3 2 5 2 7 2" xfId="27244"/>
    <cellStyle name="20% - Accent3 2 5 2 8" xfId="27213"/>
    <cellStyle name="20% - Accent3 2 5 3" xfId="4019"/>
    <cellStyle name="20% - Accent3 2 5 3 2" xfId="4020"/>
    <cellStyle name="20% - Accent3 2 5 3 2 2" xfId="4021"/>
    <cellStyle name="20% - Accent3 2 5 3 2 2 2" xfId="4022"/>
    <cellStyle name="20% - Accent3 2 5 3 2 2 2 2" xfId="4023"/>
    <cellStyle name="20% - Accent3 2 5 3 2 2 2 2 2" xfId="27249"/>
    <cellStyle name="20% - Accent3 2 5 3 2 2 2 3" xfId="27248"/>
    <cellStyle name="20% - Accent3 2 5 3 2 2 3" xfId="4024"/>
    <cellStyle name="20% - Accent3 2 5 3 2 2 3 2" xfId="27250"/>
    <cellStyle name="20% - Accent3 2 5 3 2 2 4" xfId="27247"/>
    <cellStyle name="20% - Accent3 2 5 3 2 3" xfId="4025"/>
    <cellStyle name="20% - Accent3 2 5 3 2 3 2" xfId="4026"/>
    <cellStyle name="20% - Accent3 2 5 3 2 3 2 2" xfId="27252"/>
    <cellStyle name="20% - Accent3 2 5 3 2 3 3" xfId="27251"/>
    <cellStyle name="20% - Accent3 2 5 3 2 4" xfId="4027"/>
    <cellStyle name="20% - Accent3 2 5 3 2 4 2" xfId="27253"/>
    <cellStyle name="20% - Accent3 2 5 3 2 5" xfId="27246"/>
    <cellStyle name="20% - Accent3 2 5 3 3" xfId="4028"/>
    <cellStyle name="20% - Accent3 2 5 3 3 2" xfId="4029"/>
    <cellStyle name="20% - Accent3 2 5 3 3 2 2" xfId="4030"/>
    <cellStyle name="20% - Accent3 2 5 3 3 2 2 2" xfId="4031"/>
    <cellStyle name="20% - Accent3 2 5 3 3 2 2 2 2" xfId="27257"/>
    <cellStyle name="20% - Accent3 2 5 3 3 2 2 3" xfId="27256"/>
    <cellStyle name="20% - Accent3 2 5 3 3 2 3" xfId="4032"/>
    <cellStyle name="20% - Accent3 2 5 3 3 2 3 2" xfId="27258"/>
    <cellStyle name="20% - Accent3 2 5 3 3 2 4" xfId="27255"/>
    <cellStyle name="20% - Accent3 2 5 3 3 3" xfId="4033"/>
    <cellStyle name="20% - Accent3 2 5 3 3 3 2" xfId="4034"/>
    <cellStyle name="20% - Accent3 2 5 3 3 3 2 2" xfId="27260"/>
    <cellStyle name="20% - Accent3 2 5 3 3 3 3" xfId="27259"/>
    <cellStyle name="20% - Accent3 2 5 3 3 4" xfId="4035"/>
    <cellStyle name="20% - Accent3 2 5 3 3 4 2" xfId="27261"/>
    <cellStyle name="20% - Accent3 2 5 3 3 5" xfId="27254"/>
    <cellStyle name="20% - Accent3 2 5 3 4" xfId="4036"/>
    <cellStyle name="20% - Accent3 2 5 3 4 2" xfId="4037"/>
    <cellStyle name="20% - Accent3 2 5 3 4 2 2" xfId="4038"/>
    <cellStyle name="20% - Accent3 2 5 3 4 2 2 2" xfId="4039"/>
    <cellStyle name="20% - Accent3 2 5 3 4 2 2 2 2" xfId="27265"/>
    <cellStyle name="20% - Accent3 2 5 3 4 2 2 3" xfId="27264"/>
    <cellStyle name="20% - Accent3 2 5 3 4 2 3" xfId="4040"/>
    <cellStyle name="20% - Accent3 2 5 3 4 2 3 2" xfId="27266"/>
    <cellStyle name="20% - Accent3 2 5 3 4 2 4" xfId="27263"/>
    <cellStyle name="20% - Accent3 2 5 3 4 3" xfId="4041"/>
    <cellStyle name="20% - Accent3 2 5 3 4 3 2" xfId="4042"/>
    <cellStyle name="20% - Accent3 2 5 3 4 3 2 2" xfId="27268"/>
    <cellStyle name="20% - Accent3 2 5 3 4 3 3" xfId="27267"/>
    <cellStyle name="20% - Accent3 2 5 3 4 4" xfId="4043"/>
    <cellStyle name="20% - Accent3 2 5 3 4 4 2" xfId="27269"/>
    <cellStyle name="20% - Accent3 2 5 3 4 5" xfId="27262"/>
    <cellStyle name="20% - Accent3 2 5 3 5" xfId="4044"/>
    <cellStyle name="20% - Accent3 2 5 3 5 2" xfId="4045"/>
    <cellStyle name="20% - Accent3 2 5 3 5 2 2" xfId="4046"/>
    <cellStyle name="20% - Accent3 2 5 3 5 2 2 2" xfId="27272"/>
    <cellStyle name="20% - Accent3 2 5 3 5 2 3" xfId="27271"/>
    <cellStyle name="20% - Accent3 2 5 3 5 3" xfId="4047"/>
    <cellStyle name="20% - Accent3 2 5 3 5 3 2" xfId="27273"/>
    <cellStyle name="20% - Accent3 2 5 3 5 4" xfId="27270"/>
    <cellStyle name="20% - Accent3 2 5 3 6" xfId="4048"/>
    <cellStyle name="20% - Accent3 2 5 3 6 2" xfId="4049"/>
    <cellStyle name="20% - Accent3 2 5 3 6 2 2" xfId="27275"/>
    <cellStyle name="20% - Accent3 2 5 3 6 3" xfId="27274"/>
    <cellStyle name="20% - Accent3 2 5 3 7" xfId="4050"/>
    <cellStyle name="20% - Accent3 2 5 3 7 2" xfId="27276"/>
    <cellStyle name="20% - Accent3 2 5 3 8" xfId="27245"/>
    <cellStyle name="20% - Accent3 2 5 4" xfId="4051"/>
    <cellStyle name="20% - Accent3 2 5 4 2" xfId="4052"/>
    <cellStyle name="20% - Accent3 2 5 4 2 2" xfId="4053"/>
    <cellStyle name="20% - Accent3 2 5 4 2 2 2" xfId="4054"/>
    <cellStyle name="20% - Accent3 2 5 4 2 2 2 2" xfId="4055"/>
    <cellStyle name="20% - Accent3 2 5 4 2 2 2 2 2" xfId="27281"/>
    <cellStyle name="20% - Accent3 2 5 4 2 2 2 3" xfId="27280"/>
    <cellStyle name="20% - Accent3 2 5 4 2 2 3" xfId="4056"/>
    <cellStyle name="20% - Accent3 2 5 4 2 2 3 2" xfId="27282"/>
    <cellStyle name="20% - Accent3 2 5 4 2 2 4" xfId="27279"/>
    <cellStyle name="20% - Accent3 2 5 4 2 3" xfId="4057"/>
    <cellStyle name="20% - Accent3 2 5 4 2 3 2" xfId="4058"/>
    <cellStyle name="20% - Accent3 2 5 4 2 3 2 2" xfId="27284"/>
    <cellStyle name="20% - Accent3 2 5 4 2 3 3" xfId="27283"/>
    <cellStyle name="20% - Accent3 2 5 4 2 4" xfId="4059"/>
    <cellStyle name="20% - Accent3 2 5 4 2 4 2" xfId="27285"/>
    <cellStyle name="20% - Accent3 2 5 4 2 5" xfId="27278"/>
    <cellStyle name="20% - Accent3 2 5 4 3" xfId="4060"/>
    <cellStyle name="20% - Accent3 2 5 4 3 2" xfId="4061"/>
    <cellStyle name="20% - Accent3 2 5 4 3 2 2" xfId="4062"/>
    <cellStyle name="20% - Accent3 2 5 4 3 2 2 2" xfId="4063"/>
    <cellStyle name="20% - Accent3 2 5 4 3 2 2 2 2" xfId="27289"/>
    <cellStyle name="20% - Accent3 2 5 4 3 2 2 3" xfId="27288"/>
    <cellStyle name="20% - Accent3 2 5 4 3 2 3" xfId="4064"/>
    <cellStyle name="20% - Accent3 2 5 4 3 2 3 2" xfId="27290"/>
    <cellStyle name="20% - Accent3 2 5 4 3 2 4" xfId="27287"/>
    <cellStyle name="20% - Accent3 2 5 4 3 3" xfId="4065"/>
    <cellStyle name="20% - Accent3 2 5 4 3 3 2" xfId="4066"/>
    <cellStyle name="20% - Accent3 2 5 4 3 3 2 2" xfId="27292"/>
    <cellStyle name="20% - Accent3 2 5 4 3 3 3" xfId="27291"/>
    <cellStyle name="20% - Accent3 2 5 4 3 4" xfId="4067"/>
    <cellStyle name="20% - Accent3 2 5 4 3 4 2" xfId="27293"/>
    <cellStyle name="20% - Accent3 2 5 4 3 5" xfId="27286"/>
    <cellStyle name="20% - Accent3 2 5 4 4" xfId="4068"/>
    <cellStyle name="20% - Accent3 2 5 4 4 2" xfId="4069"/>
    <cellStyle name="20% - Accent3 2 5 4 4 2 2" xfId="4070"/>
    <cellStyle name="20% - Accent3 2 5 4 4 2 2 2" xfId="4071"/>
    <cellStyle name="20% - Accent3 2 5 4 4 2 2 2 2" xfId="27297"/>
    <cellStyle name="20% - Accent3 2 5 4 4 2 2 3" xfId="27296"/>
    <cellStyle name="20% - Accent3 2 5 4 4 2 3" xfId="4072"/>
    <cellStyle name="20% - Accent3 2 5 4 4 2 3 2" xfId="27298"/>
    <cellStyle name="20% - Accent3 2 5 4 4 2 4" xfId="27295"/>
    <cellStyle name="20% - Accent3 2 5 4 4 3" xfId="4073"/>
    <cellStyle name="20% - Accent3 2 5 4 4 3 2" xfId="4074"/>
    <cellStyle name="20% - Accent3 2 5 4 4 3 2 2" xfId="27300"/>
    <cellStyle name="20% - Accent3 2 5 4 4 3 3" xfId="27299"/>
    <cellStyle name="20% - Accent3 2 5 4 4 4" xfId="4075"/>
    <cellStyle name="20% - Accent3 2 5 4 4 4 2" xfId="27301"/>
    <cellStyle name="20% - Accent3 2 5 4 4 5" xfId="27294"/>
    <cellStyle name="20% - Accent3 2 5 4 5" xfId="4076"/>
    <cellStyle name="20% - Accent3 2 5 4 5 2" xfId="4077"/>
    <cellStyle name="20% - Accent3 2 5 4 5 2 2" xfId="4078"/>
    <cellStyle name="20% - Accent3 2 5 4 5 2 2 2" xfId="27304"/>
    <cellStyle name="20% - Accent3 2 5 4 5 2 3" xfId="27303"/>
    <cellStyle name="20% - Accent3 2 5 4 5 3" xfId="4079"/>
    <cellStyle name="20% - Accent3 2 5 4 5 3 2" xfId="27305"/>
    <cellStyle name="20% - Accent3 2 5 4 5 4" xfId="27302"/>
    <cellStyle name="20% - Accent3 2 5 4 6" xfId="4080"/>
    <cellStyle name="20% - Accent3 2 5 4 6 2" xfId="4081"/>
    <cellStyle name="20% - Accent3 2 5 4 6 2 2" xfId="27307"/>
    <cellStyle name="20% - Accent3 2 5 4 6 3" xfId="27306"/>
    <cellStyle name="20% - Accent3 2 5 4 7" xfId="4082"/>
    <cellStyle name="20% - Accent3 2 5 4 7 2" xfId="27308"/>
    <cellStyle name="20% - Accent3 2 5 4 8" xfId="27277"/>
    <cellStyle name="20% - Accent3 2 5 5" xfId="4083"/>
    <cellStyle name="20% - Accent3 2 5 5 2" xfId="4084"/>
    <cellStyle name="20% - Accent3 2 5 5 2 2" xfId="4085"/>
    <cellStyle name="20% - Accent3 2 5 5 2 2 2" xfId="4086"/>
    <cellStyle name="20% - Accent3 2 5 5 2 2 2 2" xfId="4087"/>
    <cellStyle name="20% - Accent3 2 5 5 2 2 2 2 2" xfId="27313"/>
    <cellStyle name="20% - Accent3 2 5 5 2 2 2 3" xfId="27312"/>
    <cellStyle name="20% - Accent3 2 5 5 2 2 3" xfId="4088"/>
    <cellStyle name="20% - Accent3 2 5 5 2 2 3 2" xfId="27314"/>
    <cellStyle name="20% - Accent3 2 5 5 2 2 4" xfId="27311"/>
    <cellStyle name="20% - Accent3 2 5 5 2 3" xfId="4089"/>
    <cellStyle name="20% - Accent3 2 5 5 2 3 2" xfId="4090"/>
    <cellStyle name="20% - Accent3 2 5 5 2 3 2 2" xfId="27316"/>
    <cellStyle name="20% - Accent3 2 5 5 2 3 3" xfId="27315"/>
    <cellStyle name="20% - Accent3 2 5 5 2 4" xfId="4091"/>
    <cellStyle name="20% - Accent3 2 5 5 2 4 2" xfId="27317"/>
    <cellStyle name="20% - Accent3 2 5 5 2 5" xfId="27310"/>
    <cellStyle name="20% - Accent3 2 5 5 3" xfId="4092"/>
    <cellStyle name="20% - Accent3 2 5 5 3 2" xfId="4093"/>
    <cellStyle name="20% - Accent3 2 5 5 3 2 2" xfId="4094"/>
    <cellStyle name="20% - Accent3 2 5 5 3 2 2 2" xfId="4095"/>
    <cellStyle name="20% - Accent3 2 5 5 3 2 2 2 2" xfId="27321"/>
    <cellStyle name="20% - Accent3 2 5 5 3 2 2 3" xfId="27320"/>
    <cellStyle name="20% - Accent3 2 5 5 3 2 3" xfId="4096"/>
    <cellStyle name="20% - Accent3 2 5 5 3 2 3 2" xfId="27322"/>
    <cellStyle name="20% - Accent3 2 5 5 3 2 4" xfId="27319"/>
    <cellStyle name="20% - Accent3 2 5 5 3 3" xfId="4097"/>
    <cellStyle name="20% - Accent3 2 5 5 3 3 2" xfId="4098"/>
    <cellStyle name="20% - Accent3 2 5 5 3 3 2 2" xfId="27324"/>
    <cellStyle name="20% - Accent3 2 5 5 3 3 3" xfId="27323"/>
    <cellStyle name="20% - Accent3 2 5 5 3 4" xfId="4099"/>
    <cellStyle name="20% - Accent3 2 5 5 3 4 2" xfId="27325"/>
    <cellStyle name="20% - Accent3 2 5 5 3 5" xfId="27318"/>
    <cellStyle name="20% - Accent3 2 5 5 4" xfId="4100"/>
    <cellStyle name="20% - Accent3 2 5 5 4 2" xfId="4101"/>
    <cellStyle name="20% - Accent3 2 5 5 4 2 2" xfId="4102"/>
    <cellStyle name="20% - Accent3 2 5 5 4 2 2 2" xfId="4103"/>
    <cellStyle name="20% - Accent3 2 5 5 4 2 2 2 2" xfId="27329"/>
    <cellStyle name="20% - Accent3 2 5 5 4 2 2 3" xfId="27328"/>
    <cellStyle name="20% - Accent3 2 5 5 4 2 3" xfId="4104"/>
    <cellStyle name="20% - Accent3 2 5 5 4 2 3 2" xfId="27330"/>
    <cellStyle name="20% - Accent3 2 5 5 4 2 4" xfId="27327"/>
    <cellStyle name="20% - Accent3 2 5 5 4 3" xfId="4105"/>
    <cellStyle name="20% - Accent3 2 5 5 4 3 2" xfId="4106"/>
    <cellStyle name="20% - Accent3 2 5 5 4 3 2 2" xfId="27332"/>
    <cellStyle name="20% - Accent3 2 5 5 4 3 3" xfId="27331"/>
    <cellStyle name="20% - Accent3 2 5 5 4 4" xfId="4107"/>
    <cellStyle name="20% - Accent3 2 5 5 4 4 2" xfId="27333"/>
    <cellStyle name="20% - Accent3 2 5 5 4 5" xfId="27326"/>
    <cellStyle name="20% - Accent3 2 5 5 5" xfId="4108"/>
    <cellStyle name="20% - Accent3 2 5 5 5 2" xfId="4109"/>
    <cellStyle name="20% - Accent3 2 5 5 5 2 2" xfId="4110"/>
    <cellStyle name="20% - Accent3 2 5 5 5 2 2 2" xfId="27336"/>
    <cellStyle name="20% - Accent3 2 5 5 5 2 3" xfId="27335"/>
    <cellStyle name="20% - Accent3 2 5 5 5 3" xfId="4111"/>
    <cellStyle name="20% - Accent3 2 5 5 5 3 2" xfId="27337"/>
    <cellStyle name="20% - Accent3 2 5 5 5 4" xfId="27334"/>
    <cellStyle name="20% - Accent3 2 5 5 6" xfId="4112"/>
    <cellStyle name="20% - Accent3 2 5 5 6 2" xfId="4113"/>
    <cellStyle name="20% - Accent3 2 5 5 6 2 2" xfId="27339"/>
    <cellStyle name="20% - Accent3 2 5 5 6 3" xfId="27338"/>
    <cellStyle name="20% - Accent3 2 5 5 7" xfId="4114"/>
    <cellStyle name="20% - Accent3 2 5 5 7 2" xfId="27340"/>
    <cellStyle name="20% - Accent3 2 5 5 8" xfId="27309"/>
    <cellStyle name="20% - Accent3 2 5 6" xfId="4115"/>
    <cellStyle name="20% - Accent3 2 5 6 2" xfId="4116"/>
    <cellStyle name="20% - Accent3 2 5 6 2 2" xfId="4117"/>
    <cellStyle name="20% - Accent3 2 5 6 2 2 2" xfId="4118"/>
    <cellStyle name="20% - Accent3 2 5 6 2 2 2 2" xfId="27344"/>
    <cellStyle name="20% - Accent3 2 5 6 2 2 3" xfId="27343"/>
    <cellStyle name="20% - Accent3 2 5 6 2 3" xfId="4119"/>
    <cellStyle name="20% - Accent3 2 5 6 2 3 2" xfId="27345"/>
    <cellStyle name="20% - Accent3 2 5 6 2 4" xfId="27342"/>
    <cellStyle name="20% - Accent3 2 5 6 3" xfId="4120"/>
    <cellStyle name="20% - Accent3 2 5 6 3 2" xfId="4121"/>
    <cellStyle name="20% - Accent3 2 5 6 3 2 2" xfId="27347"/>
    <cellStyle name="20% - Accent3 2 5 6 3 3" xfId="27346"/>
    <cellStyle name="20% - Accent3 2 5 6 4" xfId="4122"/>
    <cellStyle name="20% - Accent3 2 5 6 4 2" xfId="27348"/>
    <cellStyle name="20% - Accent3 2 5 6 5" xfId="27341"/>
    <cellStyle name="20% - Accent3 2 5 7" xfId="4123"/>
    <cellStyle name="20% - Accent3 2 5 7 2" xfId="4124"/>
    <cellStyle name="20% - Accent3 2 5 7 2 2" xfId="4125"/>
    <cellStyle name="20% - Accent3 2 5 7 2 2 2" xfId="4126"/>
    <cellStyle name="20% - Accent3 2 5 7 2 2 2 2" xfId="27352"/>
    <cellStyle name="20% - Accent3 2 5 7 2 2 3" xfId="27351"/>
    <cellStyle name="20% - Accent3 2 5 7 2 3" xfId="4127"/>
    <cellStyle name="20% - Accent3 2 5 7 2 3 2" xfId="27353"/>
    <cellStyle name="20% - Accent3 2 5 7 2 4" xfId="27350"/>
    <cellStyle name="20% - Accent3 2 5 7 3" xfId="4128"/>
    <cellStyle name="20% - Accent3 2 5 7 3 2" xfId="4129"/>
    <cellStyle name="20% - Accent3 2 5 7 3 2 2" xfId="27355"/>
    <cellStyle name="20% - Accent3 2 5 7 3 3" xfId="27354"/>
    <cellStyle name="20% - Accent3 2 5 7 4" xfId="4130"/>
    <cellStyle name="20% - Accent3 2 5 7 4 2" xfId="27356"/>
    <cellStyle name="20% - Accent3 2 5 7 5" xfId="27349"/>
    <cellStyle name="20% - Accent3 2 5 8" xfId="4131"/>
    <cellStyle name="20% - Accent3 2 5 8 2" xfId="4132"/>
    <cellStyle name="20% - Accent3 2 5 8 2 2" xfId="4133"/>
    <cellStyle name="20% - Accent3 2 5 8 2 2 2" xfId="4134"/>
    <cellStyle name="20% - Accent3 2 5 8 2 2 2 2" xfId="27360"/>
    <cellStyle name="20% - Accent3 2 5 8 2 2 3" xfId="27359"/>
    <cellStyle name="20% - Accent3 2 5 8 2 3" xfId="4135"/>
    <cellStyle name="20% - Accent3 2 5 8 2 3 2" xfId="27361"/>
    <cellStyle name="20% - Accent3 2 5 8 2 4" xfId="27358"/>
    <cellStyle name="20% - Accent3 2 5 8 3" xfId="4136"/>
    <cellStyle name="20% - Accent3 2 5 8 3 2" xfId="4137"/>
    <cellStyle name="20% - Accent3 2 5 8 3 2 2" xfId="27363"/>
    <cellStyle name="20% - Accent3 2 5 8 3 3" xfId="27362"/>
    <cellStyle name="20% - Accent3 2 5 8 4" xfId="4138"/>
    <cellStyle name="20% - Accent3 2 5 8 4 2" xfId="27364"/>
    <cellStyle name="20% - Accent3 2 5 8 5" xfId="27357"/>
    <cellStyle name="20% - Accent3 2 5 9" xfId="4139"/>
    <cellStyle name="20% - Accent3 2 5 9 2" xfId="4140"/>
    <cellStyle name="20% - Accent3 2 5 9 2 2" xfId="4141"/>
    <cellStyle name="20% - Accent3 2 5 9 2 2 2" xfId="27367"/>
    <cellStyle name="20% - Accent3 2 5 9 2 3" xfId="27366"/>
    <cellStyle name="20% - Accent3 2 5 9 3" xfId="4142"/>
    <cellStyle name="20% - Accent3 2 5 9 3 2" xfId="27368"/>
    <cellStyle name="20% - Accent3 2 5 9 4" xfId="27365"/>
    <cellStyle name="20% - Accent3 2 6" xfId="4143"/>
    <cellStyle name="20% - Accent3 2 6 2" xfId="4144"/>
    <cellStyle name="20% - Accent3 2 6 2 2" xfId="4145"/>
    <cellStyle name="20% - Accent3 2 6 2 2 2" xfId="4146"/>
    <cellStyle name="20% - Accent3 2 6 2 2 2 2" xfId="4147"/>
    <cellStyle name="20% - Accent3 2 6 2 2 2 2 2" xfId="27373"/>
    <cellStyle name="20% - Accent3 2 6 2 2 2 3" xfId="27372"/>
    <cellStyle name="20% - Accent3 2 6 2 2 3" xfId="4148"/>
    <cellStyle name="20% - Accent3 2 6 2 2 3 2" xfId="27374"/>
    <cellStyle name="20% - Accent3 2 6 2 2 4" xfId="27371"/>
    <cellStyle name="20% - Accent3 2 6 2 3" xfId="4149"/>
    <cellStyle name="20% - Accent3 2 6 2 3 2" xfId="4150"/>
    <cellStyle name="20% - Accent3 2 6 2 3 2 2" xfId="27376"/>
    <cellStyle name="20% - Accent3 2 6 2 3 3" xfId="27375"/>
    <cellStyle name="20% - Accent3 2 6 2 4" xfId="4151"/>
    <cellStyle name="20% - Accent3 2 6 2 4 2" xfId="27377"/>
    <cellStyle name="20% - Accent3 2 6 2 5" xfId="27370"/>
    <cellStyle name="20% - Accent3 2 6 3" xfId="4152"/>
    <cellStyle name="20% - Accent3 2 6 3 2" xfId="4153"/>
    <cellStyle name="20% - Accent3 2 6 3 2 2" xfId="4154"/>
    <cellStyle name="20% - Accent3 2 6 3 2 2 2" xfId="4155"/>
    <cellStyle name="20% - Accent3 2 6 3 2 2 2 2" xfId="27381"/>
    <cellStyle name="20% - Accent3 2 6 3 2 2 3" xfId="27380"/>
    <cellStyle name="20% - Accent3 2 6 3 2 3" xfId="4156"/>
    <cellStyle name="20% - Accent3 2 6 3 2 3 2" xfId="27382"/>
    <cellStyle name="20% - Accent3 2 6 3 2 4" xfId="27379"/>
    <cellStyle name="20% - Accent3 2 6 3 3" xfId="4157"/>
    <cellStyle name="20% - Accent3 2 6 3 3 2" xfId="4158"/>
    <cellStyle name="20% - Accent3 2 6 3 3 2 2" xfId="27384"/>
    <cellStyle name="20% - Accent3 2 6 3 3 3" xfId="27383"/>
    <cellStyle name="20% - Accent3 2 6 3 4" xfId="4159"/>
    <cellStyle name="20% - Accent3 2 6 3 4 2" xfId="27385"/>
    <cellStyle name="20% - Accent3 2 6 3 5" xfId="27378"/>
    <cellStyle name="20% - Accent3 2 6 4" xfId="4160"/>
    <cellStyle name="20% - Accent3 2 6 4 2" xfId="4161"/>
    <cellStyle name="20% - Accent3 2 6 4 2 2" xfId="4162"/>
    <cellStyle name="20% - Accent3 2 6 4 2 2 2" xfId="4163"/>
    <cellStyle name="20% - Accent3 2 6 4 2 2 2 2" xfId="27389"/>
    <cellStyle name="20% - Accent3 2 6 4 2 2 3" xfId="27388"/>
    <cellStyle name="20% - Accent3 2 6 4 2 3" xfId="4164"/>
    <cellStyle name="20% - Accent3 2 6 4 2 3 2" xfId="27390"/>
    <cellStyle name="20% - Accent3 2 6 4 2 4" xfId="27387"/>
    <cellStyle name="20% - Accent3 2 6 4 3" xfId="4165"/>
    <cellStyle name="20% - Accent3 2 6 4 3 2" xfId="4166"/>
    <cellStyle name="20% - Accent3 2 6 4 3 2 2" xfId="27392"/>
    <cellStyle name="20% - Accent3 2 6 4 3 3" xfId="27391"/>
    <cellStyle name="20% - Accent3 2 6 4 4" xfId="4167"/>
    <cellStyle name="20% - Accent3 2 6 4 4 2" xfId="27393"/>
    <cellStyle name="20% - Accent3 2 6 4 5" xfId="27386"/>
    <cellStyle name="20% - Accent3 2 6 5" xfId="4168"/>
    <cellStyle name="20% - Accent3 2 6 5 2" xfId="4169"/>
    <cellStyle name="20% - Accent3 2 6 5 2 2" xfId="4170"/>
    <cellStyle name="20% - Accent3 2 6 5 2 2 2" xfId="27396"/>
    <cellStyle name="20% - Accent3 2 6 5 2 3" xfId="27395"/>
    <cellStyle name="20% - Accent3 2 6 5 3" xfId="4171"/>
    <cellStyle name="20% - Accent3 2 6 5 3 2" xfId="27397"/>
    <cellStyle name="20% - Accent3 2 6 5 4" xfId="27394"/>
    <cellStyle name="20% - Accent3 2 6 6" xfId="4172"/>
    <cellStyle name="20% - Accent3 2 6 6 2" xfId="4173"/>
    <cellStyle name="20% - Accent3 2 6 6 2 2" xfId="27399"/>
    <cellStyle name="20% - Accent3 2 6 6 3" xfId="27398"/>
    <cellStyle name="20% - Accent3 2 6 7" xfId="4174"/>
    <cellStyle name="20% - Accent3 2 6 7 2" xfId="27400"/>
    <cellStyle name="20% - Accent3 2 6 8" xfId="27369"/>
    <cellStyle name="20% - Accent3 2 7" xfId="4175"/>
    <cellStyle name="20% - Accent3 2 7 2" xfId="4176"/>
    <cellStyle name="20% - Accent3 2 7 2 2" xfId="4177"/>
    <cellStyle name="20% - Accent3 2 7 2 2 2" xfId="4178"/>
    <cellStyle name="20% - Accent3 2 7 2 2 2 2" xfId="4179"/>
    <cellStyle name="20% - Accent3 2 7 2 2 2 2 2" xfId="27405"/>
    <cellStyle name="20% - Accent3 2 7 2 2 2 3" xfId="27404"/>
    <cellStyle name="20% - Accent3 2 7 2 2 3" xfId="4180"/>
    <cellStyle name="20% - Accent3 2 7 2 2 3 2" xfId="27406"/>
    <cellStyle name="20% - Accent3 2 7 2 2 4" xfId="27403"/>
    <cellStyle name="20% - Accent3 2 7 2 3" xfId="4181"/>
    <cellStyle name="20% - Accent3 2 7 2 3 2" xfId="4182"/>
    <cellStyle name="20% - Accent3 2 7 2 3 2 2" xfId="27408"/>
    <cellStyle name="20% - Accent3 2 7 2 3 3" xfId="27407"/>
    <cellStyle name="20% - Accent3 2 7 2 4" xfId="4183"/>
    <cellStyle name="20% - Accent3 2 7 2 4 2" xfId="27409"/>
    <cellStyle name="20% - Accent3 2 7 2 5" xfId="27402"/>
    <cellStyle name="20% - Accent3 2 7 3" xfId="4184"/>
    <cellStyle name="20% - Accent3 2 7 3 2" xfId="4185"/>
    <cellStyle name="20% - Accent3 2 7 3 2 2" xfId="4186"/>
    <cellStyle name="20% - Accent3 2 7 3 2 2 2" xfId="4187"/>
    <cellStyle name="20% - Accent3 2 7 3 2 2 2 2" xfId="27413"/>
    <cellStyle name="20% - Accent3 2 7 3 2 2 3" xfId="27412"/>
    <cellStyle name="20% - Accent3 2 7 3 2 3" xfId="4188"/>
    <cellStyle name="20% - Accent3 2 7 3 2 3 2" xfId="27414"/>
    <cellStyle name="20% - Accent3 2 7 3 2 4" xfId="27411"/>
    <cellStyle name="20% - Accent3 2 7 3 3" xfId="4189"/>
    <cellStyle name="20% - Accent3 2 7 3 3 2" xfId="4190"/>
    <cellStyle name="20% - Accent3 2 7 3 3 2 2" xfId="27416"/>
    <cellStyle name="20% - Accent3 2 7 3 3 3" xfId="27415"/>
    <cellStyle name="20% - Accent3 2 7 3 4" xfId="4191"/>
    <cellStyle name="20% - Accent3 2 7 3 4 2" xfId="27417"/>
    <cellStyle name="20% - Accent3 2 7 3 5" xfId="27410"/>
    <cellStyle name="20% - Accent3 2 7 4" xfId="4192"/>
    <cellStyle name="20% - Accent3 2 7 4 2" xfId="4193"/>
    <cellStyle name="20% - Accent3 2 7 4 2 2" xfId="4194"/>
    <cellStyle name="20% - Accent3 2 7 4 2 2 2" xfId="4195"/>
    <cellStyle name="20% - Accent3 2 7 4 2 2 2 2" xfId="27421"/>
    <cellStyle name="20% - Accent3 2 7 4 2 2 3" xfId="27420"/>
    <cellStyle name="20% - Accent3 2 7 4 2 3" xfId="4196"/>
    <cellStyle name="20% - Accent3 2 7 4 2 3 2" xfId="27422"/>
    <cellStyle name="20% - Accent3 2 7 4 2 4" xfId="27419"/>
    <cellStyle name="20% - Accent3 2 7 4 3" xfId="4197"/>
    <cellStyle name="20% - Accent3 2 7 4 3 2" xfId="4198"/>
    <cellStyle name="20% - Accent3 2 7 4 3 2 2" xfId="27424"/>
    <cellStyle name="20% - Accent3 2 7 4 3 3" xfId="27423"/>
    <cellStyle name="20% - Accent3 2 7 4 4" xfId="4199"/>
    <cellStyle name="20% - Accent3 2 7 4 4 2" xfId="27425"/>
    <cellStyle name="20% - Accent3 2 7 4 5" xfId="27418"/>
    <cellStyle name="20% - Accent3 2 7 5" xfId="4200"/>
    <cellStyle name="20% - Accent3 2 7 5 2" xfId="4201"/>
    <cellStyle name="20% - Accent3 2 7 5 2 2" xfId="4202"/>
    <cellStyle name="20% - Accent3 2 7 5 2 2 2" xfId="27428"/>
    <cellStyle name="20% - Accent3 2 7 5 2 3" xfId="27427"/>
    <cellStyle name="20% - Accent3 2 7 5 3" xfId="4203"/>
    <cellStyle name="20% - Accent3 2 7 5 3 2" xfId="27429"/>
    <cellStyle name="20% - Accent3 2 7 5 4" xfId="27426"/>
    <cellStyle name="20% - Accent3 2 7 6" xfId="4204"/>
    <cellStyle name="20% - Accent3 2 7 6 2" xfId="4205"/>
    <cellStyle name="20% - Accent3 2 7 6 2 2" xfId="27431"/>
    <cellStyle name="20% - Accent3 2 7 6 3" xfId="27430"/>
    <cellStyle name="20% - Accent3 2 7 7" xfId="4206"/>
    <cellStyle name="20% - Accent3 2 7 7 2" xfId="27432"/>
    <cellStyle name="20% - Accent3 2 7 8" xfId="27401"/>
    <cellStyle name="20% - Accent3 2 8" xfId="4207"/>
    <cellStyle name="20% - Accent3 2 8 2" xfId="4208"/>
    <cellStyle name="20% - Accent3 2 8 2 2" xfId="4209"/>
    <cellStyle name="20% - Accent3 2 8 2 2 2" xfId="4210"/>
    <cellStyle name="20% - Accent3 2 8 2 2 2 2" xfId="4211"/>
    <cellStyle name="20% - Accent3 2 8 2 2 2 2 2" xfId="27437"/>
    <cellStyle name="20% - Accent3 2 8 2 2 2 3" xfId="27436"/>
    <cellStyle name="20% - Accent3 2 8 2 2 3" xfId="4212"/>
    <cellStyle name="20% - Accent3 2 8 2 2 3 2" xfId="27438"/>
    <cellStyle name="20% - Accent3 2 8 2 2 4" xfId="27435"/>
    <cellStyle name="20% - Accent3 2 8 2 3" xfId="4213"/>
    <cellStyle name="20% - Accent3 2 8 2 3 2" xfId="4214"/>
    <cellStyle name="20% - Accent3 2 8 2 3 2 2" xfId="27440"/>
    <cellStyle name="20% - Accent3 2 8 2 3 3" xfId="27439"/>
    <cellStyle name="20% - Accent3 2 8 2 4" xfId="4215"/>
    <cellStyle name="20% - Accent3 2 8 2 4 2" xfId="27441"/>
    <cellStyle name="20% - Accent3 2 8 2 5" xfId="27434"/>
    <cellStyle name="20% - Accent3 2 8 3" xfId="4216"/>
    <cellStyle name="20% - Accent3 2 8 3 2" xfId="4217"/>
    <cellStyle name="20% - Accent3 2 8 3 2 2" xfId="4218"/>
    <cellStyle name="20% - Accent3 2 8 3 2 2 2" xfId="4219"/>
    <cellStyle name="20% - Accent3 2 8 3 2 2 2 2" xfId="27445"/>
    <cellStyle name="20% - Accent3 2 8 3 2 2 3" xfId="27444"/>
    <cellStyle name="20% - Accent3 2 8 3 2 3" xfId="4220"/>
    <cellStyle name="20% - Accent3 2 8 3 2 3 2" xfId="27446"/>
    <cellStyle name="20% - Accent3 2 8 3 2 4" xfId="27443"/>
    <cellStyle name="20% - Accent3 2 8 3 3" xfId="4221"/>
    <cellStyle name="20% - Accent3 2 8 3 3 2" xfId="4222"/>
    <cellStyle name="20% - Accent3 2 8 3 3 2 2" xfId="27448"/>
    <cellStyle name="20% - Accent3 2 8 3 3 3" xfId="27447"/>
    <cellStyle name="20% - Accent3 2 8 3 4" xfId="4223"/>
    <cellStyle name="20% - Accent3 2 8 3 4 2" xfId="27449"/>
    <cellStyle name="20% - Accent3 2 8 3 5" xfId="27442"/>
    <cellStyle name="20% - Accent3 2 8 4" xfId="4224"/>
    <cellStyle name="20% - Accent3 2 8 4 2" xfId="4225"/>
    <cellStyle name="20% - Accent3 2 8 4 2 2" xfId="4226"/>
    <cellStyle name="20% - Accent3 2 8 4 2 2 2" xfId="4227"/>
    <cellStyle name="20% - Accent3 2 8 4 2 2 2 2" xfId="27453"/>
    <cellStyle name="20% - Accent3 2 8 4 2 2 3" xfId="27452"/>
    <cellStyle name="20% - Accent3 2 8 4 2 3" xfId="4228"/>
    <cellStyle name="20% - Accent3 2 8 4 2 3 2" xfId="27454"/>
    <cellStyle name="20% - Accent3 2 8 4 2 4" xfId="27451"/>
    <cellStyle name="20% - Accent3 2 8 4 3" xfId="4229"/>
    <cellStyle name="20% - Accent3 2 8 4 3 2" xfId="4230"/>
    <cellStyle name="20% - Accent3 2 8 4 3 2 2" xfId="27456"/>
    <cellStyle name="20% - Accent3 2 8 4 3 3" xfId="27455"/>
    <cellStyle name="20% - Accent3 2 8 4 4" xfId="4231"/>
    <cellStyle name="20% - Accent3 2 8 4 4 2" xfId="27457"/>
    <cellStyle name="20% - Accent3 2 8 4 5" xfId="27450"/>
    <cellStyle name="20% - Accent3 2 8 5" xfId="4232"/>
    <cellStyle name="20% - Accent3 2 8 5 2" xfId="4233"/>
    <cellStyle name="20% - Accent3 2 8 5 2 2" xfId="4234"/>
    <cellStyle name="20% - Accent3 2 8 5 2 2 2" xfId="27460"/>
    <cellStyle name="20% - Accent3 2 8 5 2 3" xfId="27459"/>
    <cellStyle name="20% - Accent3 2 8 5 3" xfId="4235"/>
    <cellStyle name="20% - Accent3 2 8 5 3 2" xfId="27461"/>
    <cellStyle name="20% - Accent3 2 8 5 4" xfId="27458"/>
    <cellStyle name="20% - Accent3 2 8 6" xfId="4236"/>
    <cellStyle name="20% - Accent3 2 8 6 2" xfId="4237"/>
    <cellStyle name="20% - Accent3 2 8 6 2 2" xfId="27463"/>
    <cellStyle name="20% - Accent3 2 8 6 3" xfId="27462"/>
    <cellStyle name="20% - Accent3 2 8 7" xfId="4238"/>
    <cellStyle name="20% - Accent3 2 8 7 2" xfId="27464"/>
    <cellStyle name="20% - Accent3 2 8 8" xfId="27433"/>
    <cellStyle name="20% - Accent3 2 9" xfId="4239"/>
    <cellStyle name="20% - Accent3 2 9 10" xfId="27465"/>
    <cellStyle name="20% - Accent3 2 9 2" xfId="4240"/>
    <cellStyle name="20% - Accent3 2 9 2 2" xfId="4241"/>
    <cellStyle name="20% - Accent3 2 9 2 2 2" xfId="4242"/>
    <cellStyle name="20% - Accent3 2 9 2 2 2 2" xfId="4243"/>
    <cellStyle name="20% - Accent3 2 9 2 2 2 2 2" xfId="27469"/>
    <cellStyle name="20% - Accent3 2 9 2 2 2 3" xfId="27468"/>
    <cellStyle name="20% - Accent3 2 9 2 2 3" xfId="4244"/>
    <cellStyle name="20% - Accent3 2 9 2 2 3 2" xfId="27470"/>
    <cellStyle name="20% - Accent3 2 9 2 2 4" xfId="27467"/>
    <cellStyle name="20% - Accent3 2 9 2 3" xfId="4245"/>
    <cellStyle name="20% - Accent3 2 9 2 3 2" xfId="4246"/>
    <cellStyle name="20% - Accent3 2 9 2 3 2 2" xfId="4247"/>
    <cellStyle name="20% - Accent3 2 9 2 3 2 2 2" xfId="27473"/>
    <cellStyle name="20% - Accent3 2 9 2 3 2 3" xfId="27472"/>
    <cellStyle name="20% - Accent3 2 9 2 3 3" xfId="4248"/>
    <cellStyle name="20% - Accent3 2 9 2 3 3 2" xfId="27474"/>
    <cellStyle name="20% - Accent3 2 9 2 3 4" xfId="27471"/>
    <cellStyle name="20% - Accent3 2 9 2 4" xfId="4249"/>
    <cellStyle name="20% - Accent3 2 9 2 4 2" xfId="4250"/>
    <cellStyle name="20% - Accent3 2 9 2 4 2 2" xfId="4251"/>
    <cellStyle name="20% - Accent3 2 9 2 4 2 2 2" xfId="27477"/>
    <cellStyle name="20% - Accent3 2 9 2 4 2 3" xfId="27476"/>
    <cellStyle name="20% - Accent3 2 9 2 4 3" xfId="4252"/>
    <cellStyle name="20% - Accent3 2 9 2 4 3 2" xfId="27478"/>
    <cellStyle name="20% - Accent3 2 9 2 4 4" xfId="27475"/>
    <cellStyle name="20% - Accent3 2 9 2 5" xfId="4253"/>
    <cellStyle name="20% - Accent3 2 9 2 5 2" xfId="4254"/>
    <cellStyle name="20% - Accent3 2 9 2 5 2 2" xfId="27480"/>
    <cellStyle name="20% - Accent3 2 9 2 5 3" xfId="27479"/>
    <cellStyle name="20% - Accent3 2 9 2 6" xfId="4255"/>
    <cellStyle name="20% - Accent3 2 9 2 6 2" xfId="27481"/>
    <cellStyle name="20% - Accent3 2 9 2 7" xfId="27466"/>
    <cellStyle name="20% - Accent3 2 9 3" xfId="4256"/>
    <cellStyle name="20% - Accent3 2 9 3 2" xfId="4257"/>
    <cellStyle name="20% - Accent3 2 9 3 2 2" xfId="4258"/>
    <cellStyle name="20% - Accent3 2 9 3 2 2 2" xfId="4259"/>
    <cellStyle name="20% - Accent3 2 9 3 2 2 2 2" xfId="27485"/>
    <cellStyle name="20% - Accent3 2 9 3 2 2 3" xfId="27484"/>
    <cellStyle name="20% - Accent3 2 9 3 2 3" xfId="4260"/>
    <cellStyle name="20% - Accent3 2 9 3 2 3 2" xfId="27486"/>
    <cellStyle name="20% - Accent3 2 9 3 2 4" xfId="27483"/>
    <cellStyle name="20% - Accent3 2 9 3 3" xfId="4261"/>
    <cellStyle name="20% - Accent3 2 9 3 3 2" xfId="4262"/>
    <cellStyle name="20% - Accent3 2 9 3 3 2 2" xfId="27488"/>
    <cellStyle name="20% - Accent3 2 9 3 3 3" xfId="27487"/>
    <cellStyle name="20% - Accent3 2 9 3 4" xfId="4263"/>
    <cellStyle name="20% - Accent3 2 9 3 4 2" xfId="27489"/>
    <cellStyle name="20% - Accent3 2 9 3 5" xfId="27482"/>
    <cellStyle name="20% - Accent3 2 9 4" xfId="4264"/>
    <cellStyle name="20% - Accent3 2 9 4 2" xfId="4265"/>
    <cellStyle name="20% - Accent3 2 9 4 2 2" xfId="4266"/>
    <cellStyle name="20% - Accent3 2 9 4 2 2 2" xfId="4267"/>
    <cellStyle name="20% - Accent3 2 9 4 2 2 2 2" xfId="27493"/>
    <cellStyle name="20% - Accent3 2 9 4 2 2 3" xfId="27492"/>
    <cellStyle name="20% - Accent3 2 9 4 2 3" xfId="4268"/>
    <cellStyle name="20% - Accent3 2 9 4 2 3 2" xfId="27494"/>
    <cellStyle name="20% - Accent3 2 9 4 2 4" xfId="27491"/>
    <cellStyle name="20% - Accent3 2 9 4 3" xfId="4269"/>
    <cellStyle name="20% - Accent3 2 9 4 3 2" xfId="4270"/>
    <cellStyle name="20% - Accent3 2 9 4 3 2 2" xfId="27496"/>
    <cellStyle name="20% - Accent3 2 9 4 3 3" xfId="27495"/>
    <cellStyle name="20% - Accent3 2 9 4 4" xfId="4271"/>
    <cellStyle name="20% - Accent3 2 9 4 4 2" xfId="27497"/>
    <cellStyle name="20% - Accent3 2 9 4 5" xfId="27490"/>
    <cellStyle name="20% - Accent3 2 9 5" xfId="4272"/>
    <cellStyle name="20% - Accent3 2 9 5 2" xfId="4273"/>
    <cellStyle name="20% - Accent3 2 9 5 2 2" xfId="4274"/>
    <cellStyle name="20% - Accent3 2 9 5 2 2 2" xfId="4275"/>
    <cellStyle name="20% - Accent3 2 9 5 2 2 2 2" xfId="27501"/>
    <cellStyle name="20% - Accent3 2 9 5 2 2 3" xfId="27500"/>
    <cellStyle name="20% - Accent3 2 9 5 2 3" xfId="4276"/>
    <cellStyle name="20% - Accent3 2 9 5 2 3 2" xfId="27502"/>
    <cellStyle name="20% - Accent3 2 9 5 2 4" xfId="27499"/>
    <cellStyle name="20% - Accent3 2 9 5 3" xfId="4277"/>
    <cellStyle name="20% - Accent3 2 9 5 3 2" xfId="4278"/>
    <cellStyle name="20% - Accent3 2 9 5 3 2 2" xfId="27504"/>
    <cellStyle name="20% - Accent3 2 9 5 3 3" xfId="27503"/>
    <cellStyle name="20% - Accent3 2 9 5 4" xfId="4279"/>
    <cellStyle name="20% - Accent3 2 9 5 4 2" xfId="27505"/>
    <cellStyle name="20% - Accent3 2 9 5 5" xfId="27498"/>
    <cellStyle name="20% - Accent3 2 9 6" xfId="4280"/>
    <cellStyle name="20% - Accent3 2 9 6 2" xfId="4281"/>
    <cellStyle name="20% - Accent3 2 9 6 2 2" xfId="4282"/>
    <cellStyle name="20% - Accent3 2 9 6 2 2 2" xfId="27508"/>
    <cellStyle name="20% - Accent3 2 9 6 2 3" xfId="27507"/>
    <cellStyle name="20% - Accent3 2 9 6 3" xfId="4283"/>
    <cellStyle name="20% - Accent3 2 9 6 3 2" xfId="27509"/>
    <cellStyle name="20% - Accent3 2 9 6 4" xfId="27506"/>
    <cellStyle name="20% - Accent3 2 9 7" xfId="4284"/>
    <cellStyle name="20% - Accent3 2 9 7 2" xfId="4285"/>
    <cellStyle name="20% - Accent3 2 9 7 2 2" xfId="4286"/>
    <cellStyle name="20% - Accent3 2 9 7 2 2 2" xfId="27512"/>
    <cellStyle name="20% - Accent3 2 9 7 2 3" xfId="27511"/>
    <cellStyle name="20% - Accent3 2 9 7 3" xfId="4287"/>
    <cellStyle name="20% - Accent3 2 9 7 3 2" xfId="27513"/>
    <cellStyle name="20% - Accent3 2 9 7 4" xfId="27510"/>
    <cellStyle name="20% - Accent3 2 9 8" xfId="4288"/>
    <cellStyle name="20% - Accent3 2 9 8 2" xfId="4289"/>
    <cellStyle name="20% - Accent3 2 9 8 2 2" xfId="27515"/>
    <cellStyle name="20% - Accent3 2 9 8 3" xfId="27514"/>
    <cellStyle name="20% - Accent3 2 9 9" xfId="4290"/>
    <cellStyle name="20% - Accent3 2 9 9 2" xfId="27516"/>
    <cellStyle name="20% - Accent3 3" xfId="4291"/>
    <cellStyle name="20% - Accent3 4" xfId="4292"/>
    <cellStyle name="20% - Accent3 4 10" xfId="4293"/>
    <cellStyle name="20% - Accent3 4 10 2" xfId="4294"/>
    <cellStyle name="20% - Accent3 4 10 2 2" xfId="27519"/>
    <cellStyle name="20% - Accent3 4 10 3" xfId="27518"/>
    <cellStyle name="20% - Accent3 4 11" xfId="4295"/>
    <cellStyle name="20% - Accent3 4 11 2" xfId="27520"/>
    <cellStyle name="20% - Accent3 4 12" xfId="27517"/>
    <cellStyle name="20% - Accent3 4 2" xfId="4296"/>
    <cellStyle name="20% - Accent3 4 2 2" xfId="4297"/>
    <cellStyle name="20% - Accent3 4 2 2 2" xfId="4298"/>
    <cellStyle name="20% - Accent3 4 2 2 2 2" xfId="4299"/>
    <cellStyle name="20% - Accent3 4 2 2 2 2 2" xfId="4300"/>
    <cellStyle name="20% - Accent3 4 2 2 2 2 2 2" xfId="27525"/>
    <cellStyle name="20% - Accent3 4 2 2 2 2 3" xfId="27524"/>
    <cellStyle name="20% - Accent3 4 2 2 2 3" xfId="4301"/>
    <cellStyle name="20% - Accent3 4 2 2 2 3 2" xfId="27526"/>
    <cellStyle name="20% - Accent3 4 2 2 2 4" xfId="27523"/>
    <cellStyle name="20% - Accent3 4 2 2 3" xfId="4302"/>
    <cellStyle name="20% - Accent3 4 2 2 3 2" xfId="4303"/>
    <cellStyle name="20% - Accent3 4 2 2 3 2 2" xfId="27528"/>
    <cellStyle name="20% - Accent3 4 2 2 3 3" xfId="27527"/>
    <cellStyle name="20% - Accent3 4 2 2 4" xfId="4304"/>
    <cellStyle name="20% - Accent3 4 2 2 4 2" xfId="27529"/>
    <cellStyle name="20% - Accent3 4 2 2 5" xfId="27522"/>
    <cellStyle name="20% - Accent3 4 2 3" xfId="4305"/>
    <cellStyle name="20% - Accent3 4 2 3 2" xfId="4306"/>
    <cellStyle name="20% - Accent3 4 2 3 2 2" xfId="4307"/>
    <cellStyle name="20% - Accent3 4 2 3 2 2 2" xfId="4308"/>
    <cellStyle name="20% - Accent3 4 2 3 2 2 2 2" xfId="27533"/>
    <cellStyle name="20% - Accent3 4 2 3 2 2 3" xfId="27532"/>
    <cellStyle name="20% - Accent3 4 2 3 2 3" xfId="4309"/>
    <cellStyle name="20% - Accent3 4 2 3 2 3 2" xfId="27534"/>
    <cellStyle name="20% - Accent3 4 2 3 2 4" xfId="27531"/>
    <cellStyle name="20% - Accent3 4 2 3 3" xfId="4310"/>
    <cellStyle name="20% - Accent3 4 2 3 3 2" xfId="4311"/>
    <cellStyle name="20% - Accent3 4 2 3 3 2 2" xfId="27536"/>
    <cellStyle name="20% - Accent3 4 2 3 3 3" xfId="27535"/>
    <cellStyle name="20% - Accent3 4 2 3 4" xfId="4312"/>
    <cellStyle name="20% - Accent3 4 2 3 4 2" xfId="27537"/>
    <cellStyle name="20% - Accent3 4 2 3 5" xfId="27530"/>
    <cellStyle name="20% - Accent3 4 2 4" xfId="4313"/>
    <cellStyle name="20% - Accent3 4 2 4 2" xfId="4314"/>
    <cellStyle name="20% - Accent3 4 2 4 2 2" xfId="4315"/>
    <cellStyle name="20% - Accent3 4 2 4 2 2 2" xfId="4316"/>
    <cellStyle name="20% - Accent3 4 2 4 2 2 2 2" xfId="27541"/>
    <cellStyle name="20% - Accent3 4 2 4 2 2 3" xfId="27540"/>
    <cellStyle name="20% - Accent3 4 2 4 2 3" xfId="4317"/>
    <cellStyle name="20% - Accent3 4 2 4 2 3 2" xfId="27542"/>
    <cellStyle name="20% - Accent3 4 2 4 2 4" xfId="27539"/>
    <cellStyle name="20% - Accent3 4 2 4 3" xfId="4318"/>
    <cellStyle name="20% - Accent3 4 2 4 3 2" xfId="4319"/>
    <cellStyle name="20% - Accent3 4 2 4 3 2 2" xfId="27544"/>
    <cellStyle name="20% - Accent3 4 2 4 3 3" xfId="27543"/>
    <cellStyle name="20% - Accent3 4 2 4 4" xfId="4320"/>
    <cellStyle name="20% - Accent3 4 2 4 4 2" xfId="27545"/>
    <cellStyle name="20% - Accent3 4 2 4 5" xfId="27538"/>
    <cellStyle name="20% - Accent3 4 2 5" xfId="4321"/>
    <cellStyle name="20% - Accent3 4 2 5 2" xfId="4322"/>
    <cellStyle name="20% - Accent3 4 2 5 2 2" xfId="4323"/>
    <cellStyle name="20% - Accent3 4 2 5 2 2 2" xfId="27548"/>
    <cellStyle name="20% - Accent3 4 2 5 2 3" xfId="27547"/>
    <cellStyle name="20% - Accent3 4 2 5 3" xfId="4324"/>
    <cellStyle name="20% - Accent3 4 2 5 3 2" xfId="27549"/>
    <cellStyle name="20% - Accent3 4 2 5 4" xfId="27546"/>
    <cellStyle name="20% - Accent3 4 2 6" xfId="4325"/>
    <cellStyle name="20% - Accent3 4 2 6 2" xfId="4326"/>
    <cellStyle name="20% - Accent3 4 2 6 2 2" xfId="27551"/>
    <cellStyle name="20% - Accent3 4 2 6 3" xfId="27550"/>
    <cellStyle name="20% - Accent3 4 2 7" xfId="4327"/>
    <cellStyle name="20% - Accent3 4 2 7 2" xfId="27552"/>
    <cellStyle name="20% - Accent3 4 2 8" xfId="27521"/>
    <cellStyle name="20% - Accent3 4 3" xfId="4328"/>
    <cellStyle name="20% - Accent3 4 3 2" xfId="4329"/>
    <cellStyle name="20% - Accent3 4 3 2 2" xfId="4330"/>
    <cellStyle name="20% - Accent3 4 3 2 2 2" xfId="4331"/>
    <cellStyle name="20% - Accent3 4 3 2 2 2 2" xfId="4332"/>
    <cellStyle name="20% - Accent3 4 3 2 2 2 2 2" xfId="27557"/>
    <cellStyle name="20% - Accent3 4 3 2 2 2 3" xfId="27556"/>
    <cellStyle name="20% - Accent3 4 3 2 2 3" xfId="4333"/>
    <cellStyle name="20% - Accent3 4 3 2 2 3 2" xfId="27558"/>
    <cellStyle name="20% - Accent3 4 3 2 2 4" xfId="27555"/>
    <cellStyle name="20% - Accent3 4 3 2 3" xfId="4334"/>
    <cellStyle name="20% - Accent3 4 3 2 3 2" xfId="4335"/>
    <cellStyle name="20% - Accent3 4 3 2 3 2 2" xfId="27560"/>
    <cellStyle name="20% - Accent3 4 3 2 3 3" xfId="27559"/>
    <cellStyle name="20% - Accent3 4 3 2 4" xfId="4336"/>
    <cellStyle name="20% - Accent3 4 3 2 4 2" xfId="27561"/>
    <cellStyle name="20% - Accent3 4 3 2 5" xfId="27554"/>
    <cellStyle name="20% - Accent3 4 3 3" xfId="4337"/>
    <cellStyle name="20% - Accent3 4 3 3 2" xfId="4338"/>
    <cellStyle name="20% - Accent3 4 3 3 2 2" xfId="4339"/>
    <cellStyle name="20% - Accent3 4 3 3 2 2 2" xfId="4340"/>
    <cellStyle name="20% - Accent3 4 3 3 2 2 2 2" xfId="27565"/>
    <cellStyle name="20% - Accent3 4 3 3 2 2 3" xfId="27564"/>
    <cellStyle name="20% - Accent3 4 3 3 2 3" xfId="4341"/>
    <cellStyle name="20% - Accent3 4 3 3 2 3 2" xfId="27566"/>
    <cellStyle name="20% - Accent3 4 3 3 2 4" xfId="27563"/>
    <cellStyle name="20% - Accent3 4 3 3 3" xfId="4342"/>
    <cellStyle name="20% - Accent3 4 3 3 3 2" xfId="4343"/>
    <cellStyle name="20% - Accent3 4 3 3 3 2 2" xfId="27568"/>
    <cellStyle name="20% - Accent3 4 3 3 3 3" xfId="27567"/>
    <cellStyle name="20% - Accent3 4 3 3 4" xfId="4344"/>
    <cellStyle name="20% - Accent3 4 3 3 4 2" xfId="27569"/>
    <cellStyle name="20% - Accent3 4 3 3 5" xfId="27562"/>
    <cellStyle name="20% - Accent3 4 3 4" xfId="4345"/>
    <cellStyle name="20% - Accent3 4 3 4 2" xfId="4346"/>
    <cellStyle name="20% - Accent3 4 3 4 2 2" xfId="4347"/>
    <cellStyle name="20% - Accent3 4 3 4 2 2 2" xfId="4348"/>
    <cellStyle name="20% - Accent3 4 3 4 2 2 2 2" xfId="27573"/>
    <cellStyle name="20% - Accent3 4 3 4 2 2 3" xfId="27572"/>
    <cellStyle name="20% - Accent3 4 3 4 2 3" xfId="4349"/>
    <cellStyle name="20% - Accent3 4 3 4 2 3 2" xfId="27574"/>
    <cellStyle name="20% - Accent3 4 3 4 2 4" xfId="27571"/>
    <cellStyle name="20% - Accent3 4 3 4 3" xfId="4350"/>
    <cellStyle name="20% - Accent3 4 3 4 3 2" xfId="4351"/>
    <cellStyle name="20% - Accent3 4 3 4 3 2 2" xfId="27576"/>
    <cellStyle name="20% - Accent3 4 3 4 3 3" xfId="27575"/>
    <cellStyle name="20% - Accent3 4 3 4 4" xfId="4352"/>
    <cellStyle name="20% - Accent3 4 3 4 4 2" xfId="27577"/>
    <cellStyle name="20% - Accent3 4 3 4 5" xfId="27570"/>
    <cellStyle name="20% - Accent3 4 3 5" xfId="4353"/>
    <cellStyle name="20% - Accent3 4 3 5 2" xfId="4354"/>
    <cellStyle name="20% - Accent3 4 3 5 2 2" xfId="4355"/>
    <cellStyle name="20% - Accent3 4 3 5 2 2 2" xfId="27580"/>
    <cellStyle name="20% - Accent3 4 3 5 2 3" xfId="27579"/>
    <cellStyle name="20% - Accent3 4 3 5 3" xfId="4356"/>
    <cellStyle name="20% - Accent3 4 3 5 3 2" xfId="27581"/>
    <cellStyle name="20% - Accent3 4 3 5 4" xfId="27578"/>
    <cellStyle name="20% - Accent3 4 3 6" xfId="4357"/>
    <cellStyle name="20% - Accent3 4 3 6 2" xfId="4358"/>
    <cellStyle name="20% - Accent3 4 3 6 2 2" xfId="27583"/>
    <cellStyle name="20% - Accent3 4 3 6 3" xfId="27582"/>
    <cellStyle name="20% - Accent3 4 3 7" xfId="4359"/>
    <cellStyle name="20% - Accent3 4 3 7 2" xfId="27584"/>
    <cellStyle name="20% - Accent3 4 3 8" xfId="27553"/>
    <cellStyle name="20% - Accent3 4 4" xfId="4360"/>
    <cellStyle name="20% - Accent3 4 4 2" xfId="4361"/>
    <cellStyle name="20% - Accent3 4 4 2 2" xfId="4362"/>
    <cellStyle name="20% - Accent3 4 4 2 2 2" xfId="4363"/>
    <cellStyle name="20% - Accent3 4 4 2 2 2 2" xfId="4364"/>
    <cellStyle name="20% - Accent3 4 4 2 2 2 2 2" xfId="27589"/>
    <cellStyle name="20% - Accent3 4 4 2 2 2 3" xfId="27588"/>
    <cellStyle name="20% - Accent3 4 4 2 2 3" xfId="4365"/>
    <cellStyle name="20% - Accent3 4 4 2 2 3 2" xfId="27590"/>
    <cellStyle name="20% - Accent3 4 4 2 2 4" xfId="27587"/>
    <cellStyle name="20% - Accent3 4 4 2 3" xfId="4366"/>
    <cellStyle name="20% - Accent3 4 4 2 3 2" xfId="4367"/>
    <cellStyle name="20% - Accent3 4 4 2 3 2 2" xfId="27592"/>
    <cellStyle name="20% - Accent3 4 4 2 3 3" xfId="27591"/>
    <cellStyle name="20% - Accent3 4 4 2 4" xfId="4368"/>
    <cellStyle name="20% - Accent3 4 4 2 4 2" xfId="27593"/>
    <cellStyle name="20% - Accent3 4 4 2 5" xfId="27586"/>
    <cellStyle name="20% - Accent3 4 4 3" xfId="4369"/>
    <cellStyle name="20% - Accent3 4 4 3 2" xfId="4370"/>
    <cellStyle name="20% - Accent3 4 4 3 2 2" xfId="4371"/>
    <cellStyle name="20% - Accent3 4 4 3 2 2 2" xfId="4372"/>
    <cellStyle name="20% - Accent3 4 4 3 2 2 2 2" xfId="27597"/>
    <cellStyle name="20% - Accent3 4 4 3 2 2 3" xfId="27596"/>
    <cellStyle name="20% - Accent3 4 4 3 2 3" xfId="4373"/>
    <cellStyle name="20% - Accent3 4 4 3 2 3 2" xfId="27598"/>
    <cellStyle name="20% - Accent3 4 4 3 2 4" xfId="27595"/>
    <cellStyle name="20% - Accent3 4 4 3 3" xfId="4374"/>
    <cellStyle name="20% - Accent3 4 4 3 3 2" xfId="4375"/>
    <cellStyle name="20% - Accent3 4 4 3 3 2 2" xfId="27600"/>
    <cellStyle name="20% - Accent3 4 4 3 3 3" xfId="27599"/>
    <cellStyle name="20% - Accent3 4 4 3 4" xfId="4376"/>
    <cellStyle name="20% - Accent3 4 4 3 4 2" xfId="27601"/>
    <cellStyle name="20% - Accent3 4 4 3 5" xfId="27594"/>
    <cellStyle name="20% - Accent3 4 4 4" xfId="4377"/>
    <cellStyle name="20% - Accent3 4 4 4 2" xfId="4378"/>
    <cellStyle name="20% - Accent3 4 4 4 2 2" xfId="4379"/>
    <cellStyle name="20% - Accent3 4 4 4 2 2 2" xfId="4380"/>
    <cellStyle name="20% - Accent3 4 4 4 2 2 2 2" xfId="27605"/>
    <cellStyle name="20% - Accent3 4 4 4 2 2 3" xfId="27604"/>
    <cellStyle name="20% - Accent3 4 4 4 2 3" xfId="4381"/>
    <cellStyle name="20% - Accent3 4 4 4 2 3 2" xfId="27606"/>
    <cellStyle name="20% - Accent3 4 4 4 2 4" xfId="27603"/>
    <cellStyle name="20% - Accent3 4 4 4 3" xfId="4382"/>
    <cellStyle name="20% - Accent3 4 4 4 3 2" xfId="4383"/>
    <cellStyle name="20% - Accent3 4 4 4 3 2 2" xfId="27608"/>
    <cellStyle name="20% - Accent3 4 4 4 3 3" xfId="27607"/>
    <cellStyle name="20% - Accent3 4 4 4 4" xfId="4384"/>
    <cellStyle name="20% - Accent3 4 4 4 4 2" xfId="27609"/>
    <cellStyle name="20% - Accent3 4 4 4 5" xfId="27602"/>
    <cellStyle name="20% - Accent3 4 4 5" xfId="4385"/>
    <cellStyle name="20% - Accent3 4 4 5 2" xfId="4386"/>
    <cellStyle name="20% - Accent3 4 4 5 2 2" xfId="4387"/>
    <cellStyle name="20% - Accent3 4 4 5 2 2 2" xfId="27612"/>
    <cellStyle name="20% - Accent3 4 4 5 2 3" xfId="27611"/>
    <cellStyle name="20% - Accent3 4 4 5 3" xfId="4388"/>
    <cellStyle name="20% - Accent3 4 4 5 3 2" xfId="27613"/>
    <cellStyle name="20% - Accent3 4 4 5 4" xfId="27610"/>
    <cellStyle name="20% - Accent3 4 4 6" xfId="4389"/>
    <cellStyle name="20% - Accent3 4 4 6 2" xfId="4390"/>
    <cellStyle name="20% - Accent3 4 4 6 2 2" xfId="27615"/>
    <cellStyle name="20% - Accent3 4 4 6 3" xfId="27614"/>
    <cellStyle name="20% - Accent3 4 4 7" xfId="4391"/>
    <cellStyle name="20% - Accent3 4 4 7 2" xfId="27616"/>
    <cellStyle name="20% - Accent3 4 4 8" xfId="27585"/>
    <cellStyle name="20% - Accent3 4 5" xfId="4392"/>
    <cellStyle name="20% - Accent3 4 5 2" xfId="4393"/>
    <cellStyle name="20% - Accent3 4 5 2 2" xfId="4394"/>
    <cellStyle name="20% - Accent3 4 5 2 2 2" xfId="4395"/>
    <cellStyle name="20% - Accent3 4 5 2 2 2 2" xfId="4396"/>
    <cellStyle name="20% - Accent3 4 5 2 2 2 2 2" xfId="27621"/>
    <cellStyle name="20% - Accent3 4 5 2 2 2 3" xfId="27620"/>
    <cellStyle name="20% - Accent3 4 5 2 2 3" xfId="4397"/>
    <cellStyle name="20% - Accent3 4 5 2 2 3 2" xfId="27622"/>
    <cellStyle name="20% - Accent3 4 5 2 2 4" xfId="27619"/>
    <cellStyle name="20% - Accent3 4 5 2 3" xfId="4398"/>
    <cellStyle name="20% - Accent3 4 5 2 3 2" xfId="4399"/>
    <cellStyle name="20% - Accent3 4 5 2 3 2 2" xfId="27624"/>
    <cellStyle name="20% - Accent3 4 5 2 3 3" xfId="27623"/>
    <cellStyle name="20% - Accent3 4 5 2 4" xfId="4400"/>
    <cellStyle name="20% - Accent3 4 5 2 4 2" xfId="27625"/>
    <cellStyle name="20% - Accent3 4 5 2 5" xfId="27618"/>
    <cellStyle name="20% - Accent3 4 5 3" xfId="4401"/>
    <cellStyle name="20% - Accent3 4 5 3 2" xfId="4402"/>
    <cellStyle name="20% - Accent3 4 5 3 2 2" xfId="4403"/>
    <cellStyle name="20% - Accent3 4 5 3 2 2 2" xfId="4404"/>
    <cellStyle name="20% - Accent3 4 5 3 2 2 2 2" xfId="27629"/>
    <cellStyle name="20% - Accent3 4 5 3 2 2 3" xfId="27628"/>
    <cellStyle name="20% - Accent3 4 5 3 2 3" xfId="4405"/>
    <cellStyle name="20% - Accent3 4 5 3 2 3 2" xfId="27630"/>
    <cellStyle name="20% - Accent3 4 5 3 2 4" xfId="27627"/>
    <cellStyle name="20% - Accent3 4 5 3 3" xfId="4406"/>
    <cellStyle name="20% - Accent3 4 5 3 3 2" xfId="4407"/>
    <cellStyle name="20% - Accent3 4 5 3 3 2 2" xfId="27632"/>
    <cellStyle name="20% - Accent3 4 5 3 3 3" xfId="27631"/>
    <cellStyle name="20% - Accent3 4 5 3 4" xfId="4408"/>
    <cellStyle name="20% - Accent3 4 5 3 4 2" xfId="27633"/>
    <cellStyle name="20% - Accent3 4 5 3 5" xfId="27626"/>
    <cellStyle name="20% - Accent3 4 5 4" xfId="4409"/>
    <cellStyle name="20% - Accent3 4 5 4 2" xfId="4410"/>
    <cellStyle name="20% - Accent3 4 5 4 2 2" xfId="4411"/>
    <cellStyle name="20% - Accent3 4 5 4 2 2 2" xfId="4412"/>
    <cellStyle name="20% - Accent3 4 5 4 2 2 2 2" xfId="27637"/>
    <cellStyle name="20% - Accent3 4 5 4 2 2 3" xfId="27636"/>
    <cellStyle name="20% - Accent3 4 5 4 2 3" xfId="4413"/>
    <cellStyle name="20% - Accent3 4 5 4 2 3 2" xfId="27638"/>
    <cellStyle name="20% - Accent3 4 5 4 2 4" xfId="27635"/>
    <cellStyle name="20% - Accent3 4 5 4 3" xfId="4414"/>
    <cellStyle name="20% - Accent3 4 5 4 3 2" xfId="4415"/>
    <cellStyle name="20% - Accent3 4 5 4 3 2 2" xfId="27640"/>
    <cellStyle name="20% - Accent3 4 5 4 3 3" xfId="27639"/>
    <cellStyle name="20% - Accent3 4 5 4 4" xfId="4416"/>
    <cellStyle name="20% - Accent3 4 5 4 4 2" xfId="27641"/>
    <cellStyle name="20% - Accent3 4 5 4 5" xfId="27634"/>
    <cellStyle name="20% - Accent3 4 5 5" xfId="4417"/>
    <cellStyle name="20% - Accent3 4 5 5 2" xfId="4418"/>
    <cellStyle name="20% - Accent3 4 5 5 2 2" xfId="4419"/>
    <cellStyle name="20% - Accent3 4 5 5 2 2 2" xfId="27644"/>
    <cellStyle name="20% - Accent3 4 5 5 2 3" xfId="27643"/>
    <cellStyle name="20% - Accent3 4 5 5 3" xfId="4420"/>
    <cellStyle name="20% - Accent3 4 5 5 3 2" xfId="27645"/>
    <cellStyle name="20% - Accent3 4 5 5 4" xfId="27642"/>
    <cellStyle name="20% - Accent3 4 5 6" xfId="4421"/>
    <cellStyle name="20% - Accent3 4 5 6 2" xfId="4422"/>
    <cellStyle name="20% - Accent3 4 5 6 2 2" xfId="27647"/>
    <cellStyle name="20% - Accent3 4 5 6 3" xfId="27646"/>
    <cellStyle name="20% - Accent3 4 5 7" xfId="4423"/>
    <cellStyle name="20% - Accent3 4 5 7 2" xfId="27648"/>
    <cellStyle name="20% - Accent3 4 5 8" xfId="27617"/>
    <cellStyle name="20% - Accent3 4 6" xfId="4424"/>
    <cellStyle name="20% - Accent3 4 6 2" xfId="4425"/>
    <cellStyle name="20% - Accent3 4 6 2 2" xfId="4426"/>
    <cellStyle name="20% - Accent3 4 6 2 2 2" xfId="4427"/>
    <cellStyle name="20% - Accent3 4 6 2 2 2 2" xfId="27652"/>
    <cellStyle name="20% - Accent3 4 6 2 2 3" xfId="27651"/>
    <cellStyle name="20% - Accent3 4 6 2 3" xfId="4428"/>
    <cellStyle name="20% - Accent3 4 6 2 3 2" xfId="27653"/>
    <cellStyle name="20% - Accent3 4 6 2 4" xfId="27650"/>
    <cellStyle name="20% - Accent3 4 6 3" xfId="4429"/>
    <cellStyle name="20% - Accent3 4 6 3 2" xfId="4430"/>
    <cellStyle name="20% - Accent3 4 6 3 2 2" xfId="27655"/>
    <cellStyle name="20% - Accent3 4 6 3 3" xfId="27654"/>
    <cellStyle name="20% - Accent3 4 6 4" xfId="4431"/>
    <cellStyle name="20% - Accent3 4 6 4 2" xfId="27656"/>
    <cellStyle name="20% - Accent3 4 6 5" xfId="27649"/>
    <cellStyle name="20% - Accent3 4 7" xfId="4432"/>
    <cellStyle name="20% - Accent3 4 7 2" xfId="4433"/>
    <cellStyle name="20% - Accent3 4 7 2 2" xfId="4434"/>
    <cellStyle name="20% - Accent3 4 7 2 2 2" xfId="4435"/>
    <cellStyle name="20% - Accent3 4 7 2 2 2 2" xfId="27660"/>
    <cellStyle name="20% - Accent3 4 7 2 2 3" xfId="27659"/>
    <cellStyle name="20% - Accent3 4 7 2 3" xfId="4436"/>
    <cellStyle name="20% - Accent3 4 7 2 3 2" xfId="27661"/>
    <cellStyle name="20% - Accent3 4 7 2 4" xfId="27658"/>
    <cellStyle name="20% - Accent3 4 7 3" xfId="4437"/>
    <cellStyle name="20% - Accent3 4 7 3 2" xfId="4438"/>
    <cellStyle name="20% - Accent3 4 7 3 2 2" xfId="27663"/>
    <cellStyle name="20% - Accent3 4 7 3 3" xfId="27662"/>
    <cellStyle name="20% - Accent3 4 7 4" xfId="4439"/>
    <cellStyle name="20% - Accent3 4 7 4 2" xfId="27664"/>
    <cellStyle name="20% - Accent3 4 7 5" xfId="27657"/>
    <cellStyle name="20% - Accent3 4 8" xfId="4440"/>
    <cellStyle name="20% - Accent3 4 8 2" xfId="4441"/>
    <cellStyle name="20% - Accent3 4 8 2 2" xfId="4442"/>
    <cellStyle name="20% - Accent3 4 8 2 2 2" xfId="4443"/>
    <cellStyle name="20% - Accent3 4 8 2 2 2 2" xfId="27668"/>
    <cellStyle name="20% - Accent3 4 8 2 2 3" xfId="27667"/>
    <cellStyle name="20% - Accent3 4 8 2 3" xfId="4444"/>
    <cellStyle name="20% - Accent3 4 8 2 3 2" xfId="27669"/>
    <cellStyle name="20% - Accent3 4 8 2 4" xfId="27666"/>
    <cellStyle name="20% - Accent3 4 8 3" xfId="4445"/>
    <cellStyle name="20% - Accent3 4 8 3 2" xfId="4446"/>
    <cellStyle name="20% - Accent3 4 8 3 2 2" xfId="27671"/>
    <cellStyle name="20% - Accent3 4 8 3 3" xfId="27670"/>
    <cellStyle name="20% - Accent3 4 8 4" xfId="4447"/>
    <cellStyle name="20% - Accent3 4 8 4 2" xfId="27672"/>
    <cellStyle name="20% - Accent3 4 8 5" xfId="27665"/>
    <cellStyle name="20% - Accent3 4 9" xfId="4448"/>
    <cellStyle name="20% - Accent3 4 9 2" xfId="4449"/>
    <cellStyle name="20% - Accent3 4 9 2 2" xfId="4450"/>
    <cellStyle name="20% - Accent3 4 9 2 2 2" xfId="27675"/>
    <cellStyle name="20% - Accent3 4 9 2 3" xfId="27674"/>
    <cellStyle name="20% - Accent3 4 9 3" xfId="4451"/>
    <cellStyle name="20% - Accent3 4 9 3 2" xfId="27676"/>
    <cellStyle name="20% - Accent3 4 9 4" xfId="27673"/>
    <cellStyle name="20% - Accent3 5" xfId="4452"/>
    <cellStyle name="20% - Accent3 5 10" xfId="4453"/>
    <cellStyle name="20% - Accent3 5 10 2" xfId="4454"/>
    <cellStyle name="20% - Accent3 5 10 2 2" xfId="27679"/>
    <cellStyle name="20% - Accent3 5 10 3" xfId="27678"/>
    <cellStyle name="20% - Accent3 5 11" xfId="4455"/>
    <cellStyle name="20% - Accent3 5 11 2" xfId="27680"/>
    <cellStyle name="20% - Accent3 5 12" xfId="27677"/>
    <cellStyle name="20% - Accent3 5 2" xfId="4456"/>
    <cellStyle name="20% - Accent3 5 2 2" xfId="4457"/>
    <cellStyle name="20% - Accent3 5 2 2 2" xfId="4458"/>
    <cellStyle name="20% - Accent3 5 2 2 2 2" xfId="4459"/>
    <cellStyle name="20% - Accent3 5 2 2 2 2 2" xfId="4460"/>
    <cellStyle name="20% - Accent3 5 2 2 2 2 2 2" xfId="27685"/>
    <cellStyle name="20% - Accent3 5 2 2 2 2 3" xfId="27684"/>
    <cellStyle name="20% - Accent3 5 2 2 2 3" xfId="4461"/>
    <cellStyle name="20% - Accent3 5 2 2 2 3 2" xfId="27686"/>
    <cellStyle name="20% - Accent3 5 2 2 2 4" xfId="27683"/>
    <cellStyle name="20% - Accent3 5 2 2 3" xfId="4462"/>
    <cellStyle name="20% - Accent3 5 2 2 3 2" xfId="4463"/>
    <cellStyle name="20% - Accent3 5 2 2 3 2 2" xfId="27688"/>
    <cellStyle name="20% - Accent3 5 2 2 3 3" xfId="27687"/>
    <cellStyle name="20% - Accent3 5 2 2 4" xfId="4464"/>
    <cellStyle name="20% - Accent3 5 2 2 4 2" xfId="27689"/>
    <cellStyle name="20% - Accent3 5 2 2 5" xfId="27682"/>
    <cellStyle name="20% - Accent3 5 2 3" xfId="4465"/>
    <cellStyle name="20% - Accent3 5 2 3 2" xfId="4466"/>
    <cellStyle name="20% - Accent3 5 2 3 2 2" xfId="4467"/>
    <cellStyle name="20% - Accent3 5 2 3 2 2 2" xfId="4468"/>
    <cellStyle name="20% - Accent3 5 2 3 2 2 2 2" xfId="27693"/>
    <cellStyle name="20% - Accent3 5 2 3 2 2 3" xfId="27692"/>
    <cellStyle name="20% - Accent3 5 2 3 2 3" xfId="4469"/>
    <cellStyle name="20% - Accent3 5 2 3 2 3 2" xfId="27694"/>
    <cellStyle name="20% - Accent3 5 2 3 2 4" xfId="27691"/>
    <cellStyle name="20% - Accent3 5 2 3 3" xfId="4470"/>
    <cellStyle name="20% - Accent3 5 2 3 3 2" xfId="4471"/>
    <cellStyle name="20% - Accent3 5 2 3 3 2 2" xfId="27696"/>
    <cellStyle name="20% - Accent3 5 2 3 3 3" xfId="27695"/>
    <cellStyle name="20% - Accent3 5 2 3 4" xfId="4472"/>
    <cellStyle name="20% - Accent3 5 2 3 4 2" xfId="27697"/>
    <cellStyle name="20% - Accent3 5 2 3 5" xfId="27690"/>
    <cellStyle name="20% - Accent3 5 2 4" xfId="4473"/>
    <cellStyle name="20% - Accent3 5 2 4 2" xfId="4474"/>
    <cellStyle name="20% - Accent3 5 2 4 2 2" xfId="4475"/>
    <cellStyle name="20% - Accent3 5 2 4 2 2 2" xfId="4476"/>
    <cellStyle name="20% - Accent3 5 2 4 2 2 2 2" xfId="27701"/>
    <cellStyle name="20% - Accent3 5 2 4 2 2 3" xfId="27700"/>
    <cellStyle name="20% - Accent3 5 2 4 2 3" xfId="4477"/>
    <cellStyle name="20% - Accent3 5 2 4 2 3 2" xfId="27702"/>
    <cellStyle name="20% - Accent3 5 2 4 2 4" xfId="27699"/>
    <cellStyle name="20% - Accent3 5 2 4 3" xfId="4478"/>
    <cellStyle name="20% - Accent3 5 2 4 3 2" xfId="4479"/>
    <cellStyle name="20% - Accent3 5 2 4 3 2 2" xfId="27704"/>
    <cellStyle name="20% - Accent3 5 2 4 3 3" xfId="27703"/>
    <cellStyle name="20% - Accent3 5 2 4 4" xfId="4480"/>
    <cellStyle name="20% - Accent3 5 2 4 4 2" xfId="27705"/>
    <cellStyle name="20% - Accent3 5 2 4 5" xfId="27698"/>
    <cellStyle name="20% - Accent3 5 2 5" xfId="4481"/>
    <cellStyle name="20% - Accent3 5 2 5 2" xfId="4482"/>
    <cellStyle name="20% - Accent3 5 2 5 2 2" xfId="4483"/>
    <cellStyle name="20% - Accent3 5 2 5 2 2 2" xfId="27708"/>
    <cellStyle name="20% - Accent3 5 2 5 2 3" xfId="27707"/>
    <cellStyle name="20% - Accent3 5 2 5 3" xfId="4484"/>
    <cellStyle name="20% - Accent3 5 2 5 3 2" xfId="27709"/>
    <cellStyle name="20% - Accent3 5 2 5 4" xfId="27706"/>
    <cellStyle name="20% - Accent3 5 2 6" xfId="4485"/>
    <cellStyle name="20% - Accent3 5 2 6 2" xfId="4486"/>
    <cellStyle name="20% - Accent3 5 2 6 2 2" xfId="27711"/>
    <cellStyle name="20% - Accent3 5 2 6 3" xfId="27710"/>
    <cellStyle name="20% - Accent3 5 2 7" xfId="4487"/>
    <cellStyle name="20% - Accent3 5 2 7 2" xfId="27712"/>
    <cellStyle name="20% - Accent3 5 2 8" xfId="27681"/>
    <cellStyle name="20% - Accent3 5 3" xfId="4488"/>
    <cellStyle name="20% - Accent3 5 3 2" xfId="4489"/>
    <cellStyle name="20% - Accent3 5 3 2 2" xfId="4490"/>
    <cellStyle name="20% - Accent3 5 3 2 2 2" xfId="4491"/>
    <cellStyle name="20% - Accent3 5 3 2 2 2 2" xfId="4492"/>
    <cellStyle name="20% - Accent3 5 3 2 2 2 2 2" xfId="27717"/>
    <cellStyle name="20% - Accent3 5 3 2 2 2 3" xfId="27716"/>
    <cellStyle name="20% - Accent3 5 3 2 2 3" xfId="4493"/>
    <cellStyle name="20% - Accent3 5 3 2 2 3 2" xfId="27718"/>
    <cellStyle name="20% - Accent3 5 3 2 2 4" xfId="27715"/>
    <cellStyle name="20% - Accent3 5 3 2 3" xfId="4494"/>
    <cellStyle name="20% - Accent3 5 3 2 3 2" xfId="4495"/>
    <cellStyle name="20% - Accent3 5 3 2 3 2 2" xfId="27720"/>
    <cellStyle name="20% - Accent3 5 3 2 3 3" xfId="27719"/>
    <cellStyle name="20% - Accent3 5 3 2 4" xfId="4496"/>
    <cellStyle name="20% - Accent3 5 3 2 4 2" xfId="27721"/>
    <cellStyle name="20% - Accent3 5 3 2 5" xfId="27714"/>
    <cellStyle name="20% - Accent3 5 3 3" xfId="4497"/>
    <cellStyle name="20% - Accent3 5 3 3 2" xfId="4498"/>
    <cellStyle name="20% - Accent3 5 3 3 2 2" xfId="4499"/>
    <cellStyle name="20% - Accent3 5 3 3 2 2 2" xfId="4500"/>
    <cellStyle name="20% - Accent3 5 3 3 2 2 2 2" xfId="27725"/>
    <cellStyle name="20% - Accent3 5 3 3 2 2 3" xfId="27724"/>
    <cellStyle name="20% - Accent3 5 3 3 2 3" xfId="4501"/>
    <cellStyle name="20% - Accent3 5 3 3 2 3 2" xfId="27726"/>
    <cellStyle name="20% - Accent3 5 3 3 2 4" xfId="27723"/>
    <cellStyle name="20% - Accent3 5 3 3 3" xfId="4502"/>
    <cellStyle name="20% - Accent3 5 3 3 3 2" xfId="4503"/>
    <cellStyle name="20% - Accent3 5 3 3 3 2 2" xfId="27728"/>
    <cellStyle name="20% - Accent3 5 3 3 3 3" xfId="27727"/>
    <cellStyle name="20% - Accent3 5 3 3 4" xfId="4504"/>
    <cellStyle name="20% - Accent3 5 3 3 4 2" xfId="27729"/>
    <cellStyle name="20% - Accent3 5 3 3 5" xfId="27722"/>
    <cellStyle name="20% - Accent3 5 3 4" xfId="4505"/>
    <cellStyle name="20% - Accent3 5 3 4 2" xfId="4506"/>
    <cellStyle name="20% - Accent3 5 3 4 2 2" xfId="4507"/>
    <cellStyle name="20% - Accent3 5 3 4 2 2 2" xfId="4508"/>
    <cellStyle name="20% - Accent3 5 3 4 2 2 2 2" xfId="27733"/>
    <cellStyle name="20% - Accent3 5 3 4 2 2 3" xfId="27732"/>
    <cellStyle name="20% - Accent3 5 3 4 2 3" xfId="4509"/>
    <cellStyle name="20% - Accent3 5 3 4 2 3 2" xfId="27734"/>
    <cellStyle name="20% - Accent3 5 3 4 2 4" xfId="27731"/>
    <cellStyle name="20% - Accent3 5 3 4 3" xfId="4510"/>
    <cellStyle name="20% - Accent3 5 3 4 3 2" xfId="4511"/>
    <cellStyle name="20% - Accent3 5 3 4 3 2 2" xfId="27736"/>
    <cellStyle name="20% - Accent3 5 3 4 3 3" xfId="27735"/>
    <cellStyle name="20% - Accent3 5 3 4 4" xfId="4512"/>
    <cellStyle name="20% - Accent3 5 3 4 4 2" xfId="27737"/>
    <cellStyle name="20% - Accent3 5 3 4 5" xfId="27730"/>
    <cellStyle name="20% - Accent3 5 3 5" xfId="4513"/>
    <cellStyle name="20% - Accent3 5 3 5 2" xfId="4514"/>
    <cellStyle name="20% - Accent3 5 3 5 2 2" xfId="4515"/>
    <cellStyle name="20% - Accent3 5 3 5 2 2 2" xfId="27740"/>
    <cellStyle name="20% - Accent3 5 3 5 2 3" xfId="27739"/>
    <cellStyle name="20% - Accent3 5 3 5 3" xfId="4516"/>
    <cellStyle name="20% - Accent3 5 3 5 3 2" xfId="27741"/>
    <cellStyle name="20% - Accent3 5 3 5 4" xfId="27738"/>
    <cellStyle name="20% - Accent3 5 3 6" xfId="4517"/>
    <cellStyle name="20% - Accent3 5 3 6 2" xfId="4518"/>
    <cellStyle name="20% - Accent3 5 3 6 2 2" xfId="27743"/>
    <cellStyle name="20% - Accent3 5 3 6 3" xfId="27742"/>
    <cellStyle name="20% - Accent3 5 3 7" xfId="4519"/>
    <cellStyle name="20% - Accent3 5 3 7 2" xfId="27744"/>
    <cellStyle name="20% - Accent3 5 3 8" xfId="27713"/>
    <cellStyle name="20% - Accent3 5 4" xfId="4520"/>
    <cellStyle name="20% - Accent3 5 4 2" xfId="4521"/>
    <cellStyle name="20% - Accent3 5 4 2 2" xfId="4522"/>
    <cellStyle name="20% - Accent3 5 4 2 2 2" xfId="4523"/>
    <cellStyle name="20% - Accent3 5 4 2 2 2 2" xfId="4524"/>
    <cellStyle name="20% - Accent3 5 4 2 2 2 2 2" xfId="27749"/>
    <cellStyle name="20% - Accent3 5 4 2 2 2 3" xfId="27748"/>
    <cellStyle name="20% - Accent3 5 4 2 2 3" xfId="4525"/>
    <cellStyle name="20% - Accent3 5 4 2 2 3 2" xfId="27750"/>
    <cellStyle name="20% - Accent3 5 4 2 2 4" xfId="27747"/>
    <cellStyle name="20% - Accent3 5 4 2 3" xfId="4526"/>
    <cellStyle name="20% - Accent3 5 4 2 3 2" xfId="4527"/>
    <cellStyle name="20% - Accent3 5 4 2 3 2 2" xfId="27752"/>
    <cellStyle name="20% - Accent3 5 4 2 3 3" xfId="27751"/>
    <cellStyle name="20% - Accent3 5 4 2 4" xfId="4528"/>
    <cellStyle name="20% - Accent3 5 4 2 4 2" xfId="27753"/>
    <cellStyle name="20% - Accent3 5 4 2 5" xfId="27746"/>
    <cellStyle name="20% - Accent3 5 4 3" xfId="4529"/>
    <cellStyle name="20% - Accent3 5 4 3 2" xfId="4530"/>
    <cellStyle name="20% - Accent3 5 4 3 2 2" xfId="4531"/>
    <cellStyle name="20% - Accent3 5 4 3 2 2 2" xfId="4532"/>
    <cellStyle name="20% - Accent3 5 4 3 2 2 2 2" xfId="27757"/>
    <cellStyle name="20% - Accent3 5 4 3 2 2 3" xfId="27756"/>
    <cellStyle name="20% - Accent3 5 4 3 2 3" xfId="4533"/>
    <cellStyle name="20% - Accent3 5 4 3 2 3 2" xfId="27758"/>
    <cellStyle name="20% - Accent3 5 4 3 2 4" xfId="27755"/>
    <cellStyle name="20% - Accent3 5 4 3 3" xfId="4534"/>
    <cellStyle name="20% - Accent3 5 4 3 3 2" xfId="4535"/>
    <cellStyle name="20% - Accent3 5 4 3 3 2 2" xfId="27760"/>
    <cellStyle name="20% - Accent3 5 4 3 3 3" xfId="27759"/>
    <cellStyle name="20% - Accent3 5 4 3 4" xfId="4536"/>
    <cellStyle name="20% - Accent3 5 4 3 4 2" xfId="27761"/>
    <cellStyle name="20% - Accent3 5 4 3 5" xfId="27754"/>
    <cellStyle name="20% - Accent3 5 4 4" xfId="4537"/>
    <cellStyle name="20% - Accent3 5 4 4 2" xfId="4538"/>
    <cellStyle name="20% - Accent3 5 4 4 2 2" xfId="4539"/>
    <cellStyle name="20% - Accent3 5 4 4 2 2 2" xfId="4540"/>
    <cellStyle name="20% - Accent3 5 4 4 2 2 2 2" xfId="27765"/>
    <cellStyle name="20% - Accent3 5 4 4 2 2 3" xfId="27764"/>
    <cellStyle name="20% - Accent3 5 4 4 2 3" xfId="4541"/>
    <cellStyle name="20% - Accent3 5 4 4 2 3 2" xfId="27766"/>
    <cellStyle name="20% - Accent3 5 4 4 2 4" xfId="27763"/>
    <cellStyle name="20% - Accent3 5 4 4 3" xfId="4542"/>
    <cellStyle name="20% - Accent3 5 4 4 3 2" xfId="4543"/>
    <cellStyle name="20% - Accent3 5 4 4 3 2 2" xfId="27768"/>
    <cellStyle name="20% - Accent3 5 4 4 3 3" xfId="27767"/>
    <cellStyle name="20% - Accent3 5 4 4 4" xfId="4544"/>
    <cellStyle name="20% - Accent3 5 4 4 4 2" xfId="27769"/>
    <cellStyle name="20% - Accent3 5 4 4 5" xfId="27762"/>
    <cellStyle name="20% - Accent3 5 4 5" xfId="4545"/>
    <cellStyle name="20% - Accent3 5 4 5 2" xfId="4546"/>
    <cellStyle name="20% - Accent3 5 4 5 2 2" xfId="4547"/>
    <cellStyle name="20% - Accent3 5 4 5 2 2 2" xfId="27772"/>
    <cellStyle name="20% - Accent3 5 4 5 2 3" xfId="27771"/>
    <cellStyle name="20% - Accent3 5 4 5 3" xfId="4548"/>
    <cellStyle name="20% - Accent3 5 4 5 3 2" xfId="27773"/>
    <cellStyle name="20% - Accent3 5 4 5 4" xfId="27770"/>
    <cellStyle name="20% - Accent3 5 4 6" xfId="4549"/>
    <cellStyle name="20% - Accent3 5 4 6 2" xfId="4550"/>
    <cellStyle name="20% - Accent3 5 4 6 2 2" xfId="27775"/>
    <cellStyle name="20% - Accent3 5 4 6 3" xfId="27774"/>
    <cellStyle name="20% - Accent3 5 4 7" xfId="4551"/>
    <cellStyle name="20% - Accent3 5 4 7 2" xfId="27776"/>
    <cellStyle name="20% - Accent3 5 4 8" xfId="27745"/>
    <cellStyle name="20% - Accent3 5 5" xfId="4552"/>
    <cellStyle name="20% - Accent3 5 5 2" xfId="4553"/>
    <cellStyle name="20% - Accent3 5 5 2 2" xfId="4554"/>
    <cellStyle name="20% - Accent3 5 5 2 2 2" xfId="4555"/>
    <cellStyle name="20% - Accent3 5 5 2 2 2 2" xfId="4556"/>
    <cellStyle name="20% - Accent3 5 5 2 2 2 2 2" xfId="27781"/>
    <cellStyle name="20% - Accent3 5 5 2 2 2 3" xfId="27780"/>
    <cellStyle name="20% - Accent3 5 5 2 2 3" xfId="4557"/>
    <cellStyle name="20% - Accent3 5 5 2 2 3 2" xfId="27782"/>
    <cellStyle name="20% - Accent3 5 5 2 2 4" xfId="27779"/>
    <cellStyle name="20% - Accent3 5 5 2 3" xfId="4558"/>
    <cellStyle name="20% - Accent3 5 5 2 3 2" xfId="4559"/>
    <cellStyle name="20% - Accent3 5 5 2 3 2 2" xfId="27784"/>
    <cellStyle name="20% - Accent3 5 5 2 3 3" xfId="27783"/>
    <cellStyle name="20% - Accent3 5 5 2 4" xfId="4560"/>
    <cellStyle name="20% - Accent3 5 5 2 4 2" xfId="27785"/>
    <cellStyle name="20% - Accent3 5 5 2 5" xfId="27778"/>
    <cellStyle name="20% - Accent3 5 5 3" xfId="4561"/>
    <cellStyle name="20% - Accent3 5 5 3 2" xfId="4562"/>
    <cellStyle name="20% - Accent3 5 5 3 2 2" xfId="4563"/>
    <cellStyle name="20% - Accent3 5 5 3 2 2 2" xfId="4564"/>
    <cellStyle name="20% - Accent3 5 5 3 2 2 2 2" xfId="27789"/>
    <cellStyle name="20% - Accent3 5 5 3 2 2 3" xfId="27788"/>
    <cellStyle name="20% - Accent3 5 5 3 2 3" xfId="4565"/>
    <cellStyle name="20% - Accent3 5 5 3 2 3 2" xfId="27790"/>
    <cellStyle name="20% - Accent3 5 5 3 2 4" xfId="27787"/>
    <cellStyle name="20% - Accent3 5 5 3 3" xfId="4566"/>
    <cellStyle name="20% - Accent3 5 5 3 3 2" xfId="4567"/>
    <cellStyle name="20% - Accent3 5 5 3 3 2 2" xfId="27792"/>
    <cellStyle name="20% - Accent3 5 5 3 3 3" xfId="27791"/>
    <cellStyle name="20% - Accent3 5 5 3 4" xfId="4568"/>
    <cellStyle name="20% - Accent3 5 5 3 4 2" xfId="27793"/>
    <cellStyle name="20% - Accent3 5 5 3 5" xfId="27786"/>
    <cellStyle name="20% - Accent3 5 5 4" xfId="4569"/>
    <cellStyle name="20% - Accent3 5 5 4 2" xfId="4570"/>
    <cellStyle name="20% - Accent3 5 5 4 2 2" xfId="4571"/>
    <cellStyle name="20% - Accent3 5 5 4 2 2 2" xfId="4572"/>
    <cellStyle name="20% - Accent3 5 5 4 2 2 2 2" xfId="27797"/>
    <cellStyle name="20% - Accent3 5 5 4 2 2 3" xfId="27796"/>
    <cellStyle name="20% - Accent3 5 5 4 2 3" xfId="4573"/>
    <cellStyle name="20% - Accent3 5 5 4 2 3 2" xfId="27798"/>
    <cellStyle name="20% - Accent3 5 5 4 2 4" xfId="27795"/>
    <cellStyle name="20% - Accent3 5 5 4 3" xfId="4574"/>
    <cellStyle name="20% - Accent3 5 5 4 3 2" xfId="4575"/>
    <cellStyle name="20% - Accent3 5 5 4 3 2 2" xfId="27800"/>
    <cellStyle name="20% - Accent3 5 5 4 3 3" xfId="27799"/>
    <cellStyle name="20% - Accent3 5 5 4 4" xfId="4576"/>
    <cellStyle name="20% - Accent3 5 5 4 4 2" xfId="27801"/>
    <cellStyle name="20% - Accent3 5 5 4 5" xfId="27794"/>
    <cellStyle name="20% - Accent3 5 5 5" xfId="4577"/>
    <cellStyle name="20% - Accent3 5 5 5 2" xfId="4578"/>
    <cellStyle name="20% - Accent3 5 5 5 2 2" xfId="4579"/>
    <cellStyle name="20% - Accent3 5 5 5 2 2 2" xfId="27804"/>
    <cellStyle name="20% - Accent3 5 5 5 2 3" xfId="27803"/>
    <cellStyle name="20% - Accent3 5 5 5 3" xfId="4580"/>
    <cellStyle name="20% - Accent3 5 5 5 3 2" xfId="27805"/>
    <cellStyle name="20% - Accent3 5 5 5 4" xfId="27802"/>
    <cellStyle name="20% - Accent3 5 5 6" xfId="4581"/>
    <cellStyle name="20% - Accent3 5 5 6 2" xfId="4582"/>
    <cellStyle name="20% - Accent3 5 5 6 2 2" xfId="27807"/>
    <cellStyle name="20% - Accent3 5 5 6 3" xfId="27806"/>
    <cellStyle name="20% - Accent3 5 5 7" xfId="4583"/>
    <cellStyle name="20% - Accent3 5 5 7 2" xfId="27808"/>
    <cellStyle name="20% - Accent3 5 5 8" xfId="27777"/>
    <cellStyle name="20% - Accent3 5 6" xfId="4584"/>
    <cellStyle name="20% - Accent3 5 6 2" xfId="4585"/>
    <cellStyle name="20% - Accent3 5 6 2 2" xfId="4586"/>
    <cellStyle name="20% - Accent3 5 6 2 2 2" xfId="4587"/>
    <cellStyle name="20% - Accent3 5 6 2 2 2 2" xfId="27812"/>
    <cellStyle name="20% - Accent3 5 6 2 2 3" xfId="27811"/>
    <cellStyle name="20% - Accent3 5 6 2 3" xfId="4588"/>
    <cellStyle name="20% - Accent3 5 6 2 3 2" xfId="27813"/>
    <cellStyle name="20% - Accent3 5 6 2 4" xfId="27810"/>
    <cellStyle name="20% - Accent3 5 6 3" xfId="4589"/>
    <cellStyle name="20% - Accent3 5 6 3 2" xfId="4590"/>
    <cellStyle name="20% - Accent3 5 6 3 2 2" xfId="27815"/>
    <cellStyle name="20% - Accent3 5 6 3 3" xfId="27814"/>
    <cellStyle name="20% - Accent3 5 6 4" xfId="4591"/>
    <cellStyle name="20% - Accent3 5 6 4 2" xfId="27816"/>
    <cellStyle name="20% - Accent3 5 6 5" xfId="27809"/>
    <cellStyle name="20% - Accent3 5 7" xfId="4592"/>
    <cellStyle name="20% - Accent3 5 7 2" xfId="4593"/>
    <cellStyle name="20% - Accent3 5 7 2 2" xfId="4594"/>
    <cellStyle name="20% - Accent3 5 7 2 2 2" xfId="4595"/>
    <cellStyle name="20% - Accent3 5 7 2 2 2 2" xfId="27820"/>
    <cellStyle name="20% - Accent3 5 7 2 2 3" xfId="27819"/>
    <cellStyle name="20% - Accent3 5 7 2 3" xfId="4596"/>
    <cellStyle name="20% - Accent3 5 7 2 3 2" xfId="27821"/>
    <cellStyle name="20% - Accent3 5 7 2 4" xfId="27818"/>
    <cellStyle name="20% - Accent3 5 7 3" xfId="4597"/>
    <cellStyle name="20% - Accent3 5 7 3 2" xfId="4598"/>
    <cellStyle name="20% - Accent3 5 7 3 2 2" xfId="27823"/>
    <cellStyle name="20% - Accent3 5 7 3 3" xfId="27822"/>
    <cellStyle name="20% - Accent3 5 7 4" xfId="4599"/>
    <cellStyle name="20% - Accent3 5 7 4 2" xfId="27824"/>
    <cellStyle name="20% - Accent3 5 7 5" xfId="27817"/>
    <cellStyle name="20% - Accent3 5 8" xfId="4600"/>
    <cellStyle name="20% - Accent3 5 8 2" xfId="4601"/>
    <cellStyle name="20% - Accent3 5 8 2 2" xfId="4602"/>
    <cellStyle name="20% - Accent3 5 8 2 2 2" xfId="4603"/>
    <cellStyle name="20% - Accent3 5 8 2 2 2 2" xfId="27828"/>
    <cellStyle name="20% - Accent3 5 8 2 2 3" xfId="27827"/>
    <cellStyle name="20% - Accent3 5 8 2 3" xfId="4604"/>
    <cellStyle name="20% - Accent3 5 8 2 3 2" xfId="27829"/>
    <cellStyle name="20% - Accent3 5 8 2 4" xfId="27826"/>
    <cellStyle name="20% - Accent3 5 8 3" xfId="4605"/>
    <cellStyle name="20% - Accent3 5 8 3 2" xfId="4606"/>
    <cellStyle name="20% - Accent3 5 8 3 2 2" xfId="27831"/>
    <cellStyle name="20% - Accent3 5 8 3 3" xfId="27830"/>
    <cellStyle name="20% - Accent3 5 8 4" xfId="4607"/>
    <cellStyle name="20% - Accent3 5 8 4 2" xfId="27832"/>
    <cellStyle name="20% - Accent3 5 8 5" xfId="27825"/>
    <cellStyle name="20% - Accent3 5 9" xfId="4608"/>
    <cellStyle name="20% - Accent3 5 9 2" xfId="4609"/>
    <cellStyle name="20% - Accent3 5 9 2 2" xfId="4610"/>
    <cellStyle name="20% - Accent3 5 9 2 2 2" xfId="27835"/>
    <cellStyle name="20% - Accent3 5 9 2 3" xfId="27834"/>
    <cellStyle name="20% - Accent3 5 9 3" xfId="4611"/>
    <cellStyle name="20% - Accent3 5 9 3 2" xfId="27836"/>
    <cellStyle name="20% - Accent3 5 9 4" xfId="27833"/>
    <cellStyle name="20% - Accent3 6" xfId="4612"/>
    <cellStyle name="20% - Accent3 6 10" xfId="4613"/>
    <cellStyle name="20% - Accent3 6 10 2" xfId="4614"/>
    <cellStyle name="20% - Accent3 6 10 2 2" xfId="27839"/>
    <cellStyle name="20% - Accent3 6 10 3" xfId="27838"/>
    <cellStyle name="20% - Accent3 6 11" xfId="4615"/>
    <cellStyle name="20% - Accent3 6 11 2" xfId="27840"/>
    <cellStyle name="20% - Accent3 6 12" xfId="27837"/>
    <cellStyle name="20% - Accent3 6 2" xfId="4616"/>
    <cellStyle name="20% - Accent3 6 2 2" xfId="4617"/>
    <cellStyle name="20% - Accent3 6 2 2 2" xfId="4618"/>
    <cellStyle name="20% - Accent3 6 2 2 2 2" xfId="4619"/>
    <cellStyle name="20% - Accent3 6 2 2 2 2 2" xfId="4620"/>
    <cellStyle name="20% - Accent3 6 2 2 2 2 2 2" xfId="27845"/>
    <cellStyle name="20% - Accent3 6 2 2 2 2 3" xfId="27844"/>
    <cellStyle name="20% - Accent3 6 2 2 2 3" xfId="4621"/>
    <cellStyle name="20% - Accent3 6 2 2 2 3 2" xfId="27846"/>
    <cellStyle name="20% - Accent3 6 2 2 2 4" xfId="27843"/>
    <cellStyle name="20% - Accent3 6 2 2 3" xfId="4622"/>
    <cellStyle name="20% - Accent3 6 2 2 3 2" xfId="4623"/>
    <cellStyle name="20% - Accent3 6 2 2 3 2 2" xfId="27848"/>
    <cellStyle name="20% - Accent3 6 2 2 3 3" xfId="27847"/>
    <cellStyle name="20% - Accent3 6 2 2 4" xfId="4624"/>
    <cellStyle name="20% - Accent3 6 2 2 4 2" xfId="27849"/>
    <cellStyle name="20% - Accent3 6 2 2 5" xfId="27842"/>
    <cellStyle name="20% - Accent3 6 2 3" xfId="4625"/>
    <cellStyle name="20% - Accent3 6 2 3 2" xfId="4626"/>
    <cellStyle name="20% - Accent3 6 2 3 2 2" xfId="4627"/>
    <cellStyle name="20% - Accent3 6 2 3 2 2 2" xfId="4628"/>
    <cellStyle name="20% - Accent3 6 2 3 2 2 2 2" xfId="27853"/>
    <cellStyle name="20% - Accent3 6 2 3 2 2 3" xfId="27852"/>
    <cellStyle name="20% - Accent3 6 2 3 2 3" xfId="4629"/>
    <cellStyle name="20% - Accent3 6 2 3 2 3 2" xfId="27854"/>
    <cellStyle name="20% - Accent3 6 2 3 2 4" xfId="27851"/>
    <cellStyle name="20% - Accent3 6 2 3 3" xfId="4630"/>
    <cellStyle name="20% - Accent3 6 2 3 3 2" xfId="4631"/>
    <cellStyle name="20% - Accent3 6 2 3 3 2 2" xfId="27856"/>
    <cellStyle name="20% - Accent3 6 2 3 3 3" xfId="27855"/>
    <cellStyle name="20% - Accent3 6 2 3 4" xfId="4632"/>
    <cellStyle name="20% - Accent3 6 2 3 4 2" xfId="27857"/>
    <cellStyle name="20% - Accent3 6 2 3 5" xfId="27850"/>
    <cellStyle name="20% - Accent3 6 2 4" xfId="4633"/>
    <cellStyle name="20% - Accent3 6 2 4 2" xfId="4634"/>
    <cellStyle name="20% - Accent3 6 2 4 2 2" xfId="4635"/>
    <cellStyle name="20% - Accent3 6 2 4 2 2 2" xfId="4636"/>
    <cellStyle name="20% - Accent3 6 2 4 2 2 2 2" xfId="27861"/>
    <cellStyle name="20% - Accent3 6 2 4 2 2 3" xfId="27860"/>
    <cellStyle name="20% - Accent3 6 2 4 2 3" xfId="4637"/>
    <cellStyle name="20% - Accent3 6 2 4 2 3 2" xfId="27862"/>
    <cellStyle name="20% - Accent3 6 2 4 2 4" xfId="27859"/>
    <cellStyle name="20% - Accent3 6 2 4 3" xfId="4638"/>
    <cellStyle name="20% - Accent3 6 2 4 3 2" xfId="4639"/>
    <cellStyle name="20% - Accent3 6 2 4 3 2 2" xfId="27864"/>
    <cellStyle name="20% - Accent3 6 2 4 3 3" xfId="27863"/>
    <cellStyle name="20% - Accent3 6 2 4 4" xfId="4640"/>
    <cellStyle name="20% - Accent3 6 2 4 4 2" xfId="27865"/>
    <cellStyle name="20% - Accent3 6 2 4 5" xfId="27858"/>
    <cellStyle name="20% - Accent3 6 2 5" xfId="4641"/>
    <cellStyle name="20% - Accent3 6 2 5 2" xfId="4642"/>
    <cellStyle name="20% - Accent3 6 2 5 2 2" xfId="4643"/>
    <cellStyle name="20% - Accent3 6 2 5 2 2 2" xfId="27868"/>
    <cellStyle name="20% - Accent3 6 2 5 2 3" xfId="27867"/>
    <cellStyle name="20% - Accent3 6 2 5 3" xfId="4644"/>
    <cellStyle name="20% - Accent3 6 2 5 3 2" xfId="27869"/>
    <cellStyle name="20% - Accent3 6 2 5 4" xfId="27866"/>
    <cellStyle name="20% - Accent3 6 2 6" xfId="4645"/>
    <cellStyle name="20% - Accent3 6 2 6 2" xfId="4646"/>
    <cellStyle name="20% - Accent3 6 2 6 2 2" xfId="27871"/>
    <cellStyle name="20% - Accent3 6 2 6 3" xfId="27870"/>
    <cellStyle name="20% - Accent3 6 2 7" xfId="4647"/>
    <cellStyle name="20% - Accent3 6 2 7 2" xfId="27872"/>
    <cellStyle name="20% - Accent3 6 2 8" xfId="27841"/>
    <cellStyle name="20% - Accent3 6 3" xfId="4648"/>
    <cellStyle name="20% - Accent3 6 3 2" xfId="4649"/>
    <cellStyle name="20% - Accent3 6 3 2 2" xfId="4650"/>
    <cellStyle name="20% - Accent3 6 3 2 2 2" xfId="4651"/>
    <cellStyle name="20% - Accent3 6 3 2 2 2 2" xfId="4652"/>
    <cellStyle name="20% - Accent3 6 3 2 2 2 2 2" xfId="27877"/>
    <cellStyle name="20% - Accent3 6 3 2 2 2 3" xfId="27876"/>
    <cellStyle name="20% - Accent3 6 3 2 2 3" xfId="4653"/>
    <cellStyle name="20% - Accent3 6 3 2 2 3 2" xfId="27878"/>
    <cellStyle name="20% - Accent3 6 3 2 2 4" xfId="27875"/>
    <cellStyle name="20% - Accent3 6 3 2 3" xfId="4654"/>
    <cellStyle name="20% - Accent3 6 3 2 3 2" xfId="4655"/>
    <cellStyle name="20% - Accent3 6 3 2 3 2 2" xfId="27880"/>
    <cellStyle name="20% - Accent3 6 3 2 3 3" xfId="27879"/>
    <cellStyle name="20% - Accent3 6 3 2 4" xfId="4656"/>
    <cellStyle name="20% - Accent3 6 3 2 4 2" xfId="27881"/>
    <cellStyle name="20% - Accent3 6 3 2 5" xfId="27874"/>
    <cellStyle name="20% - Accent3 6 3 3" xfId="4657"/>
    <cellStyle name="20% - Accent3 6 3 3 2" xfId="4658"/>
    <cellStyle name="20% - Accent3 6 3 3 2 2" xfId="4659"/>
    <cellStyle name="20% - Accent3 6 3 3 2 2 2" xfId="4660"/>
    <cellStyle name="20% - Accent3 6 3 3 2 2 2 2" xfId="27885"/>
    <cellStyle name="20% - Accent3 6 3 3 2 2 3" xfId="27884"/>
    <cellStyle name="20% - Accent3 6 3 3 2 3" xfId="4661"/>
    <cellStyle name="20% - Accent3 6 3 3 2 3 2" xfId="27886"/>
    <cellStyle name="20% - Accent3 6 3 3 2 4" xfId="27883"/>
    <cellStyle name="20% - Accent3 6 3 3 3" xfId="4662"/>
    <cellStyle name="20% - Accent3 6 3 3 3 2" xfId="4663"/>
    <cellStyle name="20% - Accent3 6 3 3 3 2 2" xfId="27888"/>
    <cellStyle name="20% - Accent3 6 3 3 3 3" xfId="27887"/>
    <cellStyle name="20% - Accent3 6 3 3 4" xfId="4664"/>
    <cellStyle name="20% - Accent3 6 3 3 4 2" xfId="27889"/>
    <cellStyle name="20% - Accent3 6 3 3 5" xfId="27882"/>
    <cellStyle name="20% - Accent3 6 3 4" xfId="4665"/>
    <cellStyle name="20% - Accent3 6 3 4 2" xfId="4666"/>
    <cellStyle name="20% - Accent3 6 3 4 2 2" xfId="4667"/>
    <cellStyle name="20% - Accent3 6 3 4 2 2 2" xfId="4668"/>
    <cellStyle name="20% - Accent3 6 3 4 2 2 2 2" xfId="27893"/>
    <cellStyle name="20% - Accent3 6 3 4 2 2 3" xfId="27892"/>
    <cellStyle name="20% - Accent3 6 3 4 2 3" xfId="4669"/>
    <cellStyle name="20% - Accent3 6 3 4 2 3 2" xfId="27894"/>
    <cellStyle name="20% - Accent3 6 3 4 2 4" xfId="27891"/>
    <cellStyle name="20% - Accent3 6 3 4 3" xfId="4670"/>
    <cellStyle name="20% - Accent3 6 3 4 3 2" xfId="4671"/>
    <cellStyle name="20% - Accent3 6 3 4 3 2 2" xfId="27896"/>
    <cellStyle name="20% - Accent3 6 3 4 3 3" xfId="27895"/>
    <cellStyle name="20% - Accent3 6 3 4 4" xfId="4672"/>
    <cellStyle name="20% - Accent3 6 3 4 4 2" xfId="27897"/>
    <cellStyle name="20% - Accent3 6 3 4 5" xfId="27890"/>
    <cellStyle name="20% - Accent3 6 3 5" xfId="4673"/>
    <cellStyle name="20% - Accent3 6 3 5 2" xfId="4674"/>
    <cellStyle name="20% - Accent3 6 3 5 2 2" xfId="4675"/>
    <cellStyle name="20% - Accent3 6 3 5 2 2 2" xfId="27900"/>
    <cellStyle name="20% - Accent3 6 3 5 2 3" xfId="27899"/>
    <cellStyle name="20% - Accent3 6 3 5 3" xfId="4676"/>
    <cellStyle name="20% - Accent3 6 3 5 3 2" xfId="27901"/>
    <cellStyle name="20% - Accent3 6 3 5 4" xfId="27898"/>
    <cellStyle name="20% - Accent3 6 3 6" xfId="4677"/>
    <cellStyle name="20% - Accent3 6 3 6 2" xfId="4678"/>
    <cellStyle name="20% - Accent3 6 3 6 2 2" xfId="27903"/>
    <cellStyle name="20% - Accent3 6 3 6 3" xfId="27902"/>
    <cellStyle name="20% - Accent3 6 3 7" xfId="4679"/>
    <cellStyle name="20% - Accent3 6 3 7 2" xfId="27904"/>
    <cellStyle name="20% - Accent3 6 3 8" xfId="27873"/>
    <cellStyle name="20% - Accent3 6 4" xfId="4680"/>
    <cellStyle name="20% - Accent3 6 4 2" xfId="4681"/>
    <cellStyle name="20% - Accent3 6 4 2 2" xfId="4682"/>
    <cellStyle name="20% - Accent3 6 4 2 2 2" xfId="4683"/>
    <cellStyle name="20% - Accent3 6 4 2 2 2 2" xfId="4684"/>
    <cellStyle name="20% - Accent3 6 4 2 2 2 2 2" xfId="27909"/>
    <cellStyle name="20% - Accent3 6 4 2 2 2 3" xfId="27908"/>
    <cellStyle name="20% - Accent3 6 4 2 2 3" xfId="4685"/>
    <cellStyle name="20% - Accent3 6 4 2 2 3 2" xfId="27910"/>
    <cellStyle name="20% - Accent3 6 4 2 2 4" xfId="27907"/>
    <cellStyle name="20% - Accent3 6 4 2 3" xfId="4686"/>
    <cellStyle name="20% - Accent3 6 4 2 3 2" xfId="4687"/>
    <cellStyle name="20% - Accent3 6 4 2 3 2 2" xfId="27912"/>
    <cellStyle name="20% - Accent3 6 4 2 3 3" xfId="27911"/>
    <cellStyle name="20% - Accent3 6 4 2 4" xfId="4688"/>
    <cellStyle name="20% - Accent3 6 4 2 4 2" xfId="27913"/>
    <cellStyle name="20% - Accent3 6 4 2 5" xfId="27906"/>
    <cellStyle name="20% - Accent3 6 4 3" xfId="4689"/>
    <cellStyle name="20% - Accent3 6 4 3 2" xfId="4690"/>
    <cellStyle name="20% - Accent3 6 4 3 2 2" xfId="4691"/>
    <cellStyle name="20% - Accent3 6 4 3 2 2 2" xfId="4692"/>
    <cellStyle name="20% - Accent3 6 4 3 2 2 2 2" xfId="27917"/>
    <cellStyle name="20% - Accent3 6 4 3 2 2 3" xfId="27916"/>
    <cellStyle name="20% - Accent3 6 4 3 2 3" xfId="4693"/>
    <cellStyle name="20% - Accent3 6 4 3 2 3 2" xfId="27918"/>
    <cellStyle name="20% - Accent3 6 4 3 2 4" xfId="27915"/>
    <cellStyle name="20% - Accent3 6 4 3 3" xfId="4694"/>
    <cellStyle name="20% - Accent3 6 4 3 3 2" xfId="4695"/>
    <cellStyle name="20% - Accent3 6 4 3 3 2 2" xfId="27920"/>
    <cellStyle name="20% - Accent3 6 4 3 3 3" xfId="27919"/>
    <cellStyle name="20% - Accent3 6 4 3 4" xfId="4696"/>
    <cellStyle name="20% - Accent3 6 4 3 4 2" xfId="27921"/>
    <cellStyle name="20% - Accent3 6 4 3 5" xfId="27914"/>
    <cellStyle name="20% - Accent3 6 4 4" xfId="4697"/>
    <cellStyle name="20% - Accent3 6 4 4 2" xfId="4698"/>
    <cellStyle name="20% - Accent3 6 4 4 2 2" xfId="4699"/>
    <cellStyle name="20% - Accent3 6 4 4 2 2 2" xfId="4700"/>
    <cellStyle name="20% - Accent3 6 4 4 2 2 2 2" xfId="27925"/>
    <cellStyle name="20% - Accent3 6 4 4 2 2 3" xfId="27924"/>
    <cellStyle name="20% - Accent3 6 4 4 2 3" xfId="4701"/>
    <cellStyle name="20% - Accent3 6 4 4 2 3 2" xfId="27926"/>
    <cellStyle name="20% - Accent3 6 4 4 2 4" xfId="27923"/>
    <cellStyle name="20% - Accent3 6 4 4 3" xfId="4702"/>
    <cellStyle name="20% - Accent3 6 4 4 3 2" xfId="4703"/>
    <cellStyle name="20% - Accent3 6 4 4 3 2 2" xfId="27928"/>
    <cellStyle name="20% - Accent3 6 4 4 3 3" xfId="27927"/>
    <cellStyle name="20% - Accent3 6 4 4 4" xfId="4704"/>
    <cellStyle name="20% - Accent3 6 4 4 4 2" xfId="27929"/>
    <cellStyle name="20% - Accent3 6 4 4 5" xfId="27922"/>
    <cellStyle name="20% - Accent3 6 4 5" xfId="4705"/>
    <cellStyle name="20% - Accent3 6 4 5 2" xfId="4706"/>
    <cellStyle name="20% - Accent3 6 4 5 2 2" xfId="4707"/>
    <cellStyle name="20% - Accent3 6 4 5 2 2 2" xfId="27932"/>
    <cellStyle name="20% - Accent3 6 4 5 2 3" xfId="27931"/>
    <cellStyle name="20% - Accent3 6 4 5 3" xfId="4708"/>
    <cellStyle name="20% - Accent3 6 4 5 3 2" xfId="27933"/>
    <cellStyle name="20% - Accent3 6 4 5 4" xfId="27930"/>
    <cellStyle name="20% - Accent3 6 4 6" xfId="4709"/>
    <cellStyle name="20% - Accent3 6 4 6 2" xfId="4710"/>
    <cellStyle name="20% - Accent3 6 4 6 2 2" xfId="27935"/>
    <cellStyle name="20% - Accent3 6 4 6 3" xfId="27934"/>
    <cellStyle name="20% - Accent3 6 4 7" xfId="4711"/>
    <cellStyle name="20% - Accent3 6 4 7 2" xfId="27936"/>
    <cellStyle name="20% - Accent3 6 4 8" xfId="27905"/>
    <cellStyle name="20% - Accent3 6 5" xfId="4712"/>
    <cellStyle name="20% - Accent3 6 5 2" xfId="4713"/>
    <cellStyle name="20% - Accent3 6 5 2 2" xfId="4714"/>
    <cellStyle name="20% - Accent3 6 5 2 2 2" xfId="4715"/>
    <cellStyle name="20% - Accent3 6 5 2 2 2 2" xfId="4716"/>
    <cellStyle name="20% - Accent3 6 5 2 2 2 2 2" xfId="27941"/>
    <cellStyle name="20% - Accent3 6 5 2 2 2 3" xfId="27940"/>
    <cellStyle name="20% - Accent3 6 5 2 2 3" xfId="4717"/>
    <cellStyle name="20% - Accent3 6 5 2 2 3 2" xfId="27942"/>
    <cellStyle name="20% - Accent3 6 5 2 2 4" xfId="27939"/>
    <cellStyle name="20% - Accent3 6 5 2 3" xfId="4718"/>
    <cellStyle name="20% - Accent3 6 5 2 3 2" xfId="4719"/>
    <cellStyle name="20% - Accent3 6 5 2 3 2 2" xfId="27944"/>
    <cellStyle name="20% - Accent3 6 5 2 3 3" xfId="27943"/>
    <cellStyle name="20% - Accent3 6 5 2 4" xfId="4720"/>
    <cellStyle name="20% - Accent3 6 5 2 4 2" xfId="27945"/>
    <cellStyle name="20% - Accent3 6 5 2 5" xfId="27938"/>
    <cellStyle name="20% - Accent3 6 5 3" xfId="4721"/>
    <cellStyle name="20% - Accent3 6 5 3 2" xfId="4722"/>
    <cellStyle name="20% - Accent3 6 5 3 2 2" xfId="4723"/>
    <cellStyle name="20% - Accent3 6 5 3 2 2 2" xfId="4724"/>
    <cellStyle name="20% - Accent3 6 5 3 2 2 2 2" xfId="27949"/>
    <cellStyle name="20% - Accent3 6 5 3 2 2 3" xfId="27948"/>
    <cellStyle name="20% - Accent3 6 5 3 2 3" xfId="4725"/>
    <cellStyle name="20% - Accent3 6 5 3 2 3 2" xfId="27950"/>
    <cellStyle name="20% - Accent3 6 5 3 2 4" xfId="27947"/>
    <cellStyle name="20% - Accent3 6 5 3 3" xfId="4726"/>
    <cellStyle name="20% - Accent3 6 5 3 3 2" xfId="4727"/>
    <cellStyle name="20% - Accent3 6 5 3 3 2 2" xfId="27952"/>
    <cellStyle name="20% - Accent3 6 5 3 3 3" xfId="27951"/>
    <cellStyle name="20% - Accent3 6 5 3 4" xfId="4728"/>
    <cellStyle name="20% - Accent3 6 5 3 4 2" xfId="27953"/>
    <cellStyle name="20% - Accent3 6 5 3 5" xfId="27946"/>
    <cellStyle name="20% - Accent3 6 5 4" xfId="4729"/>
    <cellStyle name="20% - Accent3 6 5 4 2" xfId="4730"/>
    <cellStyle name="20% - Accent3 6 5 4 2 2" xfId="4731"/>
    <cellStyle name="20% - Accent3 6 5 4 2 2 2" xfId="4732"/>
    <cellStyle name="20% - Accent3 6 5 4 2 2 2 2" xfId="27957"/>
    <cellStyle name="20% - Accent3 6 5 4 2 2 3" xfId="27956"/>
    <cellStyle name="20% - Accent3 6 5 4 2 3" xfId="4733"/>
    <cellStyle name="20% - Accent3 6 5 4 2 3 2" xfId="27958"/>
    <cellStyle name="20% - Accent3 6 5 4 2 4" xfId="27955"/>
    <cellStyle name="20% - Accent3 6 5 4 3" xfId="4734"/>
    <cellStyle name="20% - Accent3 6 5 4 3 2" xfId="4735"/>
    <cellStyle name="20% - Accent3 6 5 4 3 2 2" xfId="27960"/>
    <cellStyle name="20% - Accent3 6 5 4 3 3" xfId="27959"/>
    <cellStyle name="20% - Accent3 6 5 4 4" xfId="4736"/>
    <cellStyle name="20% - Accent3 6 5 4 4 2" xfId="27961"/>
    <cellStyle name="20% - Accent3 6 5 4 5" xfId="27954"/>
    <cellStyle name="20% - Accent3 6 5 5" xfId="4737"/>
    <cellStyle name="20% - Accent3 6 5 5 2" xfId="4738"/>
    <cellStyle name="20% - Accent3 6 5 5 2 2" xfId="4739"/>
    <cellStyle name="20% - Accent3 6 5 5 2 2 2" xfId="27964"/>
    <cellStyle name="20% - Accent3 6 5 5 2 3" xfId="27963"/>
    <cellStyle name="20% - Accent3 6 5 5 3" xfId="4740"/>
    <cellStyle name="20% - Accent3 6 5 5 3 2" xfId="27965"/>
    <cellStyle name="20% - Accent3 6 5 5 4" xfId="27962"/>
    <cellStyle name="20% - Accent3 6 5 6" xfId="4741"/>
    <cellStyle name="20% - Accent3 6 5 6 2" xfId="4742"/>
    <cellStyle name="20% - Accent3 6 5 6 2 2" xfId="27967"/>
    <cellStyle name="20% - Accent3 6 5 6 3" xfId="27966"/>
    <cellStyle name="20% - Accent3 6 5 7" xfId="4743"/>
    <cellStyle name="20% - Accent3 6 5 7 2" xfId="27968"/>
    <cellStyle name="20% - Accent3 6 5 8" xfId="27937"/>
    <cellStyle name="20% - Accent3 6 6" xfId="4744"/>
    <cellStyle name="20% - Accent3 6 6 2" xfId="4745"/>
    <cellStyle name="20% - Accent3 6 6 2 2" xfId="4746"/>
    <cellStyle name="20% - Accent3 6 6 2 2 2" xfId="4747"/>
    <cellStyle name="20% - Accent3 6 6 2 2 2 2" xfId="27972"/>
    <cellStyle name="20% - Accent3 6 6 2 2 3" xfId="27971"/>
    <cellStyle name="20% - Accent3 6 6 2 3" xfId="4748"/>
    <cellStyle name="20% - Accent3 6 6 2 3 2" xfId="27973"/>
    <cellStyle name="20% - Accent3 6 6 2 4" xfId="27970"/>
    <cellStyle name="20% - Accent3 6 6 3" xfId="4749"/>
    <cellStyle name="20% - Accent3 6 6 3 2" xfId="4750"/>
    <cellStyle name="20% - Accent3 6 6 3 2 2" xfId="27975"/>
    <cellStyle name="20% - Accent3 6 6 3 3" xfId="27974"/>
    <cellStyle name="20% - Accent3 6 6 4" xfId="4751"/>
    <cellStyle name="20% - Accent3 6 6 4 2" xfId="27976"/>
    <cellStyle name="20% - Accent3 6 6 5" xfId="27969"/>
    <cellStyle name="20% - Accent3 6 7" xfId="4752"/>
    <cellStyle name="20% - Accent3 6 7 2" xfId="4753"/>
    <cellStyle name="20% - Accent3 6 7 2 2" xfId="4754"/>
    <cellStyle name="20% - Accent3 6 7 2 2 2" xfId="4755"/>
    <cellStyle name="20% - Accent3 6 7 2 2 2 2" xfId="27980"/>
    <cellStyle name="20% - Accent3 6 7 2 2 3" xfId="27979"/>
    <cellStyle name="20% - Accent3 6 7 2 3" xfId="4756"/>
    <cellStyle name="20% - Accent3 6 7 2 3 2" xfId="27981"/>
    <cellStyle name="20% - Accent3 6 7 2 4" xfId="27978"/>
    <cellStyle name="20% - Accent3 6 7 3" xfId="4757"/>
    <cellStyle name="20% - Accent3 6 7 3 2" xfId="4758"/>
    <cellStyle name="20% - Accent3 6 7 3 2 2" xfId="27983"/>
    <cellStyle name="20% - Accent3 6 7 3 3" xfId="27982"/>
    <cellStyle name="20% - Accent3 6 7 4" xfId="4759"/>
    <cellStyle name="20% - Accent3 6 7 4 2" xfId="27984"/>
    <cellStyle name="20% - Accent3 6 7 5" xfId="27977"/>
    <cellStyle name="20% - Accent3 6 8" xfId="4760"/>
    <cellStyle name="20% - Accent3 6 8 2" xfId="4761"/>
    <cellStyle name="20% - Accent3 6 8 2 2" xfId="4762"/>
    <cellStyle name="20% - Accent3 6 8 2 2 2" xfId="4763"/>
    <cellStyle name="20% - Accent3 6 8 2 2 2 2" xfId="27988"/>
    <cellStyle name="20% - Accent3 6 8 2 2 3" xfId="27987"/>
    <cellStyle name="20% - Accent3 6 8 2 3" xfId="4764"/>
    <cellStyle name="20% - Accent3 6 8 2 3 2" xfId="27989"/>
    <cellStyle name="20% - Accent3 6 8 2 4" xfId="27986"/>
    <cellStyle name="20% - Accent3 6 8 3" xfId="4765"/>
    <cellStyle name="20% - Accent3 6 8 3 2" xfId="4766"/>
    <cellStyle name="20% - Accent3 6 8 3 2 2" xfId="27991"/>
    <cellStyle name="20% - Accent3 6 8 3 3" xfId="27990"/>
    <cellStyle name="20% - Accent3 6 8 4" xfId="4767"/>
    <cellStyle name="20% - Accent3 6 8 4 2" xfId="27992"/>
    <cellStyle name="20% - Accent3 6 8 5" xfId="27985"/>
    <cellStyle name="20% - Accent3 6 9" xfId="4768"/>
    <cellStyle name="20% - Accent3 6 9 2" xfId="4769"/>
    <cellStyle name="20% - Accent3 6 9 2 2" xfId="4770"/>
    <cellStyle name="20% - Accent3 6 9 2 2 2" xfId="27995"/>
    <cellStyle name="20% - Accent3 6 9 2 3" xfId="27994"/>
    <cellStyle name="20% - Accent3 6 9 3" xfId="4771"/>
    <cellStyle name="20% - Accent3 6 9 3 2" xfId="27996"/>
    <cellStyle name="20% - Accent3 6 9 4" xfId="27993"/>
    <cellStyle name="20% - Accent3 7" xfId="4772"/>
    <cellStyle name="20% - Accent3 7 2" xfId="4773"/>
    <cellStyle name="20% - Accent3 7 2 2" xfId="27998"/>
    <cellStyle name="20% - Accent3 7 3" xfId="27997"/>
    <cellStyle name="20% - Accent3 8" xfId="4774"/>
    <cellStyle name="20% - Accent3 9" xfId="4775"/>
    <cellStyle name="20% - Accent3 9 2" xfId="27999"/>
    <cellStyle name="20% - Accent4" xfId="297" builtinId="42" customBuiltin="1"/>
    <cellStyle name="20% - Accent4 10" xfId="45795"/>
    <cellStyle name="20% - Accent4 11" xfId="45855"/>
    <cellStyle name="20% - Accent4 2" xfId="4776"/>
    <cellStyle name="20% - Accent4 2 10" xfId="4777"/>
    <cellStyle name="20% - Accent4 2 10 2" xfId="4778"/>
    <cellStyle name="20% - Accent4 2 10 2 2" xfId="4779"/>
    <cellStyle name="20% - Accent4 2 10 2 2 2" xfId="4780"/>
    <cellStyle name="20% - Accent4 2 10 2 2 2 2" xfId="28004"/>
    <cellStyle name="20% - Accent4 2 10 2 2 3" xfId="28003"/>
    <cellStyle name="20% - Accent4 2 10 2 3" xfId="4781"/>
    <cellStyle name="20% - Accent4 2 10 2 3 2" xfId="28005"/>
    <cellStyle name="20% - Accent4 2 10 2 4" xfId="28002"/>
    <cellStyle name="20% - Accent4 2 10 3" xfId="4782"/>
    <cellStyle name="20% - Accent4 2 10 3 2" xfId="4783"/>
    <cellStyle name="20% - Accent4 2 10 3 2 2" xfId="28007"/>
    <cellStyle name="20% - Accent4 2 10 3 3" xfId="28006"/>
    <cellStyle name="20% - Accent4 2 10 4" xfId="4784"/>
    <cellStyle name="20% - Accent4 2 10 4 2" xfId="28008"/>
    <cellStyle name="20% - Accent4 2 10 5" xfId="28001"/>
    <cellStyle name="20% - Accent4 2 11" xfId="4785"/>
    <cellStyle name="20% - Accent4 2 11 2" xfId="4786"/>
    <cellStyle name="20% - Accent4 2 11 2 2" xfId="4787"/>
    <cellStyle name="20% - Accent4 2 11 2 2 2" xfId="4788"/>
    <cellStyle name="20% - Accent4 2 11 2 2 2 2" xfId="28012"/>
    <cellStyle name="20% - Accent4 2 11 2 2 3" xfId="28011"/>
    <cellStyle name="20% - Accent4 2 11 2 3" xfId="4789"/>
    <cellStyle name="20% - Accent4 2 11 2 3 2" xfId="28013"/>
    <cellStyle name="20% - Accent4 2 11 2 4" xfId="28010"/>
    <cellStyle name="20% - Accent4 2 11 3" xfId="4790"/>
    <cellStyle name="20% - Accent4 2 11 3 2" xfId="4791"/>
    <cellStyle name="20% - Accent4 2 11 3 2 2" xfId="28015"/>
    <cellStyle name="20% - Accent4 2 11 3 3" xfId="28014"/>
    <cellStyle name="20% - Accent4 2 11 4" xfId="4792"/>
    <cellStyle name="20% - Accent4 2 11 4 2" xfId="28016"/>
    <cellStyle name="20% - Accent4 2 11 5" xfId="28009"/>
    <cellStyle name="20% - Accent4 2 12" xfId="4793"/>
    <cellStyle name="20% - Accent4 2 12 2" xfId="4794"/>
    <cellStyle name="20% - Accent4 2 12 2 2" xfId="4795"/>
    <cellStyle name="20% - Accent4 2 12 2 2 2" xfId="4796"/>
    <cellStyle name="20% - Accent4 2 12 2 2 2 2" xfId="28020"/>
    <cellStyle name="20% - Accent4 2 12 2 2 3" xfId="28019"/>
    <cellStyle name="20% - Accent4 2 12 2 3" xfId="4797"/>
    <cellStyle name="20% - Accent4 2 12 2 3 2" xfId="28021"/>
    <cellStyle name="20% - Accent4 2 12 2 4" xfId="28018"/>
    <cellStyle name="20% - Accent4 2 12 3" xfId="4798"/>
    <cellStyle name="20% - Accent4 2 12 3 2" xfId="4799"/>
    <cellStyle name="20% - Accent4 2 12 3 2 2" xfId="28023"/>
    <cellStyle name="20% - Accent4 2 12 3 3" xfId="28022"/>
    <cellStyle name="20% - Accent4 2 12 4" xfId="4800"/>
    <cellStyle name="20% - Accent4 2 12 4 2" xfId="28024"/>
    <cellStyle name="20% - Accent4 2 12 5" xfId="28017"/>
    <cellStyle name="20% - Accent4 2 13" xfId="4801"/>
    <cellStyle name="20% - Accent4 2 13 2" xfId="4802"/>
    <cellStyle name="20% - Accent4 2 13 2 2" xfId="4803"/>
    <cellStyle name="20% - Accent4 2 13 2 2 2" xfId="28027"/>
    <cellStyle name="20% - Accent4 2 13 2 3" xfId="28026"/>
    <cellStyle name="20% - Accent4 2 13 3" xfId="4804"/>
    <cellStyle name="20% - Accent4 2 13 3 2" xfId="28028"/>
    <cellStyle name="20% - Accent4 2 13 4" xfId="28025"/>
    <cellStyle name="20% - Accent4 2 14" xfId="4805"/>
    <cellStyle name="20% - Accent4 2 14 2" xfId="4806"/>
    <cellStyle name="20% - Accent4 2 14 2 2" xfId="28030"/>
    <cellStyle name="20% - Accent4 2 14 3" xfId="28029"/>
    <cellStyle name="20% - Accent4 2 15" xfId="4807"/>
    <cellStyle name="20% - Accent4 2 15 2" xfId="28031"/>
    <cellStyle name="20% - Accent4 2 16" xfId="28000"/>
    <cellStyle name="20% - Accent4 2 2" xfId="4808"/>
    <cellStyle name="20% - Accent4 2 2 10" xfId="4809"/>
    <cellStyle name="20% - Accent4 2 2 10 2" xfId="4810"/>
    <cellStyle name="20% - Accent4 2 2 10 2 2" xfId="28034"/>
    <cellStyle name="20% - Accent4 2 2 10 3" xfId="28033"/>
    <cellStyle name="20% - Accent4 2 2 11" xfId="4811"/>
    <cellStyle name="20% - Accent4 2 2 11 2" xfId="28035"/>
    <cellStyle name="20% - Accent4 2 2 12" xfId="28032"/>
    <cellStyle name="20% - Accent4 2 2 2" xfId="4812"/>
    <cellStyle name="20% - Accent4 2 2 2 2" xfId="4813"/>
    <cellStyle name="20% - Accent4 2 2 2 2 2" xfId="4814"/>
    <cellStyle name="20% - Accent4 2 2 2 2 2 2" xfId="4815"/>
    <cellStyle name="20% - Accent4 2 2 2 2 2 2 2" xfId="4816"/>
    <cellStyle name="20% - Accent4 2 2 2 2 2 2 2 2" xfId="28040"/>
    <cellStyle name="20% - Accent4 2 2 2 2 2 2 3" xfId="28039"/>
    <cellStyle name="20% - Accent4 2 2 2 2 2 3" xfId="4817"/>
    <cellStyle name="20% - Accent4 2 2 2 2 2 3 2" xfId="28041"/>
    <cellStyle name="20% - Accent4 2 2 2 2 2 4" xfId="28038"/>
    <cellStyle name="20% - Accent4 2 2 2 2 3" xfId="4818"/>
    <cellStyle name="20% - Accent4 2 2 2 2 3 2" xfId="4819"/>
    <cellStyle name="20% - Accent4 2 2 2 2 3 2 2" xfId="28043"/>
    <cellStyle name="20% - Accent4 2 2 2 2 3 3" xfId="28042"/>
    <cellStyle name="20% - Accent4 2 2 2 2 4" xfId="4820"/>
    <cellStyle name="20% - Accent4 2 2 2 2 4 2" xfId="28044"/>
    <cellStyle name="20% - Accent4 2 2 2 2 5" xfId="28037"/>
    <cellStyle name="20% - Accent4 2 2 2 3" xfId="4821"/>
    <cellStyle name="20% - Accent4 2 2 2 3 2" xfId="4822"/>
    <cellStyle name="20% - Accent4 2 2 2 3 2 2" xfId="4823"/>
    <cellStyle name="20% - Accent4 2 2 2 3 2 2 2" xfId="4824"/>
    <cellStyle name="20% - Accent4 2 2 2 3 2 2 2 2" xfId="28048"/>
    <cellStyle name="20% - Accent4 2 2 2 3 2 2 3" xfId="28047"/>
    <cellStyle name="20% - Accent4 2 2 2 3 2 3" xfId="4825"/>
    <cellStyle name="20% - Accent4 2 2 2 3 2 3 2" xfId="28049"/>
    <cellStyle name="20% - Accent4 2 2 2 3 2 4" xfId="28046"/>
    <cellStyle name="20% - Accent4 2 2 2 3 3" xfId="4826"/>
    <cellStyle name="20% - Accent4 2 2 2 3 3 2" xfId="4827"/>
    <cellStyle name="20% - Accent4 2 2 2 3 3 2 2" xfId="28051"/>
    <cellStyle name="20% - Accent4 2 2 2 3 3 3" xfId="28050"/>
    <cellStyle name="20% - Accent4 2 2 2 3 4" xfId="4828"/>
    <cellStyle name="20% - Accent4 2 2 2 3 4 2" xfId="28052"/>
    <cellStyle name="20% - Accent4 2 2 2 3 5" xfId="28045"/>
    <cellStyle name="20% - Accent4 2 2 2 4" xfId="4829"/>
    <cellStyle name="20% - Accent4 2 2 2 4 2" xfId="4830"/>
    <cellStyle name="20% - Accent4 2 2 2 4 2 2" xfId="4831"/>
    <cellStyle name="20% - Accent4 2 2 2 4 2 2 2" xfId="4832"/>
    <cellStyle name="20% - Accent4 2 2 2 4 2 2 2 2" xfId="28056"/>
    <cellStyle name="20% - Accent4 2 2 2 4 2 2 3" xfId="28055"/>
    <cellStyle name="20% - Accent4 2 2 2 4 2 3" xfId="4833"/>
    <cellStyle name="20% - Accent4 2 2 2 4 2 3 2" xfId="28057"/>
    <cellStyle name="20% - Accent4 2 2 2 4 2 4" xfId="28054"/>
    <cellStyle name="20% - Accent4 2 2 2 4 3" xfId="4834"/>
    <cellStyle name="20% - Accent4 2 2 2 4 3 2" xfId="4835"/>
    <cellStyle name="20% - Accent4 2 2 2 4 3 2 2" xfId="28059"/>
    <cellStyle name="20% - Accent4 2 2 2 4 3 3" xfId="28058"/>
    <cellStyle name="20% - Accent4 2 2 2 4 4" xfId="4836"/>
    <cellStyle name="20% - Accent4 2 2 2 4 4 2" xfId="28060"/>
    <cellStyle name="20% - Accent4 2 2 2 4 5" xfId="28053"/>
    <cellStyle name="20% - Accent4 2 2 2 5" xfId="4837"/>
    <cellStyle name="20% - Accent4 2 2 2 5 2" xfId="4838"/>
    <cellStyle name="20% - Accent4 2 2 2 5 2 2" xfId="4839"/>
    <cellStyle name="20% - Accent4 2 2 2 5 2 2 2" xfId="28063"/>
    <cellStyle name="20% - Accent4 2 2 2 5 2 3" xfId="28062"/>
    <cellStyle name="20% - Accent4 2 2 2 5 3" xfId="4840"/>
    <cellStyle name="20% - Accent4 2 2 2 5 3 2" xfId="28064"/>
    <cellStyle name="20% - Accent4 2 2 2 5 4" xfId="28061"/>
    <cellStyle name="20% - Accent4 2 2 2 6" xfId="4841"/>
    <cellStyle name="20% - Accent4 2 2 2 6 2" xfId="4842"/>
    <cellStyle name="20% - Accent4 2 2 2 6 2 2" xfId="28066"/>
    <cellStyle name="20% - Accent4 2 2 2 6 3" xfId="28065"/>
    <cellStyle name="20% - Accent4 2 2 2 7" xfId="4843"/>
    <cellStyle name="20% - Accent4 2 2 2 7 2" xfId="28067"/>
    <cellStyle name="20% - Accent4 2 2 2 8" xfId="28036"/>
    <cellStyle name="20% - Accent4 2 2 3" xfId="4844"/>
    <cellStyle name="20% - Accent4 2 2 3 2" xfId="4845"/>
    <cellStyle name="20% - Accent4 2 2 3 2 2" xfId="4846"/>
    <cellStyle name="20% - Accent4 2 2 3 2 2 2" xfId="4847"/>
    <cellStyle name="20% - Accent4 2 2 3 2 2 2 2" xfId="4848"/>
    <cellStyle name="20% - Accent4 2 2 3 2 2 2 2 2" xfId="28072"/>
    <cellStyle name="20% - Accent4 2 2 3 2 2 2 3" xfId="28071"/>
    <cellStyle name="20% - Accent4 2 2 3 2 2 3" xfId="4849"/>
    <cellStyle name="20% - Accent4 2 2 3 2 2 3 2" xfId="28073"/>
    <cellStyle name="20% - Accent4 2 2 3 2 2 4" xfId="28070"/>
    <cellStyle name="20% - Accent4 2 2 3 2 3" xfId="4850"/>
    <cellStyle name="20% - Accent4 2 2 3 2 3 2" xfId="4851"/>
    <cellStyle name="20% - Accent4 2 2 3 2 3 2 2" xfId="28075"/>
    <cellStyle name="20% - Accent4 2 2 3 2 3 3" xfId="28074"/>
    <cellStyle name="20% - Accent4 2 2 3 2 4" xfId="4852"/>
    <cellStyle name="20% - Accent4 2 2 3 2 4 2" xfId="28076"/>
    <cellStyle name="20% - Accent4 2 2 3 2 5" xfId="28069"/>
    <cellStyle name="20% - Accent4 2 2 3 3" xfId="4853"/>
    <cellStyle name="20% - Accent4 2 2 3 3 2" xfId="4854"/>
    <cellStyle name="20% - Accent4 2 2 3 3 2 2" xfId="4855"/>
    <cellStyle name="20% - Accent4 2 2 3 3 2 2 2" xfId="4856"/>
    <cellStyle name="20% - Accent4 2 2 3 3 2 2 2 2" xfId="28080"/>
    <cellStyle name="20% - Accent4 2 2 3 3 2 2 3" xfId="28079"/>
    <cellStyle name="20% - Accent4 2 2 3 3 2 3" xfId="4857"/>
    <cellStyle name="20% - Accent4 2 2 3 3 2 3 2" xfId="28081"/>
    <cellStyle name="20% - Accent4 2 2 3 3 2 4" xfId="28078"/>
    <cellStyle name="20% - Accent4 2 2 3 3 3" xfId="4858"/>
    <cellStyle name="20% - Accent4 2 2 3 3 3 2" xfId="4859"/>
    <cellStyle name="20% - Accent4 2 2 3 3 3 2 2" xfId="28083"/>
    <cellStyle name="20% - Accent4 2 2 3 3 3 3" xfId="28082"/>
    <cellStyle name="20% - Accent4 2 2 3 3 4" xfId="4860"/>
    <cellStyle name="20% - Accent4 2 2 3 3 4 2" xfId="28084"/>
    <cellStyle name="20% - Accent4 2 2 3 3 5" xfId="28077"/>
    <cellStyle name="20% - Accent4 2 2 3 4" xfId="4861"/>
    <cellStyle name="20% - Accent4 2 2 3 4 2" xfId="4862"/>
    <cellStyle name="20% - Accent4 2 2 3 4 2 2" xfId="4863"/>
    <cellStyle name="20% - Accent4 2 2 3 4 2 2 2" xfId="4864"/>
    <cellStyle name="20% - Accent4 2 2 3 4 2 2 2 2" xfId="28088"/>
    <cellStyle name="20% - Accent4 2 2 3 4 2 2 3" xfId="28087"/>
    <cellStyle name="20% - Accent4 2 2 3 4 2 3" xfId="4865"/>
    <cellStyle name="20% - Accent4 2 2 3 4 2 3 2" xfId="28089"/>
    <cellStyle name="20% - Accent4 2 2 3 4 2 4" xfId="28086"/>
    <cellStyle name="20% - Accent4 2 2 3 4 3" xfId="4866"/>
    <cellStyle name="20% - Accent4 2 2 3 4 3 2" xfId="4867"/>
    <cellStyle name="20% - Accent4 2 2 3 4 3 2 2" xfId="28091"/>
    <cellStyle name="20% - Accent4 2 2 3 4 3 3" xfId="28090"/>
    <cellStyle name="20% - Accent4 2 2 3 4 4" xfId="4868"/>
    <cellStyle name="20% - Accent4 2 2 3 4 4 2" xfId="28092"/>
    <cellStyle name="20% - Accent4 2 2 3 4 5" xfId="28085"/>
    <cellStyle name="20% - Accent4 2 2 3 5" xfId="4869"/>
    <cellStyle name="20% - Accent4 2 2 3 5 2" xfId="4870"/>
    <cellStyle name="20% - Accent4 2 2 3 5 2 2" xfId="4871"/>
    <cellStyle name="20% - Accent4 2 2 3 5 2 2 2" xfId="28095"/>
    <cellStyle name="20% - Accent4 2 2 3 5 2 3" xfId="28094"/>
    <cellStyle name="20% - Accent4 2 2 3 5 3" xfId="4872"/>
    <cellStyle name="20% - Accent4 2 2 3 5 3 2" xfId="28096"/>
    <cellStyle name="20% - Accent4 2 2 3 5 4" xfId="28093"/>
    <cellStyle name="20% - Accent4 2 2 3 6" xfId="4873"/>
    <cellStyle name="20% - Accent4 2 2 3 6 2" xfId="4874"/>
    <cellStyle name="20% - Accent4 2 2 3 6 2 2" xfId="28098"/>
    <cellStyle name="20% - Accent4 2 2 3 6 3" xfId="28097"/>
    <cellStyle name="20% - Accent4 2 2 3 7" xfId="4875"/>
    <cellStyle name="20% - Accent4 2 2 3 7 2" xfId="28099"/>
    <cellStyle name="20% - Accent4 2 2 3 8" xfId="28068"/>
    <cellStyle name="20% - Accent4 2 2 4" xfId="4876"/>
    <cellStyle name="20% - Accent4 2 2 4 2" xfId="4877"/>
    <cellStyle name="20% - Accent4 2 2 4 2 2" xfId="4878"/>
    <cellStyle name="20% - Accent4 2 2 4 2 2 2" xfId="4879"/>
    <cellStyle name="20% - Accent4 2 2 4 2 2 2 2" xfId="4880"/>
    <cellStyle name="20% - Accent4 2 2 4 2 2 2 2 2" xfId="28104"/>
    <cellStyle name="20% - Accent4 2 2 4 2 2 2 3" xfId="28103"/>
    <cellStyle name="20% - Accent4 2 2 4 2 2 3" xfId="4881"/>
    <cellStyle name="20% - Accent4 2 2 4 2 2 3 2" xfId="28105"/>
    <cellStyle name="20% - Accent4 2 2 4 2 2 4" xfId="28102"/>
    <cellStyle name="20% - Accent4 2 2 4 2 3" xfId="4882"/>
    <cellStyle name="20% - Accent4 2 2 4 2 3 2" xfId="4883"/>
    <cellStyle name="20% - Accent4 2 2 4 2 3 2 2" xfId="28107"/>
    <cellStyle name="20% - Accent4 2 2 4 2 3 3" xfId="28106"/>
    <cellStyle name="20% - Accent4 2 2 4 2 4" xfId="4884"/>
    <cellStyle name="20% - Accent4 2 2 4 2 4 2" xfId="28108"/>
    <cellStyle name="20% - Accent4 2 2 4 2 5" xfId="28101"/>
    <cellStyle name="20% - Accent4 2 2 4 3" xfId="4885"/>
    <cellStyle name="20% - Accent4 2 2 4 3 2" xfId="4886"/>
    <cellStyle name="20% - Accent4 2 2 4 3 2 2" xfId="4887"/>
    <cellStyle name="20% - Accent4 2 2 4 3 2 2 2" xfId="4888"/>
    <cellStyle name="20% - Accent4 2 2 4 3 2 2 2 2" xfId="28112"/>
    <cellStyle name="20% - Accent4 2 2 4 3 2 2 3" xfId="28111"/>
    <cellStyle name="20% - Accent4 2 2 4 3 2 3" xfId="4889"/>
    <cellStyle name="20% - Accent4 2 2 4 3 2 3 2" xfId="28113"/>
    <cellStyle name="20% - Accent4 2 2 4 3 2 4" xfId="28110"/>
    <cellStyle name="20% - Accent4 2 2 4 3 3" xfId="4890"/>
    <cellStyle name="20% - Accent4 2 2 4 3 3 2" xfId="4891"/>
    <cellStyle name="20% - Accent4 2 2 4 3 3 2 2" xfId="28115"/>
    <cellStyle name="20% - Accent4 2 2 4 3 3 3" xfId="28114"/>
    <cellStyle name="20% - Accent4 2 2 4 3 4" xfId="4892"/>
    <cellStyle name="20% - Accent4 2 2 4 3 4 2" xfId="28116"/>
    <cellStyle name="20% - Accent4 2 2 4 3 5" xfId="28109"/>
    <cellStyle name="20% - Accent4 2 2 4 4" xfId="4893"/>
    <cellStyle name="20% - Accent4 2 2 4 4 2" xfId="4894"/>
    <cellStyle name="20% - Accent4 2 2 4 4 2 2" xfId="4895"/>
    <cellStyle name="20% - Accent4 2 2 4 4 2 2 2" xfId="4896"/>
    <cellStyle name="20% - Accent4 2 2 4 4 2 2 2 2" xfId="28120"/>
    <cellStyle name="20% - Accent4 2 2 4 4 2 2 3" xfId="28119"/>
    <cellStyle name="20% - Accent4 2 2 4 4 2 3" xfId="4897"/>
    <cellStyle name="20% - Accent4 2 2 4 4 2 3 2" xfId="28121"/>
    <cellStyle name="20% - Accent4 2 2 4 4 2 4" xfId="28118"/>
    <cellStyle name="20% - Accent4 2 2 4 4 3" xfId="4898"/>
    <cellStyle name="20% - Accent4 2 2 4 4 3 2" xfId="4899"/>
    <cellStyle name="20% - Accent4 2 2 4 4 3 2 2" xfId="28123"/>
    <cellStyle name="20% - Accent4 2 2 4 4 3 3" xfId="28122"/>
    <cellStyle name="20% - Accent4 2 2 4 4 4" xfId="4900"/>
    <cellStyle name="20% - Accent4 2 2 4 4 4 2" xfId="28124"/>
    <cellStyle name="20% - Accent4 2 2 4 4 5" xfId="28117"/>
    <cellStyle name="20% - Accent4 2 2 4 5" xfId="4901"/>
    <cellStyle name="20% - Accent4 2 2 4 5 2" xfId="4902"/>
    <cellStyle name="20% - Accent4 2 2 4 5 2 2" xfId="4903"/>
    <cellStyle name="20% - Accent4 2 2 4 5 2 2 2" xfId="28127"/>
    <cellStyle name="20% - Accent4 2 2 4 5 2 3" xfId="28126"/>
    <cellStyle name="20% - Accent4 2 2 4 5 3" xfId="4904"/>
    <cellStyle name="20% - Accent4 2 2 4 5 3 2" xfId="28128"/>
    <cellStyle name="20% - Accent4 2 2 4 5 4" xfId="28125"/>
    <cellStyle name="20% - Accent4 2 2 4 6" xfId="4905"/>
    <cellStyle name="20% - Accent4 2 2 4 6 2" xfId="4906"/>
    <cellStyle name="20% - Accent4 2 2 4 6 2 2" xfId="28130"/>
    <cellStyle name="20% - Accent4 2 2 4 6 3" xfId="28129"/>
    <cellStyle name="20% - Accent4 2 2 4 7" xfId="4907"/>
    <cellStyle name="20% - Accent4 2 2 4 7 2" xfId="28131"/>
    <cellStyle name="20% - Accent4 2 2 4 8" xfId="28100"/>
    <cellStyle name="20% - Accent4 2 2 5" xfId="4908"/>
    <cellStyle name="20% - Accent4 2 2 5 10" xfId="28132"/>
    <cellStyle name="20% - Accent4 2 2 5 2" xfId="4909"/>
    <cellStyle name="20% - Accent4 2 2 5 2 2" xfId="4910"/>
    <cellStyle name="20% - Accent4 2 2 5 2 2 2" xfId="4911"/>
    <cellStyle name="20% - Accent4 2 2 5 2 2 2 2" xfId="4912"/>
    <cellStyle name="20% - Accent4 2 2 5 2 2 2 2 2" xfId="28136"/>
    <cellStyle name="20% - Accent4 2 2 5 2 2 2 3" xfId="28135"/>
    <cellStyle name="20% - Accent4 2 2 5 2 2 3" xfId="4913"/>
    <cellStyle name="20% - Accent4 2 2 5 2 2 3 2" xfId="28137"/>
    <cellStyle name="20% - Accent4 2 2 5 2 2 4" xfId="28134"/>
    <cellStyle name="20% - Accent4 2 2 5 2 3" xfId="4914"/>
    <cellStyle name="20% - Accent4 2 2 5 2 3 2" xfId="4915"/>
    <cellStyle name="20% - Accent4 2 2 5 2 3 2 2" xfId="4916"/>
    <cellStyle name="20% - Accent4 2 2 5 2 3 2 2 2" xfId="28140"/>
    <cellStyle name="20% - Accent4 2 2 5 2 3 2 3" xfId="28139"/>
    <cellStyle name="20% - Accent4 2 2 5 2 3 3" xfId="4917"/>
    <cellStyle name="20% - Accent4 2 2 5 2 3 3 2" xfId="28141"/>
    <cellStyle name="20% - Accent4 2 2 5 2 3 4" xfId="28138"/>
    <cellStyle name="20% - Accent4 2 2 5 2 4" xfId="4918"/>
    <cellStyle name="20% - Accent4 2 2 5 2 4 2" xfId="4919"/>
    <cellStyle name="20% - Accent4 2 2 5 2 4 2 2" xfId="4920"/>
    <cellStyle name="20% - Accent4 2 2 5 2 4 2 2 2" xfId="28144"/>
    <cellStyle name="20% - Accent4 2 2 5 2 4 2 3" xfId="28143"/>
    <cellStyle name="20% - Accent4 2 2 5 2 4 3" xfId="4921"/>
    <cellStyle name="20% - Accent4 2 2 5 2 4 3 2" xfId="28145"/>
    <cellStyle name="20% - Accent4 2 2 5 2 4 4" xfId="28142"/>
    <cellStyle name="20% - Accent4 2 2 5 2 5" xfId="4922"/>
    <cellStyle name="20% - Accent4 2 2 5 2 5 2" xfId="4923"/>
    <cellStyle name="20% - Accent4 2 2 5 2 5 2 2" xfId="28147"/>
    <cellStyle name="20% - Accent4 2 2 5 2 5 3" xfId="28146"/>
    <cellStyle name="20% - Accent4 2 2 5 2 6" xfId="4924"/>
    <cellStyle name="20% - Accent4 2 2 5 2 6 2" xfId="28148"/>
    <cellStyle name="20% - Accent4 2 2 5 2 7" xfId="28133"/>
    <cellStyle name="20% - Accent4 2 2 5 3" xfId="4925"/>
    <cellStyle name="20% - Accent4 2 2 5 3 2" xfId="4926"/>
    <cellStyle name="20% - Accent4 2 2 5 3 2 2" xfId="4927"/>
    <cellStyle name="20% - Accent4 2 2 5 3 2 2 2" xfId="4928"/>
    <cellStyle name="20% - Accent4 2 2 5 3 2 2 2 2" xfId="28152"/>
    <cellStyle name="20% - Accent4 2 2 5 3 2 2 3" xfId="28151"/>
    <cellStyle name="20% - Accent4 2 2 5 3 2 3" xfId="4929"/>
    <cellStyle name="20% - Accent4 2 2 5 3 2 3 2" xfId="28153"/>
    <cellStyle name="20% - Accent4 2 2 5 3 2 4" xfId="28150"/>
    <cellStyle name="20% - Accent4 2 2 5 3 3" xfId="4930"/>
    <cellStyle name="20% - Accent4 2 2 5 3 3 2" xfId="4931"/>
    <cellStyle name="20% - Accent4 2 2 5 3 3 2 2" xfId="28155"/>
    <cellStyle name="20% - Accent4 2 2 5 3 3 3" xfId="28154"/>
    <cellStyle name="20% - Accent4 2 2 5 3 4" xfId="4932"/>
    <cellStyle name="20% - Accent4 2 2 5 3 4 2" xfId="28156"/>
    <cellStyle name="20% - Accent4 2 2 5 3 5" xfId="28149"/>
    <cellStyle name="20% - Accent4 2 2 5 4" xfId="4933"/>
    <cellStyle name="20% - Accent4 2 2 5 4 2" xfId="4934"/>
    <cellStyle name="20% - Accent4 2 2 5 4 2 2" xfId="4935"/>
    <cellStyle name="20% - Accent4 2 2 5 4 2 2 2" xfId="4936"/>
    <cellStyle name="20% - Accent4 2 2 5 4 2 2 2 2" xfId="28160"/>
    <cellStyle name="20% - Accent4 2 2 5 4 2 2 3" xfId="28159"/>
    <cellStyle name="20% - Accent4 2 2 5 4 2 3" xfId="4937"/>
    <cellStyle name="20% - Accent4 2 2 5 4 2 3 2" xfId="28161"/>
    <cellStyle name="20% - Accent4 2 2 5 4 2 4" xfId="28158"/>
    <cellStyle name="20% - Accent4 2 2 5 4 3" xfId="4938"/>
    <cellStyle name="20% - Accent4 2 2 5 4 3 2" xfId="4939"/>
    <cellStyle name="20% - Accent4 2 2 5 4 3 2 2" xfId="28163"/>
    <cellStyle name="20% - Accent4 2 2 5 4 3 3" xfId="28162"/>
    <cellStyle name="20% - Accent4 2 2 5 4 4" xfId="4940"/>
    <cellStyle name="20% - Accent4 2 2 5 4 4 2" xfId="28164"/>
    <cellStyle name="20% - Accent4 2 2 5 4 5" xfId="28157"/>
    <cellStyle name="20% - Accent4 2 2 5 5" xfId="4941"/>
    <cellStyle name="20% - Accent4 2 2 5 5 2" xfId="4942"/>
    <cellStyle name="20% - Accent4 2 2 5 5 2 2" xfId="4943"/>
    <cellStyle name="20% - Accent4 2 2 5 5 2 2 2" xfId="4944"/>
    <cellStyle name="20% - Accent4 2 2 5 5 2 2 2 2" xfId="28168"/>
    <cellStyle name="20% - Accent4 2 2 5 5 2 2 3" xfId="28167"/>
    <cellStyle name="20% - Accent4 2 2 5 5 2 3" xfId="4945"/>
    <cellStyle name="20% - Accent4 2 2 5 5 2 3 2" xfId="28169"/>
    <cellStyle name="20% - Accent4 2 2 5 5 2 4" xfId="28166"/>
    <cellStyle name="20% - Accent4 2 2 5 5 3" xfId="4946"/>
    <cellStyle name="20% - Accent4 2 2 5 5 3 2" xfId="4947"/>
    <cellStyle name="20% - Accent4 2 2 5 5 3 2 2" xfId="28171"/>
    <cellStyle name="20% - Accent4 2 2 5 5 3 3" xfId="28170"/>
    <cellStyle name="20% - Accent4 2 2 5 5 4" xfId="4948"/>
    <cellStyle name="20% - Accent4 2 2 5 5 4 2" xfId="28172"/>
    <cellStyle name="20% - Accent4 2 2 5 5 5" xfId="28165"/>
    <cellStyle name="20% - Accent4 2 2 5 6" xfId="4949"/>
    <cellStyle name="20% - Accent4 2 2 5 6 2" xfId="4950"/>
    <cellStyle name="20% - Accent4 2 2 5 6 2 2" xfId="4951"/>
    <cellStyle name="20% - Accent4 2 2 5 6 2 2 2" xfId="28175"/>
    <cellStyle name="20% - Accent4 2 2 5 6 2 3" xfId="28174"/>
    <cellStyle name="20% - Accent4 2 2 5 6 3" xfId="4952"/>
    <cellStyle name="20% - Accent4 2 2 5 6 3 2" xfId="28176"/>
    <cellStyle name="20% - Accent4 2 2 5 6 4" xfId="28173"/>
    <cellStyle name="20% - Accent4 2 2 5 7" xfId="4953"/>
    <cellStyle name="20% - Accent4 2 2 5 7 2" xfId="4954"/>
    <cellStyle name="20% - Accent4 2 2 5 7 2 2" xfId="4955"/>
    <cellStyle name="20% - Accent4 2 2 5 7 2 2 2" xfId="28179"/>
    <cellStyle name="20% - Accent4 2 2 5 7 2 3" xfId="28178"/>
    <cellStyle name="20% - Accent4 2 2 5 7 3" xfId="4956"/>
    <cellStyle name="20% - Accent4 2 2 5 7 3 2" xfId="28180"/>
    <cellStyle name="20% - Accent4 2 2 5 7 4" xfId="28177"/>
    <cellStyle name="20% - Accent4 2 2 5 8" xfId="4957"/>
    <cellStyle name="20% - Accent4 2 2 5 8 2" xfId="4958"/>
    <cellStyle name="20% - Accent4 2 2 5 8 2 2" xfId="28182"/>
    <cellStyle name="20% - Accent4 2 2 5 8 3" xfId="28181"/>
    <cellStyle name="20% - Accent4 2 2 5 9" xfId="4959"/>
    <cellStyle name="20% - Accent4 2 2 5 9 2" xfId="28183"/>
    <cellStyle name="20% - Accent4 2 2 6" xfId="4960"/>
    <cellStyle name="20% - Accent4 2 2 6 2" xfId="4961"/>
    <cellStyle name="20% - Accent4 2 2 6 2 2" xfId="4962"/>
    <cellStyle name="20% - Accent4 2 2 6 2 2 2" xfId="4963"/>
    <cellStyle name="20% - Accent4 2 2 6 2 2 2 2" xfId="28187"/>
    <cellStyle name="20% - Accent4 2 2 6 2 2 3" xfId="28186"/>
    <cellStyle name="20% - Accent4 2 2 6 2 3" xfId="4964"/>
    <cellStyle name="20% - Accent4 2 2 6 2 3 2" xfId="28188"/>
    <cellStyle name="20% - Accent4 2 2 6 2 4" xfId="28185"/>
    <cellStyle name="20% - Accent4 2 2 6 3" xfId="4965"/>
    <cellStyle name="20% - Accent4 2 2 6 3 2" xfId="4966"/>
    <cellStyle name="20% - Accent4 2 2 6 3 2 2" xfId="28190"/>
    <cellStyle name="20% - Accent4 2 2 6 3 3" xfId="28189"/>
    <cellStyle name="20% - Accent4 2 2 6 4" xfId="4967"/>
    <cellStyle name="20% - Accent4 2 2 6 4 2" xfId="28191"/>
    <cellStyle name="20% - Accent4 2 2 6 5" xfId="28184"/>
    <cellStyle name="20% - Accent4 2 2 7" xfId="4968"/>
    <cellStyle name="20% - Accent4 2 2 7 2" xfId="4969"/>
    <cellStyle name="20% - Accent4 2 2 7 2 2" xfId="4970"/>
    <cellStyle name="20% - Accent4 2 2 7 2 2 2" xfId="4971"/>
    <cellStyle name="20% - Accent4 2 2 7 2 2 2 2" xfId="28195"/>
    <cellStyle name="20% - Accent4 2 2 7 2 2 3" xfId="28194"/>
    <cellStyle name="20% - Accent4 2 2 7 2 3" xfId="4972"/>
    <cellStyle name="20% - Accent4 2 2 7 2 3 2" xfId="28196"/>
    <cellStyle name="20% - Accent4 2 2 7 2 4" xfId="28193"/>
    <cellStyle name="20% - Accent4 2 2 7 3" xfId="4973"/>
    <cellStyle name="20% - Accent4 2 2 7 3 2" xfId="4974"/>
    <cellStyle name="20% - Accent4 2 2 7 3 2 2" xfId="28198"/>
    <cellStyle name="20% - Accent4 2 2 7 3 3" xfId="28197"/>
    <cellStyle name="20% - Accent4 2 2 7 4" xfId="4975"/>
    <cellStyle name="20% - Accent4 2 2 7 4 2" xfId="28199"/>
    <cellStyle name="20% - Accent4 2 2 7 5" xfId="28192"/>
    <cellStyle name="20% - Accent4 2 2 8" xfId="4976"/>
    <cellStyle name="20% - Accent4 2 2 8 2" xfId="4977"/>
    <cellStyle name="20% - Accent4 2 2 8 2 2" xfId="4978"/>
    <cellStyle name="20% - Accent4 2 2 8 2 2 2" xfId="4979"/>
    <cellStyle name="20% - Accent4 2 2 8 2 2 2 2" xfId="28203"/>
    <cellStyle name="20% - Accent4 2 2 8 2 2 3" xfId="28202"/>
    <cellStyle name="20% - Accent4 2 2 8 2 3" xfId="4980"/>
    <cellStyle name="20% - Accent4 2 2 8 2 3 2" xfId="28204"/>
    <cellStyle name="20% - Accent4 2 2 8 2 4" xfId="28201"/>
    <cellStyle name="20% - Accent4 2 2 8 3" xfId="4981"/>
    <cellStyle name="20% - Accent4 2 2 8 3 2" xfId="4982"/>
    <cellStyle name="20% - Accent4 2 2 8 3 2 2" xfId="28206"/>
    <cellStyle name="20% - Accent4 2 2 8 3 3" xfId="28205"/>
    <cellStyle name="20% - Accent4 2 2 8 4" xfId="4983"/>
    <cellStyle name="20% - Accent4 2 2 8 4 2" xfId="28207"/>
    <cellStyle name="20% - Accent4 2 2 8 5" xfId="28200"/>
    <cellStyle name="20% - Accent4 2 2 9" xfId="4984"/>
    <cellStyle name="20% - Accent4 2 2 9 2" xfId="4985"/>
    <cellStyle name="20% - Accent4 2 2 9 2 2" xfId="4986"/>
    <cellStyle name="20% - Accent4 2 2 9 2 2 2" xfId="28210"/>
    <cellStyle name="20% - Accent4 2 2 9 2 3" xfId="28209"/>
    <cellStyle name="20% - Accent4 2 2 9 3" xfId="4987"/>
    <cellStyle name="20% - Accent4 2 2 9 3 2" xfId="28211"/>
    <cellStyle name="20% - Accent4 2 2 9 4" xfId="28208"/>
    <cellStyle name="20% - Accent4 2 3" xfId="4988"/>
    <cellStyle name="20% - Accent4 2 3 10" xfId="4989"/>
    <cellStyle name="20% - Accent4 2 3 10 2" xfId="4990"/>
    <cellStyle name="20% - Accent4 2 3 10 2 2" xfId="28214"/>
    <cellStyle name="20% - Accent4 2 3 10 3" xfId="28213"/>
    <cellStyle name="20% - Accent4 2 3 11" xfId="4991"/>
    <cellStyle name="20% - Accent4 2 3 11 2" xfId="28215"/>
    <cellStyle name="20% - Accent4 2 3 12" xfId="28212"/>
    <cellStyle name="20% - Accent4 2 3 2" xfId="4992"/>
    <cellStyle name="20% - Accent4 2 3 2 2" xfId="4993"/>
    <cellStyle name="20% - Accent4 2 3 2 2 2" xfId="4994"/>
    <cellStyle name="20% - Accent4 2 3 2 2 2 2" xfId="4995"/>
    <cellStyle name="20% - Accent4 2 3 2 2 2 2 2" xfId="4996"/>
    <cellStyle name="20% - Accent4 2 3 2 2 2 2 2 2" xfId="28220"/>
    <cellStyle name="20% - Accent4 2 3 2 2 2 2 3" xfId="28219"/>
    <cellStyle name="20% - Accent4 2 3 2 2 2 3" xfId="4997"/>
    <cellStyle name="20% - Accent4 2 3 2 2 2 3 2" xfId="28221"/>
    <cellStyle name="20% - Accent4 2 3 2 2 2 4" xfId="28218"/>
    <cellStyle name="20% - Accent4 2 3 2 2 3" xfId="4998"/>
    <cellStyle name="20% - Accent4 2 3 2 2 3 2" xfId="4999"/>
    <cellStyle name="20% - Accent4 2 3 2 2 3 2 2" xfId="28223"/>
    <cellStyle name="20% - Accent4 2 3 2 2 3 3" xfId="28222"/>
    <cellStyle name="20% - Accent4 2 3 2 2 4" xfId="5000"/>
    <cellStyle name="20% - Accent4 2 3 2 2 4 2" xfId="28224"/>
    <cellStyle name="20% - Accent4 2 3 2 2 5" xfId="28217"/>
    <cellStyle name="20% - Accent4 2 3 2 3" xfId="5001"/>
    <cellStyle name="20% - Accent4 2 3 2 3 2" xfId="5002"/>
    <cellStyle name="20% - Accent4 2 3 2 3 2 2" xfId="5003"/>
    <cellStyle name="20% - Accent4 2 3 2 3 2 2 2" xfId="5004"/>
    <cellStyle name="20% - Accent4 2 3 2 3 2 2 2 2" xfId="28228"/>
    <cellStyle name="20% - Accent4 2 3 2 3 2 2 3" xfId="28227"/>
    <cellStyle name="20% - Accent4 2 3 2 3 2 3" xfId="5005"/>
    <cellStyle name="20% - Accent4 2 3 2 3 2 3 2" xfId="28229"/>
    <cellStyle name="20% - Accent4 2 3 2 3 2 4" xfId="28226"/>
    <cellStyle name="20% - Accent4 2 3 2 3 3" xfId="5006"/>
    <cellStyle name="20% - Accent4 2 3 2 3 3 2" xfId="5007"/>
    <cellStyle name="20% - Accent4 2 3 2 3 3 2 2" xfId="28231"/>
    <cellStyle name="20% - Accent4 2 3 2 3 3 3" xfId="28230"/>
    <cellStyle name="20% - Accent4 2 3 2 3 4" xfId="5008"/>
    <cellStyle name="20% - Accent4 2 3 2 3 4 2" xfId="28232"/>
    <cellStyle name="20% - Accent4 2 3 2 3 5" xfId="28225"/>
    <cellStyle name="20% - Accent4 2 3 2 4" xfId="5009"/>
    <cellStyle name="20% - Accent4 2 3 2 4 2" xfId="5010"/>
    <cellStyle name="20% - Accent4 2 3 2 4 2 2" xfId="5011"/>
    <cellStyle name="20% - Accent4 2 3 2 4 2 2 2" xfId="5012"/>
    <cellStyle name="20% - Accent4 2 3 2 4 2 2 2 2" xfId="28236"/>
    <cellStyle name="20% - Accent4 2 3 2 4 2 2 3" xfId="28235"/>
    <cellStyle name="20% - Accent4 2 3 2 4 2 3" xfId="5013"/>
    <cellStyle name="20% - Accent4 2 3 2 4 2 3 2" xfId="28237"/>
    <cellStyle name="20% - Accent4 2 3 2 4 2 4" xfId="28234"/>
    <cellStyle name="20% - Accent4 2 3 2 4 3" xfId="5014"/>
    <cellStyle name="20% - Accent4 2 3 2 4 3 2" xfId="5015"/>
    <cellStyle name="20% - Accent4 2 3 2 4 3 2 2" xfId="28239"/>
    <cellStyle name="20% - Accent4 2 3 2 4 3 3" xfId="28238"/>
    <cellStyle name="20% - Accent4 2 3 2 4 4" xfId="5016"/>
    <cellStyle name="20% - Accent4 2 3 2 4 4 2" xfId="28240"/>
    <cellStyle name="20% - Accent4 2 3 2 4 5" xfId="28233"/>
    <cellStyle name="20% - Accent4 2 3 2 5" xfId="5017"/>
    <cellStyle name="20% - Accent4 2 3 2 5 2" xfId="5018"/>
    <cellStyle name="20% - Accent4 2 3 2 5 2 2" xfId="5019"/>
    <cellStyle name="20% - Accent4 2 3 2 5 2 2 2" xfId="28243"/>
    <cellStyle name="20% - Accent4 2 3 2 5 2 3" xfId="28242"/>
    <cellStyle name="20% - Accent4 2 3 2 5 3" xfId="5020"/>
    <cellStyle name="20% - Accent4 2 3 2 5 3 2" xfId="28244"/>
    <cellStyle name="20% - Accent4 2 3 2 5 4" xfId="28241"/>
    <cellStyle name="20% - Accent4 2 3 2 6" xfId="5021"/>
    <cellStyle name="20% - Accent4 2 3 2 6 2" xfId="5022"/>
    <cellStyle name="20% - Accent4 2 3 2 6 2 2" xfId="28246"/>
    <cellStyle name="20% - Accent4 2 3 2 6 3" xfId="28245"/>
    <cellStyle name="20% - Accent4 2 3 2 7" xfId="5023"/>
    <cellStyle name="20% - Accent4 2 3 2 7 2" xfId="28247"/>
    <cellStyle name="20% - Accent4 2 3 2 8" xfId="28216"/>
    <cellStyle name="20% - Accent4 2 3 3" xfId="5024"/>
    <cellStyle name="20% - Accent4 2 3 3 2" xfId="5025"/>
    <cellStyle name="20% - Accent4 2 3 3 2 2" xfId="5026"/>
    <cellStyle name="20% - Accent4 2 3 3 2 2 2" xfId="5027"/>
    <cellStyle name="20% - Accent4 2 3 3 2 2 2 2" xfId="5028"/>
    <cellStyle name="20% - Accent4 2 3 3 2 2 2 2 2" xfId="28252"/>
    <cellStyle name="20% - Accent4 2 3 3 2 2 2 3" xfId="28251"/>
    <cellStyle name="20% - Accent4 2 3 3 2 2 3" xfId="5029"/>
    <cellStyle name="20% - Accent4 2 3 3 2 2 3 2" xfId="28253"/>
    <cellStyle name="20% - Accent4 2 3 3 2 2 4" xfId="28250"/>
    <cellStyle name="20% - Accent4 2 3 3 2 3" xfId="5030"/>
    <cellStyle name="20% - Accent4 2 3 3 2 3 2" xfId="5031"/>
    <cellStyle name="20% - Accent4 2 3 3 2 3 2 2" xfId="28255"/>
    <cellStyle name="20% - Accent4 2 3 3 2 3 3" xfId="28254"/>
    <cellStyle name="20% - Accent4 2 3 3 2 4" xfId="5032"/>
    <cellStyle name="20% - Accent4 2 3 3 2 4 2" xfId="28256"/>
    <cellStyle name="20% - Accent4 2 3 3 2 5" xfId="28249"/>
    <cellStyle name="20% - Accent4 2 3 3 3" xfId="5033"/>
    <cellStyle name="20% - Accent4 2 3 3 3 2" xfId="5034"/>
    <cellStyle name="20% - Accent4 2 3 3 3 2 2" xfId="5035"/>
    <cellStyle name="20% - Accent4 2 3 3 3 2 2 2" xfId="5036"/>
    <cellStyle name="20% - Accent4 2 3 3 3 2 2 2 2" xfId="28260"/>
    <cellStyle name="20% - Accent4 2 3 3 3 2 2 3" xfId="28259"/>
    <cellStyle name="20% - Accent4 2 3 3 3 2 3" xfId="5037"/>
    <cellStyle name="20% - Accent4 2 3 3 3 2 3 2" xfId="28261"/>
    <cellStyle name="20% - Accent4 2 3 3 3 2 4" xfId="28258"/>
    <cellStyle name="20% - Accent4 2 3 3 3 3" xfId="5038"/>
    <cellStyle name="20% - Accent4 2 3 3 3 3 2" xfId="5039"/>
    <cellStyle name="20% - Accent4 2 3 3 3 3 2 2" xfId="28263"/>
    <cellStyle name="20% - Accent4 2 3 3 3 3 3" xfId="28262"/>
    <cellStyle name="20% - Accent4 2 3 3 3 4" xfId="5040"/>
    <cellStyle name="20% - Accent4 2 3 3 3 4 2" xfId="28264"/>
    <cellStyle name="20% - Accent4 2 3 3 3 5" xfId="28257"/>
    <cellStyle name="20% - Accent4 2 3 3 4" xfId="5041"/>
    <cellStyle name="20% - Accent4 2 3 3 4 2" xfId="5042"/>
    <cellStyle name="20% - Accent4 2 3 3 4 2 2" xfId="5043"/>
    <cellStyle name="20% - Accent4 2 3 3 4 2 2 2" xfId="5044"/>
    <cellStyle name="20% - Accent4 2 3 3 4 2 2 2 2" xfId="28268"/>
    <cellStyle name="20% - Accent4 2 3 3 4 2 2 3" xfId="28267"/>
    <cellStyle name="20% - Accent4 2 3 3 4 2 3" xfId="5045"/>
    <cellStyle name="20% - Accent4 2 3 3 4 2 3 2" xfId="28269"/>
    <cellStyle name="20% - Accent4 2 3 3 4 2 4" xfId="28266"/>
    <cellStyle name="20% - Accent4 2 3 3 4 3" xfId="5046"/>
    <cellStyle name="20% - Accent4 2 3 3 4 3 2" xfId="5047"/>
    <cellStyle name="20% - Accent4 2 3 3 4 3 2 2" xfId="28271"/>
    <cellStyle name="20% - Accent4 2 3 3 4 3 3" xfId="28270"/>
    <cellStyle name="20% - Accent4 2 3 3 4 4" xfId="5048"/>
    <cellStyle name="20% - Accent4 2 3 3 4 4 2" xfId="28272"/>
    <cellStyle name="20% - Accent4 2 3 3 4 5" xfId="28265"/>
    <cellStyle name="20% - Accent4 2 3 3 5" xfId="5049"/>
    <cellStyle name="20% - Accent4 2 3 3 5 2" xfId="5050"/>
    <cellStyle name="20% - Accent4 2 3 3 5 2 2" xfId="5051"/>
    <cellStyle name="20% - Accent4 2 3 3 5 2 2 2" xfId="28275"/>
    <cellStyle name="20% - Accent4 2 3 3 5 2 3" xfId="28274"/>
    <cellStyle name="20% - Accent4 2 3 3 5 3" xfId="5052"/>
    <cellStyle name="20% - Accent4 2 3 3 5 3 2" xfId="28276"/>
    <cellStyle name="20% - Accent4 2 3 3 5 4" xfId="28273"/>
    <cellStyle name="20% - Accent4 2 3 3 6" xfId="5053"/>
    <cellStyle name="20% - Accent4 2 3 3 6 2" xfId="5054"/>
    <cellStyle name="20% - Accent4 2 3 3 6 2 2" xfId="28278"/>
    <cellStyle name="20% - Accent4 2 3 3 6 3" xfId="28277"/>
    <cellStyle name="20% - Accent4 2 3 3 7" xfId="5055"/>
    <cellStyle name="20% - Accent4 2 3 3 7 2" xfId="28279"/>
    <cellStyle name="20% - Accent4 2 3 3 8" xfId="28248"/>
    <cellStyle name="20% - Accent4 2 3 4" xfId="5056"/>
    <cellStyle name="20% - Accent4 2 3 4 2" xfId="5057"/>
    <cellStyle name="20% - Accent4 2 3 4 2 2" xfId="5058"/>
    <cellStyle name="20% - Accent4 2 3 4 2 2 2" xfId="5059"/>
    <cellStyle name="20% - Accent4 2 3 4 2 2 2 2" xfId="5060"/>
    <cellStyle name="20% - Accent4 2 3 4 2 2 2 2 2" xfId="28284"/>
    <cellStyle name="20% - Accent4 2 3 4 2 2 2 3" xfId="28283"/>
    <cellStyle name="20% - Accent4 2 3 4 2 2 3" xfId="5061"/>
    <cellStyle name="20% - Accent4 2 3 4 2 2 3 2" xfId="28285"/>
    <cellStyle name="20% - Accent4 2 3 4 2 2 4" xfId="28282"/>
    <cellStyle name="20% - Accent4 2 3 4 2 3" xfId="5062"/>
    <cellStyle name="20% - Accent4 2 3 4 2 3 2" xfId="5063"/>
    <cellStyle name="20% - Accent4 2 3 4 2 3 2 2" xfId="28287"/>
    <cellStyle name="20% - Accent4 2 3 4 2 3 3" xfId="28286"/>
    <cellStyle name="20% - Accent4 2 3 4 2 4" xfId="5064"/>
    <cellStyle name="20% - Accent4 2 3 4 2 4 2" xfId="28288"/>
    <cellStyle name="20% - Accent4 2 3 4 2 5" xfId="28281"/>
    <cellStyle name="20% - Accent4 2 3 4 3" xfId="5065"/>
    <cellStyle name="20% - Accent4 2 3 4 3 2" xfId="5066"/>
    <cellStyle name="20% - Accent4 2 3 4 3 2 2" xfId="5067"/>
    <cellStyle name="20% - Accent4 2 3 4 3 2 2 2" xfId="5068"/>
    <cellStyle name="20% - Accent4 2 3 4 3 2 2 2 2" xfId="28292"/>
    <cellStyle name="20% - Accent4 2 3 4 3 2 2 3" xfId="28291"/>
    <cellStyle name="20% - Accent4 2 3 4 3 2 3" xfId="5069"/>
    <cellStyle name="20% - Accent4 2 3 4 3 2 3 2" xfId="28293"/>
    <cellStyle name="20% - Accent4 2 3 4 3 2 4" xfId="28290"/>
    <cellStyle name="20% - Accent4 2 3 4 3 3" xfId="5070"/>
    <cellStyle name="20% - Accent4 2 3 4 3 3 2" xfId="5071"/>
    <cellStyle name="20% - Accent4 2 3 4 3 3 2 2" xfId="28295"/>
    <cellStyle name="20% - Accent4 2 3 4 3 3 3" xfId="28294"/>
    <cellStyle name="20% - Accent4 2 3 4 3 4" xfId="5072"/>
    <cellStyle name="20% - Accent4 2 3 4 3 4 2" xfId="28296"/>
    <cellStyle name="20% - Accent4 2 3 4 3 5" xfId="28289"/>
    <cellStyle name="20% - Accent4 2 3 4 4" xfId="5073"/>
    <cellStyle name="20% - Accent4 2 3 4 4 2" xfId="5074"/>
    <cellStyle name="20% - Accent4 2 3 4 4 2 2" xfId="5075"/>
    <cellStyle name="20% - Accent4 2 3 4 4 2 2 2" xfId="5076"/>
    <cellStyle name="20% - Accent4 2 3 4 4 2 2 2 2" xfId="28300"/>
    <cellStyle name="20% - Accent4 2 3 4 4 2 2 3" xfId="28299"/>
    <cellStyle name="20% - Accent4 2 3 4 4 2 3" xfId="5077"/>
    <cellStyle name="20% - Accent4 2 3 4 4 2 3 2" xfId="28301"/>
    <cellStyle name="20% - Accent4 2 3 4 4 2 4" xfId="28298"/>
    <cellStyle name="20% - Accent4 2 3 4 4 3" xfId="5078"/>
    <cellStyle name="20% - Accent4 2 3 4 4 3 2" xfId="5079"/>
    <cellStyle name="20% - Accent4 2 3 4 4 3 2 2" xfId="28303"/>
    <cellStyle name="20% - Accent4 2 3 4 4 3 3" xfId="28302"/>
    <cellStyle name="20% - Accent4 2 3 4 4 4" xfId="5080"/>
    <cellStyle name="20% - Accent4 2 3 4 4 4 2" xfId="28304"/>
    <cellStyle name="20% - Accent4 2 3 4 4 5" xfId="28297"/>
    <cellStyle name="20% - Accent4 2 3 4 5" xfId="5081"/>
    <cellStyle name="20% - Accent4 2 3 4 5 2" xfId="5082"/>
    <cellStyle name="20% - Accent4 2 3 4 5 2 2" xfId="5083"/>
    <cellStyle name="20% - Accent4 2 3 4 5 2 2 2" xfId="28307"/>
    <cellStyle name="20% - Accent4 2 3 4 5 2 3" xfId="28306"/>
    <cellStyle name="20% - Accent4 2 3 4 5 3" xfId="5084"/>
    <cellStyle name="20% - Accent4 2 3 4 5 3 2" xfId="28308"/>
    <cellStyle name="20% - Accent4 2 3 4 5 4" xfId="28305"/>
    <cellStyle name="20% - Accent4 2 3 4 6" xfId="5085"/>
    <cellStyle name="20% - Accent4 2 3 4 6 2" xfId="5086"/>
    <cellStyle name="20% - Accent4 2 3 4 6 2 2" xfId="28310"/>
    <cellStyle name="20% - Accent4 2 3 4 6 3" xfId="28309"/>
    <cellStyle name="20% - Accent4 2 3 4 7" xfId="5087"/>
    <cellStyle name="20% - Accent4 2 3 4 7 2" xfId="28311"/>
    <cellStyle name="20% - Accent4 2 3 4 8" xfId="28280"/>
    <cellStyle name="20% - Accent4 2 3 5" xfId="5088"/>
    <cellStyle name="20% - Accent4 2 3 5 2" xfId="5089"/>
    <cellStyle name="20% - Accent4 2 3 5 2 2" xfId="5090"/>
    <cellStyle name="20% - Accent4 2 3 5 2 2 2" xfId="5091"/>
    <cellStyle name="20% - Accent4 2 3 5 2 2 2 2" xfId="5092"/>
    <cellStyle name="20% - Accent4 2 3 5 2 2 2 2 2" xfId="28316"/>
    <cellStyle name="20% - Accent4 2 3 5 2 2 2 3" xfId="28315"/>
    <cellStyle name="20% - Accent4 2 3 5 2 2 3" xfId="5093"/>
    <cellStyle name="20% - Accent4 2 3 5 2 2 3 2" xfId="28317"/>
    <cellStyle name="20% - Accent4 2 3 5 2 2 4" xfId="28314"/>
    <cellStyle name="20% - Accent4 2 3 5 2 3" xfId="5094"/>
    <cellStyle name="20% - Accent4 2 3 5 2 3 2" xfId="5095"/>
    <cellStyle name="20% - Accent4 2 3 5 2 3 2 2" xfId="28319"/>
    <cellStyle name="20% - Accent4 2 3 5 2 3 3" xfId="28318"/>
    <cellStyle name="20% - Accent4 2 3 5 2 4" xfId="5096"/>
    <cellStyle name="20% - Accent4 2 3 5 2 4 2" xfId="28320"/>
    <cellStyle name="20% - Accent4 2 3 5 2 5" xfId="28313"/>
    <cellStyle name="20% - Accent4 2 3 5 3" xfId="5097"/>
    <cellStyle name="20% - Accent4 2 3 5 3 2" xfId="5098"/>
    <cellStyle name="20% - Accent4 2 3 5 3 2 2" xfId="5099"/>
    <cellStyle name="20% - Accent4 2 3 5 3 2 2 2" xfId="5100"/>
    <cellStyle name="20% - Accent4 2 3 5 3 2 2 2 2" xfId="28324"/>
    <cellStyle name="20% - Accent4 2 3 5 3 2 2 3" xfId="28323"/>
    <cellStyle name="20% - Accent4 2 3 5 3 2 3" xfId="5101"/>
    <cellStyle name="20% - Accent4 2 3 5 3 2 3 2" xfId="28325"/>
    <cellStyle name="20% - Accent4 2 3 5 3 2 4" xfId="28322"/>
    <cellStyle name="20% - Accent4 2 3 5 3 3" xfId="5102"/>
    <cellStyle name="20% - Accent4 2 3 5 3 3 2" xfId="5103"/>
    <cellStyle name="20% - Accent4 2 3 5 3 3 2 2" xfId="28327"/>
    <cellStyle name="20% - Accent4 2 3 5 3 3 3" xfId="28326"/>
    <cellStyle name="20% - Accent4 2 3 5 3 4" xfId="5104"/>
    <cellStyle name="20% - Accent4 2 3 5 3 4 2" xfId="28328"/>
    <cellStyle name="20% - Accent4 2 3 5 3 5" xfId="28321"/>
    <cellStyle name="20% - Accent4 2 3 5 4" xfId="5105"/>
    <cellStyle name="20% - Accent4 2 3 5 4 2" xfId="5106"/>
    <cellStyle name="20% - Accent4 2 3 5 4 2 2" xfId="5107"/>
    <cellStyle name="20% - Accent4 2 3 5 4 2 2 2" xfId="5108"/>
    <cellStyle name="20% - Accent4 2 3 5 4 2 2 2 2" xfId="28332"/>
    <cellStyle name="20% - Accent4 2 3 5 4 2 2 3" xfId="28331"/>
    <cellStyle name="20% - Accent4 2 3 5 4 2 3" xfId="5109"/>
    <cellStyle name="20% - Accent4 2 3 5 4 2 3 2" xfId="28333"/>
    <cellStyle name="20% - Accent4 2 3 5 4 2 4" xfId="28330"/>
    <cellStyle name="20% - Accent4 2 3 5 4 3" xfId="5110"/>
    <cellStyle name="20% - Accent4 2 3 5 4 3 2" xfId="5111"/>
    <cellStyle name="20% - Accent4 2 3 5 4 3 2 2" xfId="28335"/>
    <cellStyle name="20% - Accent4 2 3 5 4 3 3" xfId="28334"/>
    <cellStyle name="20% - Accent4 2 3 5 4 4" xfId="5112"/>
    <cellStyle name="20% - Accent4 2 3 5 4 4 2" xfId="28336"/>
    <cellStyle name="20% - Accent4 2 3 5 4 5" xfId="28329"/>
    <cellStyle name="20% - Accent4 2 3 5 5" xfId="5113"/>
    <cellStyle name="20% - Accent4 2 3 5 5 2" xfId="5114"/>
    <cellStyle name="20% - Accent4 2 3 5 5 2 2" xfId="5115"/>
    <cellStyle name="20% - Accent4 2 3 5 5 2 2 2" xfId="28339"/>
    <cellStyle name="20% - Accent4 2 3 5 5 2 3" xfId="28338"/>
    <cellStyle name="20% - Accent4 2 3 5 5 3" xfId="5116"/>
    <cellStyle name="20% - Accent4 2 3 5 5 3 2" xfId="28340"/>
    <cellStyle name="20% - Accent4 2 3 5 5 4" xfId="28337"/>
    <cellStyle name="20% - Accent4 2 3 5 6" xfId="5117"/>
    <cellStyle name="20% - Accent4 2 3 5 6 2" xfId="5118"/>
    <cellStyle name="20% - Accent4 2 3 5 6 2 2" xfId="28342"/>
    <cellStyle name="20% - Accent4 2 3 5 6 3" xfId="28341"/>
    <cellStyle name="20% - Accent4 2 3 5 7" xfId="5119"/>
    <cellStyle name="20% - Accent4 2 3 5 7 2" xfId="28343"/>
    <cellStyle name="20% - Accent4 2 3 5 8" xfId="28312"/>
    <cellStyle name="20% - Accent4 2 3 6" xfId="5120"/>
    <cellStyle name="20% - Accent4 2 3 6 2" xfId="5121"/>
    <cellStyle name="20% - Accent4 2 3 6 2 2" xfId="5122"/>
    <cellStyle name="20% - Accent4 2 3 6 2 2 2" xfId="5123"/>
    <cellStyle name="20% - Accent4 2 3 6 2 2 2 2" xfId="28347"/>
    <cellStyle name="20% - Accent4 2 3 6 2 2 3" xfId="28346"/>
    <cellStyle name="20% - Accent4 2 3 6 2 3" xfId="5124"/>
    <cellStyle name="20% - Accent4 2 3 6 2 3 2" xfId="28348"/>
    <cellStyle name="20% - Accent4 2 3 6 2 4" xfId="28345"/>
    <cellStyle name="20% - Accent4 2 3 6 3" xfId="5125"/>
    <cellStyle name="20% - Accent4 2 3 6 3 2" xfId="5126"/>
    <cellStyle name="20% - Accent4 2 3 6 3 2 2" xfId="28350"/>
    <cellStyle name="20% - Accent4 2 3 6 3 3" xfId="28349"/>
    <cellStyle name="20% - Accent4 2 3 6 4" xfId="5127"/>
    <cellStyle name="20% - Accent4 2 3 6 4 2" xfId="28351"/>
    <cellStyle name="20% - Accent4 2 3 6 5" xfId="28344"/>
    <cellStyle name="20% - Accent4 2 3 7" xfId="5128"/>
    <cellStyle name="20% - Accent4 2 3 7 2" xfId="5129"/>
    <cellStyle name="20% - Accent4 2 3 7 2 2" xfId="5130"/>
    <cellStyle name="20% - Accent4 2 3 7 2 2 2" xfId="5131"/>
    <cellStyle name="20% - Accent4 2 3 7 2 2 2 2" xfId="28355"/>
    <cellStyle name="20% - Accent4 2 3 7 2 2 3" xfId="28354"/>
    <cellStyle name="20% - Accent4 2 3 7 2 3" xfId="5132"/>
    <cellStyle name="20% - Accent4 2 3 7 2 3 2" xfId="28356"/>
    <cellStyle name="20% - Accent4 2 3 7 2 4" xfId="28353"/>
    <cellStyle name="20% - Accent4 2 3 7 3" xfId="5133"/>
    <cellStyle name="20% - Accent4 2 3 7 3 2" xfId="5134"/>
    <cellStyle name="20% - Accent4 2 3 7 3 2 2" xfId="28358"/>
    <cellStyle name="20% - Accent4 2 3 7 3 3" xfId="28357"/>
    <cellStyle name="20% - Accent4 2 3 7 4" xfId="5135"/>
    <cellStyle name="20% - Accent4 2 3 7 4 2" xfId="28359"/>
    <cellStyle name="20% - Accent4 2 3 7 5" xfId="28352"/>
    <cellStyle name="20% - Accent4 2 3 8" xfId="5136"/>
    <cellStyle name="20% - Accent4 2 3 8 2" xfId="5137"/>
    <cellStyle name="20% - Accent4 2 3 8 2 2" xfId="5138"/>
    <cellStyle name="20% - Accent4 2 3 8 2 2 2" xfId="5139"/>
    <cellStyle name="20% - Accent4 2 3 8 2 2 2 2" xfId="28363"/>
    <cellStyle name="20% - Accent4 2 3 8 2 2 3" xfId="28362"/>
    <cellStyle name="20% - Accent4 2 3 8 2 3" xfId="5140"/>
    <cellStyle name="20% - Accent4 2 3 8 2 3 2" xfId="28364"/>
    <cellStyle name="20% - Accent4 2 3 8 2 4" xfId="28361"/>
    <cellStyle name="20% - Accent4 2 3 8 3" xfId="5141"/>
    <cellStyle name="20% - Accent4 2 3 8 3 2" xfId="5142"/>
    <cellStyle name="20% - Accent4 2 3 8 3 2 2" xfId="28366"/>
    <cellStyle name="20% - Accent4 2 3 8 3 3" xfId="28365"/>
    <cellStyle name="20% - Accent4 2 3 8 4" xfId="5143"/>
    <cellStyle name="20% - Accent4 2 3 8 4 2" xfId="28367"/>
    <cellStyle name="20% - Accent4 2 3 8 5" xfId="28360"/>
    <cellStyle name="20% - Accent4 2 3 9" xfId="5144"/>
    <cellStyle name="20% - Accent4 2 3 9 2" xfId="5145"/>
    <cellStyle name="20% - Accent4 2 3 9 2 2" xfId="5146"/>
    <cellStyle name="20% - Accent4 2 3 9 2 2 2" xfId="28370"/>
    <cellStyle name="20% - Accent4 2 3 9 2 3" xfId="28369"/>
    <cellStyle name="20% - Accent4 2 3 9 3" xfId="5147"/>
    <cellStyle name="20% - Accent4 2 3 9 3 2" xfId="28371"/>
    <cellStyle name="20% - Accent4 2 3 9 4" xfId="28368"/>
    <cellStyle name="20% - Accent4 2 4" xfId="5148"/>
    <cellStyle name="20% - Accent4 2 4 10" xfId="5149"/>
    <cellStyle name="20% - Accent4 2 4 10 2" xfId="5150"/>
    <cellStyle name="20% - Accent4 2 4 10 2 2" xfId="28374"/>
    <cellStyle name="20% - Accent4 2 4 10 3" xfId="28373"/>
    <cellStyle name="20% - Accent4 2 4 11" xfId="5151"/>
    <cellStyle name="20% - Accent4 2 4 11 2" xfId="28375"/>
    <cellStyle name="20% - Accent4 2 4 12" xfId="28372"/>
    <cellStyle name="20% - Accent4 2 4 2" xfId="5152"/>
    <cellStyle name="20% - Accent4 2 4 2 2" xfId="5153"/>
    <cellStyle name="20% - Accent4 2 4 2 2 2" xfId="5154"/>
    <cellStyle name="20% - Accent4 2 4 2 2 2 2" xfId="5155"/>
    <cellStyle name="20% - Accent4 2 4 2 2 2 2 2" xfId="5156"/>
    <cellStyle name="20% - Accent4 2 4 2 2 2 2 2 2" xfId="28380"/>
    <cellStyle name="20% - Accent4 2 4 2 2 2 2 3" xfId="28379"/>
    <cellStyle name="20% - Accent4 2 4 2 2 2 3" xfId="5157"/>
    <cellStyle name="20% - Accent4 2 4 2 2 2 3 2" xfId="28381"/>
    <cellStyle name="20% - Accent4 2 4 2 2 2 4" xfId="28378"/>
    <cellStyle name="20% - Accent4 2 4 2 2 3" xfId="5158"/>
    <cellStyle name="20% - Accent4 2 4 2 2 3 2" xfId="5159"/>
    <cellStyle name="20% - Accent4 2 4 2 2 3 2 2" xfId="28383"/>
    <cellStyle name="20% - Accent4 2 4 2 2 3 3" xfId="28382"/>
    <cellStyle name="20% - Accent4 2 4 2 2 4" xfId="5160"/>
    <cellStyle name="20% - Accent4 2 4 2 2 4 2" xfId="28384"/>
    <cellStyle name="20% - Accent4 2 4 2 2 5" xfId="28377"/>
    <cellStyle name="20% - Accent4 2 4 2 3" xfId="5161"/>
    <cellStyle name="20% - Accent4 2 4 2 3 2" xfId="5162"/>
    <cellStyle name="20% - Accent4 2 4 2 3 2 2" xfId="5163"/>
    <cellStyle name="20% - Accent4 2 4 2 3 2 2 2" xfId="5164"/>
    <cellStyle name="20% - Accent4 2 4 2 3 2 2 2 2" xfId="28388"/>
    <cellStyle name="20% - Accent4 2 4 2 3 2 2 3" xfId="28387"/>
    <cellStyle name="20% - Accent4 2 4 2 3 2 3" xfId="5165"/>
    <cellStyle name="20% - Accent4 2 4 2 3 2 3 2" xfId="28389"/>
    <cellStyle name="20% - Accent4 2 4 2 3 2 4" xfId="28386"/>
    <cellStyle name="20% - Accent4 2 4 2 3 3" xfId="5166"/>
    <cellStyle name="20% - Accent4 2 4 2 3 3 2" xfId="5167"/>
    <cellStyle name="20% - Accent4 2 4 2 3 3 2 2" xfId="28391"/>
    <cellStyle name="20% - Accent4 2 4 2 3 3 3" xfId="28390"/>
    <cellStyle name="20% - Accent4 2 4 2 3 4" xfId="5168"/>
    <cellStyle name="20% - Accent4 2 4 2 3 4 2" xfId="28392"/>
    <cellStyle name="20% - Accent4 2 4 2 3 5" xfId="28385"/>
    <cellStyle name="20% - Accent4 2 4 2 4" xfId="5169"/>
    <cellStyle name="20% - Accent4 2 4 2 4 2" xfId="5170"/>
    <cellStyle name="20% - Accent4 2 4 2 4 2 2" xfId="5171"/>
    <cellStyle name="20% - Accent4 2 4 2 4 2 2 2" xfId="5172"/>
    <cellStyle name="20% - Accent4 2 4 2 4 2 2 2 2" xfId="28396"/>
    <cellStyle name="20% - Accent4 2 4 2 4 2 2 3" xfId="28395"/>
    <cellStyle name="20% - Accent4 2 4 2 4 2 3" xfId="5173"/>
    <cellStyle name="20% - Accent4 2 4 2 4 2 3 2" xfId="28397"/>
    <cellStyle name="20% - Accent4 2 4 2 4 2 4" xfId="28394"/>
    <cellStyle name="20% - Accent4 2 4 2 4 3" xfId="5174"/>
    <cellStyle name="20% - Accent4 2 4 2 4 3 2" xfId="5175"/>
    <cellStyle name="20% - Accent4 2 4 2 4 3 2 2" xfId="28399"/>
    <cellStyle name="20% - Accent4 2 4 2 4 3 3" xfId="28398"/>
    <cellStyle name="20% - Accent4 2 4 2 4 4" xfId="5176"/>
    <cellStyle name="20% - Accent4 2 4 2 4 4 2" xfId="28400"/>
    <cellStyle name="20% - Accent4 2 4 2 4 5" xfId="28393"/>
    <cellStyle name="20% - Accent4 2 4 2 5" xfId="5177"/>
    <cellStyle name="20% - Accent4 2 4 2 5 2" xfId="5178"/>
    <cellStyle name="20% - Accent4 2 4 2 5 2 2" xfId="5179"/>
    <cellStyle name="20% - Accent4 2 4 2 5 2 2 2" xfId="28403"/>
    <cellStyle name="20% - Accent4 2 4 2 5 2 3" xfId="28402"/>
    <cellStyle name="20% - Accent4 2 4 2 5 3" xfId="5180"/>
    <cellStyle name="20% - Accent4 2 4 2 5 3 2" xfId="28404"/>
    <cellStyle name="20% - Accent4 2 4 2 5 4" xfId="28401"/>
    <cellStyle name="20% - Accent4 2 4 2 6" xfId="5181"/>
    <cellStyle name="20% - Accent4 2 4 2 6 2" xfId="5182"/>
    <cellStyle name="20% - Accent4 2 4 2 6 2 2" xfId="28406"/>
    <cellStyle name="20% - Accent4 2 4 2 6 3" xfId="28405"/>
    <cellStyle name="20% - Accent4 2 4 2 7" xfId="5183"/>
    <cellStyle name="20% - Accent4 2 4 2 7 2" xfId="28407"/>
    <cellStyle name="20% - Accent4 2 4 2 8" xfId="28376"/>
    <cellStyle name="20% - Accent4 2 4 3" xfId="5184"/>
    <cellStyle name="20% - Accent4 2 4 3 2" xfId="5185"/>
    <cellStyle name="20% - Accent4 2 4 3 2 2" xfId="5186"/>
    <cellStyle name="20% - Accent4 2 4 3 2 2 2" xfId="5187"/>
    <cellStyle name="20% - Accent4 2 4 3 2 2 2 2" xfId="5188"/>
    <cellStyle name="20% - Accent4 2 4 3 2 2 2 2 2" xfId="28412"/>
    <cellStyle name="20% - Accent4 2 4 3 2 2 2 3" xfId="28411"/>
    <cellStyle name="20% - Accent4 2 4 3 2 2 3" xfId="5189"/>
    <cellStyle name="20% - Accent4 2 4 3 2 2 3 2" xfId="28413"/>
    <cellStyle name="20% - Accent4 2 4 3 2 2 4" xfId="28410"/>
    <cellStyle name="20% - Accent4 2 4 3 2 3" xfId="5190"/>
    <cellStyle name="20% - Accent4 2 4 3 2 3 2" xfId="5191"/>
    <cellStyle name="20% - Accent4 2 4 3 2 3 2 2" xfId="28415"/>
    <cellStyle name="20% - Accent4 2 4 3 2 3 3" xfId="28414"/>
    <cellStyle name="20% - Accent4 2 4 3 2 4" xfId="5192"/>
    <cellStyle name="20% - Accent4 2 4 3 2 4 2" xfId="28416"/>
    <cellStyle name="20% - Accent4 2 4 3 2 5" xfId="28409"/>
    <cellStyle name="20% - Accent4 2 4 3 3" xfId="5193"/>
    <cellStyle name="20% - Accent4 2 4 3 3 2" xfId="5194"/>
    <cellStyle name="20% - Accent4 2 4 3 3 2 2" xfId="5195"/>
    <cellStyle name="20% - Accent4 2 4 3 3 2 2 2" xfId="5196"/>
    <cellStyle name="20% - Accent4 2 4 3 3 2 2 2 2" xfId="28420"/>
    <cellStyle name="20% - Accent4 2 4 3 3 2 2 3" xfId="28419"/>
    <cellStyle name="20% - Accent4 2 4 3 3 2 3" xfId="5197"/>
    <cellStyle name="20% - Accent4 2 4 3 3 2 3 2" xfId="28421"/>
    <cellStyle name="20% - Accent4 2 4 3 3 2 4" xfId="28418"/>
    <cellStyle name="20% - Accent4 2 4 3 3 3" xfId="5198"/>
    <cellStyle name="20% - Accent4 2 4 3 3 3 2" xfId="5199"/>
    <cellStyle name="20% - Accent4 2 4 3 3 3 2 2" xfId="28423"/>
    <cellStyle name="20% - Accent4 2 4 3 3 3 3" xfId="28422"/>
    <cellStyle name="20% - Accent4 2 4 3 3 4" xfId="5200"/>
    <cellStyle name="20% - Accent4 2 4 3 3 4 2" xfId="28424"/>
    <cellStyle name="20% - Accent4 2 4 3 3 5" xfId="28417"/>
    <cellStyle name="20% - Accent4 2 4 3 4" xfId="5201"/>
    <cellStyle name="20% - Accent4 2 4 3 4 2" xfId="5202"/>
    <cellStyle name="20% - Accent4 2 4 3 4 2 2" xfId="5203"/>
    <cellStyle name="20% - Accent4 2 4 3 4 2 2 2" xfId="5204"/>
    <cellStyle name="20% - Accent4 2 4 3 4 2 2 2 2" xfId="28428"/>
    <cellStyle name="20% - Accent4 2 4 3 4 2 2 3" xfId="28427"/>
    <cellStyle name="20% - Accent4 2 4 3 4 2 3" xfId="5205"/>
    <cellStyle name="20% - Accent4 2 4 3 4 2 3 2" xfId="28429"/>
    <cellStyle name="20% - Accent4 2 4 3 4 2 4" xfId="28426"/>
    <cellStyle name="20% - Accent4 2 4 3 4 3" xfId="5206"/>
    <cellStyle name="20% - Accent4 2 4 3 4 3 2" xfId="5207"/>
    <cellStyle name="20% - Accent4 2 4 3 4 3 2 2" xfId="28431"/>
    <cellStyle name="20% - Accent4 2 4 3 4 3 3" xfId="28430"/>
    <cellStyle name="20% - Accent4 2 4 3 4 4" xfId="5208"/>
    <cellStyle name="20% - Accent4 2 4 3 4 4 2" xfId="28432"/>
    <cellStyle name="20% - Accent4 2 4 3 4 5" xfId="28425"/>
    <cellStyle name="20% - Accent4 2 4 3 5" xfId="5209"/>
    <cellStyle name="20% - Accent4 2 4 3 5 2" xfId="5210"/>
    <cellStyle name="20% - Accent4 2 4 3 5 2 2" xfId="5211"/>
    <cellStyle name="20% - Accent4 2 4 3 5 2 2 2" xfId="28435"/>
    <cellStyle name="20% - Accent4 2 4 3 5 2 3" xfId="28434"/>
    <cellStyle name="20% - Accent4 2 4 3 5 3" xfId="5212"/>
    <cellStyle name="20% - Accent4 2 4 3 5 3 2" xfId="28436"/>
    <cellStyle name="20% - Accent4 2 4 3 5 4" xfId="28433"/>
    <cellStyle name="20% - Accent4 2 4 3 6" xfId="5213"/>
    <cellStyle name="20% - Accent4 2 4 3 6 2" xfId="5214"/>
    <cellStyle name="20% - Accent4 2 4 3 6 2 2" xfId="28438"/>
    <cellStyle name="20% - Accent4 2 4 3 6 3" xfId="28437"/>
    <cellStyle name="20% - Accent4 2 4 3 7" xfId="5215"/>
    <cellStyle name="20% - Accent4 2 4 3 7 2" xfId="28439"/>
    <cellStyle name="20% - Accent4 2 4 3 8" xfId="28408"/>
    <cellStyle name="20% - Accent4 2 4 4" xfId="5216"/>
    <cellStyle name="20% - Accent4 2 4 4 2" xfId="5217"/>
    <cellStyle name="20% - Accent4 2 4 4 2 2" xfId="5218"/>
    <cellStyle name="20% - Accent4 2 4 4 2 2 2" xfId="5219"/>
    <cellStyle name="20% - Accent4 2 4 4 2 2 2 2" xfId="5220"/>
    <cellStyle name="20% - Accent4 2 4 4 2 2 2 2 2" xfId="28444"/>
    <cellStyle name="20% - Accent4 2 4 4 2 2 2 3" xfId="28443"/>
    <cellStyle name="20% - Accent4 2 4 4 2 2 3" xfId="5221"/>
    <cellStyle name="20% - Accent4 2 4 4 2 2 3 2" xfId="28445"/>
    <cellStyle name="20% - Accent4 2 4 4 2 2 4" xfId="28442"/>
    <cellStyle name="20% - Accent4 2 4 4 2 3" xfId="5222"/>
    <cellStyle name="20% - Accent4 2 4 4 2 3 2" xfId="5223"/>
    <cellStyle name="20% - Accent4 2 4 4 2 3 2 2" xfId="28447"/>
    <cellStyle name="20% - Accent4 2 4 4 2 3 3" xfId="28446"/>
    <cellStyle name="20% - Accent4 2 4 4 2 4" xfId="5224"/>
    <cellStyle name="20% - Accent4 2 4 4 2 4 2" xfId="28448"/>
    <cellStyle name="20% - Accent4 2 4 4 2 5" xfId="28441"/>
    <cellStyle name="20% - Accent4 2 4 4 3" xfId="5225"/>
    <cellStyle name="20% - Accent4 2 4 4 3 2" xfId="5226"/>
    <cellStyle name="20% - Accent4 2 4 4 3 2 2" xfId="5227"/>
    <cellStyle name="20% - Accent4 2 4 4 3 2 2 2" xfId="5228"/>
    <cellStyle name="20% - Accent4 2 4 4 3 2 2 2 2" xfId="28452"/>
    <cellStyle name="20% - Accent4 2 4 4 3 2 2 3" xfId="28451"/>
    <cellStyle name="20% - Accent4 2 4 4 3 2 3" xfId="5229"/>
    <cellStyle name="20% - Accent4 2 4 4 3 2 3 2" xfId="28453"/>
    <cellStyle name="20% - Accent4 2 4 4 3 2 4" xfId="28450"/>
    <cellStyle name="20% - Accent4 2 4 4 3 3" xfId="5230"/>
    <cellStyle name="20% - Accent4 2 4 4 3 3 2" xfId="5231"/>
    <cellStyle name="20% - Accent4 2 4 4 3 3 2 2" xfId="28455"/>
    <cellStyle name="20% - Accent4 2 4 4 3 3 3" xfId="28454"/>
    <cellStyle name="20% - Accent4 2 4 4 3 4" xfId="5232"/>
    <cellStyle name="20% - Accent4 2 4 4 3 4 2" xfId="28456"/>
    <cellStyle name="20% - Accent4 2 4 4 3 5" xfId="28449"/>
    <cellStyle name="20% - Accent4 2 4 4 4" xfId="5233"/>
    <cellStyle name="20% - Accent4 2 4 4 4 2" xfId="5234"/>
    <cellStyle name="20% - Accent4 2 4 4 4 2 2" xfId="5235"/>
    <cellStyle name="20% - Accent4 2 4 4 4 2 2 2" xfId="5236"/>
    <cellStyle name="20% - Accent4 2 4 4 4 2 2 2 2" xfId="28460"/>
    <cellStyle name="20% - Accent4 2 4 4 4 2 2 3" xfId="28459"/>
    <cellStyle name="20% - Accent4 2 4 4 4 2 3" xfId="5237"/>
    <cellStyle name="20% - Accent4 2 4 4 4 2 3 2" xfId="28461"/>
    <cellStyle name="20% - Accent4 2 4 4 4 2 4" xfId="28458"/>
    <cellStyle name="20% - Accent4 2 4 4 4 3" xfId="5238"/>
    <cellStyle name="20% - Accent4 2 4 4 4 3 2" xfId="5239"/>
    <cellStyle name="20% - Accent4 2 4 4 4 3 2 2" xfId="28463"/>
    <cellStyle name="20% - Accent4 2 4 4 4 3 3" xfId="28462"/>
    <cellStyle name="20% - Accent4 2 4 4 4 4" xfId="5240"/>
    <cellStyle name="20% - Accent4 2 4 4 4 4 2" xfId="28464"/>
    <cellStyle name="20% - Accent4 2 4 4 4 5" xfId="28457"/>
    <cellStyle name="20% - Accent4 2 4 4 5" xfId="5241"/>
    <cellStyle name="20% - Accent4 2 4 4 5 2" xfId="5242"/>
    <cellStyle name="20% - Accent4 2 4 4 5 2 2" xfId="5243"/>
    <cellStyle name="20% - Accent4 2 4 4 5 2 2 2" xfId="28467"/>
    <cellStyle name="20% - Accent4 2 4 4 5 2 3" xfId="28466"/>
    <cellStyle name="20% - Accent4 2 4 4 5 3" xfId="5244"/>
    <cellStyle name="20% - Accent4 2 4 4 5 3 2" xfId="28468"/>
    <cellStyle name="20% - Accent4 2 4 4 5 4" xfId="28465"/>
    <cellStyle name="20% - Accent4 2 4 4 6" xfId="5245"/>
    <cellStyle name="20% - Accent4 2 4 4 6 2" xfId="5246"/>
    <cellStyle name="20% - Accent4 2 4 4 6 2 2" xfId="28470"/>
    <cellStyle name="20% - Accent4 2 4 4 6 3" xfId="28469"/>
    <cellStyle name="20% - Accent4 2 4 4 7" xfId="5247"/>
    <cellStyle name="20% - Accent4 2 4 4 7 2" xfId="28471"/>
    <cellStyle name="20% - Accent4 2 4 4 8" xfId="28440"/>
    <cellStyle name="20% - Accent4 2 4 5" xfId="5248"/>
    <cellStyle name="20% - Accent4 2 4 5 2" xfId="5249"/>
    <cellStyle name="20% - Accent4 2 4 5 2 2" xfId="5250"/>
    <cellStyle name="20% - Accent4 2 4 5 2 2 2" xfId="5251"/>
    <cellStyle name="20% - Accent4 2 4 5 2 2 2 2" xfId="5252"/>
    <cellStyle name="20% - Accent4 2 4 5 2 2 2 2 2" xfId="28476"/>
    <cellStyle name="20% - Accent4 2 4 5 2 2 2 3" xfId="28475"/>
    <cellStyle name="20% - Accent4 2 4 5 2 2 3" xfId="5253"/>
    <cellStyle name="20% - Accent4 2 4 5 2 2 3 2" xfId="28477"/>
    <cellStyle name="20% - Accent4 2 4 5 2 2 4" xfId="28474"/>
    <cellStyle name="20% - Accent4 2 4 5 2 3" xfId="5254"/>
    <cellStyle name="20% - Accent4 2 4 5 2 3 2" xfId="5255"/>
    <cellStyle name="20% - Accent4 2 4 5 2 3 2 2" xfId="28479"/>
    <cellStyle name="20% - Accent4 2 4 5 2 3 3" xfId="28478"/>
    <cellStyle name="20% - Accent4 2 4 5 2 4" xfId="5256"/>
    <cellStyle name="20% - Accent4 2 4 5 2 4 2" xfId="28480"/>
    <cellStyle name="20% - Accent4 2 4 5 2 5" xfId="28473"/>
    <cellStyle name="20% - Accent4 2 4 5 3" xfId="5257"/>
    <cellStyle name="20% - Accent4 2 4 5 3 2" xfId="5258"/>
    <cellStyle name="20% - Accent4 2 4 5 3 2 2" xfId="5259"/>
    <cellStyle name="20% - Accent4 2 4 5 3 2 2 2" xfId="5260"/>
    <cellStyle name="20% - Accent4 2 4 5 3 2 2 2 2" xfId="28484"/>
    <cellStyle name="20% - Accent4 2 4 5 3 2 2 3" xfId="28483"/>
    <cellStyle name="20% - Accent4 2 4 5 3 2 3" xfId="5261"/>
    <cellStyle name="20% - Accent4 2 4 5 3 2 3 2" xfId="28485"/>
    <cellStyle name="20% - Accent4 2 4 5 3 2 4" xfId="28482"/>
    <cellStyle name="20% - Accent4 2 4 5 3 3" xfId="5262"/>
    <cellStyle name="20% - Accent4 2 4 5 3 3 2" xfId="5263"/>
    <cellStyle name="20% - Accent4 2 4 5 3 3 2 2" xfId="28487"/>
    <cellStyle name="20% - Accent4 2 4 5 3 3 3" xfId="28486"/>
    <cellStyle name="20% - Accent4 2 4 5 3 4" xfId="5264"/>
    <cellStyle name="20% - Accent4 2 4 5 3 4 2" xfId="28488"/>
    <cellStyle name="20% - Accent4 2 4 5 3 5" xfId="28481"/>
    <cellStyle name="20% - Accent4 2 4 5 4" xfId="5265"/>
    <cellStyle name="20% - Accent4 2 4 5 4 2" xfId="5266"/>
    <cellStyle name="20% - Accent4 2 4 5 4 2 2" xfId="5267"/>
    <cellStyle name="20% - Accent4 2 4 5 4 2 2 2" xfId="5268"/>
    <cellStyle name="20% - Accent4 2 4 5 4 2 2 2 2" xfId="28492"/>
    <cellStyle name="20% - Accent4 2 4 5 4 2 2 3" xfId="28491"/>
    <cellStyle name="20% - Accent4 2 4 5 4 2 3" xfId="5269"/>
    <cellStyle name="20% - Accent4 2 4 5 4 2 3 2" xfId="28493"/>
    <cellStyle name="20% - Accent4 2 4 5 4 2 4" xfId="28490"/>
    <cellStyle name="20% - Accent4 2 4 5 4 3" xfId="5270"/>
    <cellStyle name="20% - Accent4 2 4 5 4 3 2" xfId="5271"/>
    <cellStyle name="20% - Accent4 2 4 5 4 3 2 2" xfId="28495"/>
    <cellStyle name="20% - Accent4 2 4 5 4 3 3" xfId="28494"/>
    <cellStyle name="20% - Accent4 2 4 5 4 4" xfId="5272"/>
    <cellStyle name="20% - Accent4 2 4 5 4 4 2" xfId="28496"/>
    <cellStyle name="20% - Accent4 2 4 5 4 5" xfId="28489"/>
    <cellStyle name="20% - Accent4 2 4 5 5" xfId="5273"/>
    <cellStyle name="20% - Accent4 2 4 5 5 2" xfId="5274"/>
    <cellStyle name="20% - Accent4 2 4 5 5 2 2" xfId="5275"/>
    <cellStyle name="20% - Accent4 2 4 5 5 2 2 2" xfId="28499"/>
    <cellStyle name="20% - Accent4 2 4 5 5 2 3" xfId="28498"/>
    <cellStyle name="20% - Accent4 2 4 5 5 3" xfId="5276"/>
    <cellStyle name="20% - Accent4 2 4 5 5 3 2" xfId="28500"/>
    <cellStyle name="20% - Accent4 2 4 5 5 4" xfId="28497"/>
    <cellStyle name="20% - Accent4 2 4 5 6" xfId="5277"/>
    <cellStyle name="20% - Accent4 2 4 5 6 2" xfId="5278"/>
    <cellStyle name="20% - Accent4 2 4 5 6 2 2" xfId="28502"/>
    <cellStyle name="20% - Accent4 2 4 5 6 3" xfId="28501"/>
    <cellStyle name="20% - Accent4 2 4 5 7" xfId="5279"/>
    <cellStyle name="20% - Accent4 2 4 5 7 2" xfId="28503"/>
    <cellStyle name="20% - Accent4 2 4 5 8" xfId="28472"/>
    <cellStyle name="20% - Accent4 2 4 6" xfId="5280"/>
    <cellStyle name="20% - Accent4 2 4 6 2" xfId="5281"/>
    <cellStyle name="20% - Accent4 2 4 6 2 2" xfId="5282"/>
    <cellStyle name="20% - Accent4 2 4 6 2 2 2" xfId="5283"/>
    <cellStyle name="20% - Accent4 2 4 6 2 2 2 2" xfId="28507"/>
    <cellStyle name="20% - Accent4 2 4 6 2 2 3" xfId="28506"/>
    <cellStyle name="20% - Accent4 2 4 6 2 3" xfId="5284"/>
    <cellStyle name="20% - Accent4 2 4 6 2 3 2" xfId="28508"/>
    <cellStyle name="20% - Accent4 2 4 6 2 4" xfId="28505"/>
    <cellStyle name="20% - Accent4 2 4 6 3" xfId="5285"/>
    <cellStyle name="20% - Accent4 2 4 6 3 2" xfId="5286"/>
    <cellStyle name="20% - Accent4 2 4 6 3 2 2" xfId="28510"/>
    <cellStyle name="20% - Accent4 2 4 6 3 3" xfId="28509"/>
    <cellStyle name="20% - Accent4 2 4 6 4" xfId="5287"/>
    <cellStyle name="20% - Accent4 2 4 6 4 2" xfId="28511"/>
    <cellStyle name="20% - Accent4 2 4 6 5" xfId="28504"/>
    <cellStyle name="20% - Accent4 2 4 7" xfId="5288"/>
    <cellStyle name="20% - Accent4 2 4 7 2" xfId="5289"/>
    <cellStyle name="20% - Accent4 2 4 7 2 2" xfId="5290"/>
    <cellStyle name="20% - Accent4 2 4 7 2 2 2" xfId="5291"/>
    <cellStyle name="20% - Accent4 2 4 7 2 2 2 2" xfId="28515"/>
    <cellStyle name="20% - Accent4 2 4 7 2 2 3" xfId="28514"/>
    <cellStyle name="20% - Accent4 2 4 7 2 3" xfId="5292"/>
    <cellStyle name="20% - Accent4 2 4 7 2 3 2" xfId="28516"/>
    <cellStyle name="20% - Accent4 2 4 7 2 4" xfId="28513"/>
    <cellStyle name="20% - Accent4 2 4 7 3" xfId="5293"/>
    <cellStyle name="20% - Accent4 2 4 7 3 2" xfId="5294"/>
    <cellStyle name="20% - Accent4 2 4 7 3 2 2" xfId="28518"/>
    <cellStyle name="20% - Accent4 2 4 7 3 3" xfId="28517"/>
    <cellStyle name="20% - Accent4 2 4 7 4" xfId="5295"/>
    <cellStyle name="20% - Accent4 2 4 7 4 2" xfId="28519"/>
    <cellStyle name="20% - Accent4 2 4 7 5" xfId="28512"/>
    <cellStyle name="20% - Accent4 2 4 8" xfId="5296"/>
    <cellStyle name="20% - Accent4 2 4 8 2" xfId="5297"/>
    <cellStyle name="20% - Accent4 2 4 8 2 2" xfId="5298"/>
    <cellStyle name="20% - Accent4 2 4 8 2 2 2" xfId="5299"/>
    <cellStyle name="20% - Accent4 2 4 8 2 2 2 2" xfId="28523"/>
    <cellStyle name="20% - Accent4 2 4 8 2 2 3" xfId="28522"/>
    <cellStyle name="20% - Accent4 2 4 8 2 3" xfId="5300"/>
    <cellStyle name="20% - Accent4 2 4 8 2 3 2" xfId="28524"/>
    <cellStyle name="20% - Accent4 2 4 8 2 4" xfId="28521"/>
    <cellStyle name="20% - Accent4 2 4 8 3" xfId="5301"/>
    <cellStyle name="20% - Accent4 2 4 8 3 2" xfId="5302"/>
    <cellStyle name="20% - Accent4 2 4 8 3 2 2" xfId="28526"/>
    <cellStyle name="20% - Accent4 2 4 8 3 3" xfId="28525"/>
    <cellStyle name="20% - Accent4 2 4 8 4" xfId="5303"/>
    <cellStyle name="20% - Accent4 2 4 8 4 2" xfId="28527"/>
    <cellStyle name="20% - Accent4 2 4 8 5" xfId="28520"/>
    <cellStyle name="20% - Accent4 2 4 9" xfId="5304"/>
    <cellStyle name="20% - Accent4 2 4 9 2" xfId="5305"/>
    <cellStyle name="20% - Accent4 2 4 9 2 2" xfId="5306"/>
    <cellStyle name="20% - Accent4 2 4 9 2 2 2" xfId="28530"/>
    <cellStyle name="20% - Accent4 2 4 9 2 3" xfId="28529"/>
    <cellStyle name="20% - Accent4 2 4 9 3" xfId="5307"/>
    <cellStyle name="20% - Accent4 2 4 9 3 2" xfId="28531"/>
    <cellStyle name="20% - Accent4 2 4 9 4" xfId="28528"/>
    <cellStyle name="20% - Accent4 2 5" xfId="5308"/>
    <cellStyle name="20% - Accent4 2 5 10" xfId="5309"/>
    <cellStyle name="20% - Accent4 2 5 10 2" xfId="5310"/>
    <cellStyle name="20% - Accent4 2 5 10 2 2" xfId="28534"/>
    <cellStyle name="20% - Accent4 2 5 10 3" xfId="28533"/>
    <cellStyle name="20% - Accent4 2 5 11" xfId="5311"/>
    <cellStyle name="20% - Accent4 2 5 11 2" xfId="28535"/>
    <cellStyle name="20% - Accent4 2 5 12" xfId="28532"/>
    <cellStyle name="20% - Accent4 2 5 2" xfId="5312"/>
    <cellStyle name="20% - Accent4 2 5 2 2" xfId="5313"/>
    <cellStyle name="20% - Accent4 2 5 2 2 2" xfId="5314"/>
    <cellStyle name="20% - Accent4 2 5 2 2 2 2" xfId="5315"/>
    <cellStyle name="20% - Accent4 2 5 2 2 2 2 2" xfId="5316"/>
    <cellStyle name="20% - Accent4 2 5 2 2 2 2 2 2" xfId="28540"/>
    <cellStyle name="20% - Accent4 2 5 2 2 2 2 3" xfId="28539"/>
    <cellStyle name="20% - Accent4 2 5 2 2 2 3" xfId="5317"/>
    <cellStyle name="20% - Accent4 2 5 2 2 2 3 2" xfId="28541"/>
    <cellStyle name="20% - Accent4 2 5 2 2 2 4" xfId="28538"/>
    <cellStyle name="20% - Accent4 2 5 2 2 3" xfId="5318"/>
    <cellStyle name="20% - Accent4 2 5 2 2 3 2" xfId="5319"/>
    <cellStyle name="20% - Accent4 2 5 2 2 3 2 2" xfId="28543"/>
    <cellStyle name="20% - Accent4 2 5 2 2 3 3" xfId="28542"/>
    <cellStyle name="20% - Accent4 2 5 2 2 4" xfId="5320"/>
    <cellStyle name="20% - Accent4 2 5 2 2 4 2" xfId="28544"/>
    <cellStyle name="20% - Accent4 2 5 2 2 5" xfId="28537"/>
    <cellStyle name="20% - Accent4 2 5 2 3" xfId="5321"/>
    <cellStyle name="20% - Accent4 2 5 2 3 2" xfId="5322"/>
    <cellStyle name="20% - Accent4 2 5 2 3 2 2" xfId="5323"/>
    <cellStyle name="20% - Accent4 2 5 2 3 2 2 2" xfId="5324"/>
    <cellStyle name="20% - Accent4 2 5 2 3 2 2 2 2" xfId="28548"/>
    <cellStyle name="20% - Accent4 2 5 2 3 2 2 3" xfId="28547"/>
    <cellStyle name="20% - Accent4 2 5 2 3 2 3" xfId="5325"/>
    <cellStyle name="20% - Accent4 2 5 2 3 2 3 2" xfId="28549"/>
    <cellStyle name="20% - Accent4 2 5 2 3 2 4" xfId="28546"/>
    <cellStyle name="20% - Accent4 2 5 2 3 3" xfId="5326"/>
    <cellStyle name="20% - Accent4 2 5 2 3 3 2" xfId="5327"/>
    <cellStyle name="20% - Accent4 2 5 2 3 3 2 2" xfId="28551"/>
    <cellStyle name="20% - Accent4 2 5 2 3 3 3" xfId="28550"/>
    <cellStyle name="20% - Accent4 2 5 2 3 4" xfId="5328"/>
    <cellStyle name="20% - Accent4 2 5 2 3 4 2" xfId="28552"/>
    <cellStyle name="20% - Accent4 2 5 2 3 5" xfId="28545"/>
    <cellStyle name="20% - Accent4 2 5 2 4" xfId="5329"/>
    <cellStyle name="20% - Accent4 2 5 2 4 2" xfId="5330"/>
    <cellStyle name="20% - Accent4 2 5 2 4 2 2" xfId="5331"/>
    <cellStyle name="20% - Accent4 2 5 2 4 2 2 2" xfId="5332"/>
    <cellStyle name="20% - Accent4 2 5 2 4 2 2 2 2" xfId="28556"/>
    <cellStyle name="20% - Accent4 2 5 2 4 2 2 3" xfId="28555"/>
    <cellStyle name="20% - Accent4 2 5 2 4 2 3" xfId="5333"/>
    <cellStyle name="20% - Accent4 2 5 2 4 2 3 2" xfId="28557"/>
    <cellStyle name="20% - Accent4 2 5 2 4 2 4" xfId="28554"/>
    <cellStyle name="20% - Accent4 2 5 2 4 3" xfId="5334"/>
    <cellStyle name="20% - Accent4 2 5 2 4 3 2" xfId="5335"/>
    <cellStyle name="20% - Accent4 2 5 2 4 3 2 2" xfId="28559"/>
    <cellStyle name="20% - Accent4 2 5 2 4 3 3" xfId="28558"/>
    <cellStyle name="20% - Accent4 2 5 2 4 4" xfId="5336"/>
    <cellStyle name="20% - Accent4 2 5 2 4 4 2" xfId="28560"/>
    <cellStyle name="20% - Accent4 2 5 2 4 5" xfId="28553"/>
    <cellStyle name="20% - Accent4 2 5 2 5" xfId="5337"/>
    <cellStyle name="20% - Accent4 2 5 2 5 2" xfId="5338"/>
    <cellStyle name="20% - Accent4 2 5 2 5 2 2" xfId="5339"/>
    <cellStyle name="20% - Accent4 2 5 2 5 2 2 2" xfId="28563"/>
    <cellStyle name="20% - Accent4 2 5 2 5 2 3" xfId="28562"/>
    <cellStyle name="20% - Accent4 2 5 2 5 3" xfId="5340"/>
    <cellStyle name="20% - Accent4 2 5 2 5 3 2" xfId="28564"/>
    <cellStyle name="20% - Accent4 2 5 2 5 4" xfId="28561"/>
    <cellStyle name="20% - Accent4 2 5 2 6" xfId="5341"/>
    <cellStyle name="20% - Accent4 2 5 2 6 2" xfId="5342"/>
    <cellStyle name="20% - Accent4 2 5 2 6 2 2" xfId="28566"/>
    <cellStyle name="20% - Accent4 2 5 2 6 3" xfId="28565"/>
    <cellStyle name="20% - Accent4 2 5 2 7" xfId="5343"/>
    <cellStyle name="20% - Accent4 2 5 2 7 2" xfId="28567"/>
    <cellStyle name="20% - Accent4 2 5 2 8" xfId="28536"/>
    <cellStyle name="20% - Accent4 2 5 3" xfId="5344"/>
    <cellStyle name="20% - Accent4 2 5 3 2" xfId="5345"/>
    <cellStyle name="20% - Accent4 2 5 3 2 2" xfId="5346"/>
    <cellStyle name="20% - Accent4 2 5 3 2 2 2" xfId="5347"/>
    <cellStyle name="20% - Accent4 2 5 3 2 2 2 2" xfId="5348"/>
    <cellStyle name="20% - Accent4 2 5 3 2 2 2 2 2" xfId="28572"/>
    <cellStyle name="20% - Accent4 2 5 3 2 2 2 3" xfId="28571"/>
    <cellStyle name="20% - Accent4 2 5 3 2 2 3" xfId="5349"/>
    <cellStyle name="20% - Accent4 2 5 3 2 2 3 2" xfId="28573"/>
    <cellStyle name="20% - Accent4 2 5 3 2 2 4" xfId="28570"/>
    <cellStyle name="20% - Accent4 2 5 3 2 3" xfId="5350"/>
    <cellStyle name="20% - Accent4 2 5 3 2 3 2" xfId="5351"/>
    <cellStyle name="20% - Accent4 2 5 3 2 3 2 2" xfId="28575"/>
    <cellStyle name="20% - Accent4 2 5 3 2 3 3" xfId="28574"/>
    <cellStyle name="20% - Accent4 2 5 3 2 4" xfId="5352"/>
    <cellStyle name="20% - Accent4 2 5 3 2 4 2" xfId="28576"/>
    <cellStyle name="20% - Accent4 2 5 3 2 5" xfId="28569"/>
    <cellStyle name="20% - Accent4 2 5 3 3" xfId="5353"/>
    <cellStyle name="20% - Accent4 2 5 3 3 2" xfId="5354"/>
    <cellStyle name="20% - Accent4 2 5 3 3 2 2" xfId="5355"/>
    <cellStyle name="20% - Accent4 2 5 3 3 2 2 2" xfId="5356"/>
    <cellStyle name="20% - Accent4 2 5 3 3 2 2 2 2" xfId="28580"/>
    <cellStyle name="20% - Accent4 2 5 3 3 2 2 3" xfId="28579"/>
    <cellStyle name="20% - Accent4 2 5 3 3 2 3" xfId="5357"/>
    <cellStyle name="20% - Accent4 2 5 3 3 2 3 2" xfId="28581"/>
    <cellStyle name="20% - Accent4 2 5 3 3 2 4" xfId="28578"/>
    <cellStyle name="20% - Accent4 2 5 3 3 3" xfId="5358"/>
    <cellStyle name="20% - Accent4 2 5 3 3 3 2" xfId="5359"/>
    <cellStyle name="20% - Accent4 2 5 3 3 3 2 2" xfId="28583"/>
    <cellStyle name="20% - Accent4 2 5 3 3 3 3" xfId="28582"/>
    <cellStyle name="20% - Accent4 2 5 3 3 4" xfId="5360"/>
    <cellStyle name="20% - Accent4 2 5 3 3 4 2" xfId="28584"/>
    <cellStyle name="20% - Accent4 2 5 3 3 5" xfId="28577"/>
    <cellStyle name="20% - Accent4 2 5 3 4" xfId="5361"/>
    <cellStyle name="20% - Accent4 2 5 3 4 2" xfId="5362"/>
    <cellStyle name="20% - Accent4 2 5 3 4 2 2" xfId="5363"/>
    <cellStyle name="20% - Accent4 2 5 3 4 2 2 2" xfId="5364"/>
    <cellStyle name="20% - Accent4 2 5 3 4 2 2 2 2" xfId="28588"/>
    <cellStyle name="20% - Accent4 2 5 3 4 2 2 3" xfId="28587"/>
    <cellStyle name="20% - Accent4 2 5 3 4 2 3" xfId="5365"/>
    <cellStyle name="20% - Accent4 2 5 3 4 2 3 2" xfId="28589"/>
    <cellStyle name="20% - Accent4 2 5 3 4 2 4" xfId="28586"/>
    <cellStyle name="20% - Accent4 2 5 3 4 3" xfId="5366"/>
    <cellStyle name="20% - Accent4 2 5 3 4 3 2" xfId="5367"/>
    <cellStyle name="20% - Accent4 2 5 3 4 3 2 2" xfId="28591"/>
    <cellStyle name="20% - Accent4 2 5 3 4 3 3" xfId="28590"/>
    <cellStyle name="20% - Accent4 2 5 3 4 4" xfId="5368"/>
    <cellStyle name="20% - Accent4 2 5 3 4 4 2" xfId="28592"/>
    <cellStyle name="20% - Accent4 2 5 3 4 5" xfId="28585"/>
    <cellStyle name="20% - Accent4 2 5 3 5" xfId="5369"/>
    <cellStyle name="20% - Accent4 2 5 3 5 2" xfId="5370"/>
    <cellStyle name="20% - Accent4 2 5 3 5 2 2" xfId="5371"/>
    <cellStyle name="20% - Accent4 2 5 3 5 2 2 2" xfId="28595"/>
    <cellStyle name="20% - Accent4 2 5 3 5 2 3" xfId="28594"/>
    <cellStyle name="20% - Accent4 2 5 3 5 3" xfId="5372"/>
    <cellStyle name="20% - Accent4 2 5 3 5 3 2" xfId="28596"/>
    <cellStyle name="20% - Accent4 2 5 3 5 4" xfId="28593"/>
    <cellStyle name="20% - Accent4 2 5 3 6" xfId="5373"/>
    <cellStyle name="20% - Accent4 2 5 3 6 2" xfId="5374"/>
    <cellStyle name="20% - Accent4 2 5 3 6 2 2" xfId="28598"/>
    <cellStyle name="20% - Accent4 2 5 3 6 3" xfId="28597"/>
    <cellStyle name="20% - Accent4 2 5 3 7" xfId="5375"/>
    <cellStyle name="20% - Accent4 2 5 3 7 2" xfId="28599"/>
    <cellStyle name="20% - Accent4 2 5 3 8" xfId="28568"/>
    <cellStyle name="20% - Accent4 2 5 4" xfId="5376"/>
    <cellStyle name="20% - Accent4 2 5 4 2" xfId="5377"/>
    <cellStyle name="20% - Accent4 2 5 4 2 2" xfId="5378"/>
    <cellStyle name="20% - Accent4 2 5 4 2 2 2" xfId="5379"/>
    <cellStyle name="20% - Accent4 2 5 4 2 2 2 2" xfId="5380"/>
    <cellStyle name="20% - Accent4 2 5 4 2 2 2 2 2" xfId="28604"/>
    <cellStyle name="20% - Accent4 2 5 4 2 2 2 3" xfId="28603"/>
    <cellStyle name="20% - Accent4 2 5 4 2 2 3" xfId="5381"/>
    <cellStyle name="20% - Accent4 2 5 4 2 2 3 2" xfId="28605"/>
    <cellStyle name="20% - Accent4 2 5 4 2 2 4" xfId="28602"/>
    <cellStyle name="20% - Accent4 2 5 4 2 3" xfId="5382"/>
    <cellStyle name="20% - Accent4 2 5 4 2 3 2" xfId="5383"/>
    <cellStyle name="20% - Accent4 2 5 4 2 3 2 2" xfId="28607"/>
    <cellStyle name="20% - Accent4 2 5 4 2 3 3" xfId="28606"/>
    <cellStyle name="20% - Accent4 2 5 4 2 4" xfId="5384"/>
    <cellStyle name="20% - Accent4 2 5 4 2 4 2" xfId="28608"/>
    <cellStyle name="20% - Accent4 2 5 4 2 5" xfId="28601"/>
    <cellStyle name="20% - Accent4 2 5 4 3" xfId="5385"/>
    <cellStyle name="20% - Accent4 2 5 4 3 2" xfId="5386"/>
    <cellStyle name="20% - Accent4 2 5 4 3 2 2" xfId="5387"/>
    <cellStyle name="20% - Accent4 2 5 4 3 2 2 2" xfId="5388"/>
    <cellStyle name="20% - Accent4 2 5 4 3 2 2 2 2" xfId="28612"/>
    <cellStyle name="20% - Accent4 2 5 4 3 2 2 3" xfId="28611"/>
    <cellStyle name="20% - Accent4 2 5 4 3 2 3" xfId="5389"/>
    <cellStyle name="20% - Accent4 2 5 4 3 2 3 2" xfId="28613"/>
    <cellStyle name="20% - Accent4 2 5 4 3 2 4" xfId="28610"/>
    <cellStyle name="20% - Accent4 2 5 4 3 3" xfId="5390"/>
    <cellStyle name="20% - Accent4 2 5 4 3 3 2" xfId="5391"/>
    <cellStyle name="20% - Accent4 2 5 4 3 3 2 2" xfId="28615"/>
    <cellStyle name="20% - Accent4 2 5 4 3 3 3" xfId="28614"/>
    <cellStyle name="20% - Accent4 2 5 4 3 4" xfId="5392"/>
    <cellStyle name="20% - Accent4 2 5 4 3 4 2" xfId="28616"/>
    <cellStyle name="20% - Accent4 2 5 4 3 5" xfId="28609"/>
    <cellStyle name="20% - Accent4 2 5 4 4" xfId="5393"/>
    <cellStyle name="20% - Accent4 2 5 4 4 2" xfId="5394"/>
    <cellStyle name="20% - Accent4 2 5 4 4 2 2" xfId="5395"/>
    <cellStyle name="20% - Accent4 2 5 4 4 2 2 2" xfId="5396"/>
    <cellStyle name="20% - Accent4 2 5 4 4 2 2 2 2" xfId="28620"/>
    <cellStyle name="20% - Accent4 2 5 4 4 2 2 3" xfId="28619"/>
    <cellStyle name="20% - Accent4 2 5 4 4 2 3" xfId="5397"/>
    <cellStyle name="20% - Accent4 2 5 4 4 2 3 2" xfId="28621"/>
    <cellStyle name="20% - Accent4 2 5 4 4 2 4" xfId="28618"/>
    <cellStyle name="20% - Accent4 2 5 4 4 3" xfId="5398"/>
    <cellStyle name="20% - Accent4 2 5 4 4 3 2" xfId="5399"/>
    <cellStyle name="20% - Accent4 2 5 4 4 3 2 2" xfId="28623"/>
    <cellStyle name="20% - Accent4 2 5 4 4 3 3" xfId="28622"/>
    <cellStyle name="20% - Accent4 2 5 4 4 4" xfId="5400"/>
    <cellStyle name="20% - Accent4 2 5 4 4 4 2" xfId="28624"/>
    <cellStyle name="20% - Accent4 2 5 4 4 5" xfId="28617"/>
    <cellStyle name="20% - Accent4 2 5 4 5" xfId="5401"/>
    <cellStyle name="20% - Accent4 2 5 4 5 2" xfId="5402"/>
    <cellStyle name="20% - Accent4 2 5 4 5 2 2" xfId="5403"/>
    <cellStyle name="20% - Accent4 2 5 4 5 2 2 2" xfId="28627"/>
    <cellStyle name="20% - Accent4 2 5 4 5 2 3" xfId="28626"/>
    <cellStyle name="20% - Accent4 2 5 4 5 3" xfId="5404"/>
    <cellStyle name="20% - Accent4 2 5 4 5 3 2" xfId="28628"/>
    <cellStyle name="20% - Accent4 2 5 4 5 4" xfId="28625"/>
    <cellStyle name="20% - Accent4 2 5 4 6" xfId="5405"/>
    <cellStyle name="20% - Accent4 2 5 4 6 2" xfId="5406"/>
    <cellStyle name="20% - Accent4 2 5 4 6 2 2" xfId="28630"/>
    <cellStyle name="20% - Accent4 2 5 4 6 3" xfId="28629"/>
    <cellStyle name="20% - Accent4 2 5 4 7" xfId="5407"/>
    <cellStyle name="20% - Accent4 2 5 4 7 2" xfId="28631"/>
    <cellStyle name="20% - Accent4 2 5 4 8" xfId="28600"/>
    <cellStyle name="20% - Accent4 2 5 5" xfId="5408"/>
    <cellStyle name="20% - Accent4 2 5 5 2" xfId="5409"/>
    <cellStyle name="20% - Accent4 2 5 5 2 2" xfId="5410"/>
    <cellStyle name="20% - Accent4 2 5 5 2 2 2" xfId="5411"/>
    <cellStyle name="20% - Accent4 2 5 5 2 2 2 2" xfId="5412"/>
    <cellStyle name="20% - Accent4 2 5 5 2 2 2 2 2" xfId="28636"/>
    <cellStyle name="20% - Accent4 2 5 5 2 2 2 3" xfId="28635"/>
    <cellStyle name="20% - Accent4 2 5 5 2 2 3" xfId="5413"/>
    <cellStyle name="20% - Accent4 2 5 5 2 2 3 2" xfId="28637"/>
    <cellStyle name="20% - Accent4 2 5 5 2 2 4" xfId="28634"/>
    <cellStyle name="20% - Accent4 2 5 5 2 3" xfId="5414"/>
    <cellStyle name="20% - Accent4 2 5 5 2 3 2" xfId="5415"/>
    <cellStyle name="20% - Accent4 2 5 5 2 3 2 2" xfId="28639"/>
    <cellStyle name="20% - Accent4 2 5 5 2 3 3" xfId="28638"/>
    <cellStyle name="20% - Accent4 2 5 5 2 4" xfId="5416"/>
    <cellStyle name="20% - Accent4 2 5 5 2 4 2" xfId="28640"/>
    <cellStyle name="20% - Accent4 2 5 5 2 5" xfId="28633"/>
    <cellStyle name="20% - Accent4 2 5 5 3" xfId="5417"/>
    <cellStyle name="20% - Accent4 2 5 5 3 2" xfId="5418"/>
    <cellStyle name="20% - Accent4 2 5 5 3 2 2" xfId="5419"/>
    <cellStyle name="20% - Accent4 2 5 5 3 2 2 2" xfId="5420"/>
    <cellStyle name="20% - Accent4 2 5 5 3 2 2 2 2" xfId="28644"/>
    <cellStyle name="20% - Accent4 2 5 5 3 2 2 3" xfId="28643"/>
    <cellStyle name="20% - Accent4 2 5 5 3 2 3" xfId="5421"/>
    <cellStyle name="20% - Accent4 2 5 5 3 2 3 2" xfId="28645"/>
    <cellStyle name="20% - Accent4 2 5 5 3 2 4" xfId="28642"/>
    <cellStyle name="20% - Accent4 2 5 5 3 3" xfId="5422"/>
    <cellStyle name="20% - Accent4 2 5 5 3 3 2" xfId="5423"/>
    <cellStyle name="20% - Accent4 2 5 5 3 3 2 2" xfId="28647"/>
    <cellStyle name="20% - Accent4 2 5 5 3 3 3" xfId="28646"/>
    <cellStyle name="20% - Accent4 2 5 5 3 4" xfId="5424"/>
    <cellStyle name="20% - Accent4 2 5 5 3 4 2" xfId="28648"/>
    <cellStyle name="20% - Accent4 2 5 5 3 5" xfId="28641"/>
    <cellStyle name="20% - Accent4 2 5 5 4" xfId="5425"/>
    <cellStyle name="20% - Accent4 2 5 5 4 2" xfId="5426"/>
    <cellStyle name="20% - Accent4 2 5 5 4 2 2" xfId="5427"/>
    <cellStyle name="20% - Accent4 2 5 5 4 2 2 2" xfId="5428"/>
    <cellStyle name="20% - Accent4 2 5 5 4 2 2 2 2" xfId="28652"/>
    <cellStyle name="20% - Accent4 2 5 5 4 2 2 3" xfId="28651"/>
    <cellStyle name="20% - Accent4 2 5 5 4 2 3" xfId="5429"/>
    <cellStyle name="20% - Accent4 2 5 5 4 2 3 2" xfId="28653"/>
    <cellStyle name="20% - Accent4 2 5 5 4 2 4" xfId="28650"/>
    <cellStyle name="20% - Accent4 2 5 5 4 3" xfId="5430"/>
    <cellStyle name="20% - Accent4 2 5 5 4 3 2" xfId="5431"/>
    <cellStyle name="20% - Accent4 2 5 5 4 3 2 2" xfId="28655"/>
    <cellStyle name="20% - Accent4 2 5 5 4 3 3" xfId="28654"/>
    <cellStyle name="20% - Accent4 2 5 5 4 4" xfId="5432"/>
    <cellStyle name="20% - Accent4 2 5 5 4 4 2" xfId="28656"/>
    <cellStyle name="20% - Accent4 2 5 5 4 5" xfId="28649"/>
    <cellStyle name="20% - Accent4 2 5 5 5" xfId="5433"/>
    <cellStyle name="20% - Accent4 2 5 5 5 2" xfId="5434"/>
    <cellStyle name="20% - Accent4 2 5 5 5 2 2" xfId="5435"/>
    <cellStyle name="20% - Accent4 2 5 5 5 2 2 2" xfId="28659"/>
    <cellStyle name="20% - Accent4 2 5 5 5 2 3" xfId="28658"/>
    <cellStyle name="20% - Accent4 2 5 5 5 3" xfId="5436"/>
    <cellStyle name="20% - Accent4 2 5 5 5 3 2" xfId="28660"/>
    <cellStyle name="20% - Accent4 2 5 5 5 4" xfId="28657"/>
    <cellStyle name="20% - Accent4 2 5 5 6" xfId="5437"/>
    <cellStyle name="20% - Accent4 2 5 5 6 2" xfId="5438"/>
    <cellStyle name="20% - Accent4 2 5 5 6 2 2" xfId="28662"/>
    <cellStyle name="20% - Accent4 2 5 5 6 3" xfId="28661"/>
    <cellStyle name="20% - Accent4 2 5 5 7" xfId="5439"/>
    <cellStyle name="20% - Accent4 2 5 5 7 2" xfId="28663"/>
    <cellStyle name="20% - Accent4 2 5 5 8" xfId="28632"/>
    <cellStyle name="20% - Accent4 2 5 6" xfId="5440"/>
    <cellStyle name="20% - Accent4 2 5 6 2" xfId="5441"/>
    <cellStyle name="20% - Accent4 2 5 6 2 2" xfId="5442"/>
    <cellStyle name="20% - Accent4 2 5 6 2 2 2" xfId="5443"/>
    <cellStyle name="20% - Accent4 2 5 6 2 2 2 2" xfId="28667"/>
    <cellStyle name="20% - Accent4 2 5 6 2 2 3" xfId="28666"/>
    <cellStyle name="20% - Accent4 2 5 6 2 3" xfId="5444"/>
    <cellStyle name="20% - Accent4 2 5 6 2 3 2" xfId="28668"/>
    <cellStyle name="20% - Accent4 2 5 6 2 4" xfId="28665"/>
    <cellStyle name="20% - Accent4 2 5 6 3" xfId="5445"/>
    <cellStyle name="20% - Accent4 2 5 6 3 2" xfId="5446"/>
    <cellStyle name="20% - Accent4 2 5 6 3 2 2" xfId="28670"/>
    <cellStyle name="20% - Accent4 2 5 6 3 3" xfId="28669"/>
    <cellStyle name="20% - Accent4 2 5 6 4" xfId="5447"/>
    <cellStyle name="20% - Accent4 2 5 6 4 2" xfId="28671"/>
    <cellStyle name="20% - Accent4 2 5 6 5" xfId="28664"/>
    <cellStyle name="20% - Accent4 2 5 7" xfId="5448"/>
    <cellStyle name="20% - Accent4 2 5 7 2" xfId="5449"/>
    <cellStyle name="20% - Accent4 2 5 7 2 2" xfId="5450"/>
    <cellStyle name="20% - Accent4 2 5 7 2 2 2" xfId="5451"/>
    <cellStyle name="20% - Accent4 2 5 7 2 2 2 2" xfId="28675"/>
    <cellStyle name="20% - Accent4 2 5 7 2 2 3" xfId="28674"/>
    <cellStyle name="20% - Accent4 2 5 7 2 3" xfId="5452"/>
    <cellStyle name="20% - Accent4 2 5 7 2 3 2" xfId="28676"/>
    <cellStyle name="20% - Accent4 2 5 7 2 4" xfId="28673"/>
    <cellStyle name="20% - Accent4 2 5 7 3" xfId="5453"/>
    <cellStyle name="20% - Accent4 2 5 7 3 2" xfId="5454"/>
    <cellStyle name="20% - Accent4 2 5 7 3 2 2" xfId="28678"/>
    <cellStyle name="20% - Accent4 2 5 7 3 3" xfId="28677"/>
    <cellStyle name="20% - Accent4 2 5 7 4" xfId="5455"/>
    <cellStyle name="20% - Accent4 2 5 7 4 2" xfId="28679"/>
    <cellStyle name="20% - Accent4 2 5 7 5" xfId="28672"/>
    <cellStyle name="20% - Accent4 2 5 8" xfId="5456"/>
    <cellStyle name="20% - Accent4 2 5 8 2" xfId="5457"/>
    <cellStyle name="20% - Accent4 2 5 8 2 2" xfId="5458"/>
    <cellStyle name="20% - Accent4 2 5 8 2 2 2" xfId="5459"/>
    <cellStyle name="20% - Accent4 2 5 8 2 2 2 2" xfId="28683"/>
    <cellStyle name="20% - Accent4 2 5 8 2 2 3" xfId="28682"/>
    <cellStyle name="20% - Accent4 2 5 8 2 3" xfId="5460"/>
    <cellStyle name="20% - Accent4 2 5 8 2 3 2" xfId="28684"/>
    <cellStyle name="20% - Accent4 2 5 8 2 4" xfId="28681"/>
    <cellStyle name="20% - Accent4 2 5 8 3" xfId="5461"/>
    <cellStyle name="20% - Accent4 2 5 8 3 2" xfId="5462"/>
    <cellStyle name="20% - Accent4 2 5 8 3 2 2" xfId="28686"/>
    <cellStyle name="20% - Accent4 2 5 8 3 3" xfId="28685"/>
    <cellStyle name="20% - Accent4 2 5 8 4" xfId="5463"/>
    <cellStyle name="20% - Accent4 2 5 8 4 2" xfId="28687"/>
    <cellStyle name="20% - Accent4 2 5 8 5" xfId="28680"/>
    <cellStyle name="20% - Accent4 2 5 9" xfId="5464"/>
    <cellStyle name="20% - Accent4 2 5 9 2" xfId="5465"/>
    <cellStyle name="20% - Accent4 2 5 9 2 2" xfId="5466"/>
    <cellStyle name="20% - Accent4 2 5 9 2 2 2" xfId="28690"/>
    <cellStyle name="20% - Accent4 2 5 9 2 3" xfId="28689"/>
    <cellStyle name="20% - Accent4 2 5 9 3" xfId="5467"/>
    <cellStyle name="20% - Accent4 2 5 9 3 2" xfId="28691"/>
    <cellStyle name="20% - Accent4 2 5 9 4" xfId="28688"/>
    <cellStyle name="20% - Accent4 2 6" xfId="5468"/>
    <cellStyle name="20% - Accent4 2 6 2" xfId="5469"/>
    <cellStyle name="20% - Accent4 2 6 2 2" xfId="5470"/>
    <cellStyle name="20% - Accent4 2 6 2 2 2" xfId="5471"/>
    <cellStyle name="20% - Accent4 2 6 2 2 2 2" xfId="5472"/>
    <cellStyle name="20% - Accent4 2 6 2 2 2 2 2" xfId="28696"/>
    <cellStyle name="20% - Accent4 2 6 2 2 2 3" xfId="28695"/>
    <cellStyle name="20% - Accent4 2 6 2 2 3" xfId="5473"/>
    <cellStyle name="20% - Accent4 2 6 2 2 3 2" xfId="28697"/>
    <cellStyle name="20% - Accent4 2 6 2 2 4" xfId="28694"/>
    <cellStyle name="20% - Accent4 2 6 2 3" xfId="5474"/>
    <cellStyle name="20% - Accent4 2 6 2 3 2" xfId="5475"/>
    <cellStyle name="20% - Accent4 2 6 2 3 2 2" xfId="28699"/>
    <cellStyle name="20% - Accent4 2 6 2 3 3" xfId="28698"/>
    <cellStyle name="20% - Accent4 2 6 2 4" xfId="5476"/>
    <cellStyle name="20% - Accent4 2 6 2 4 2" xfId="28700"/>
    <cellStyle name="20% - Accent4 2 6 2 5" xfId="28693"/>
    <cellStyle name="20% - Accent4 2 6 3" xfId="5477"/>
    <cellStyle name="20% - Accent4 2 6 3 2" xfId="5478"/>
    <cellStyle name="20% - Accent4 2 6 3 2 2" xfId="5479"/>
    <cellStyle name="20% - Accent4 2 6 3 2 2 2" xfId="5480"/>
    <cellStyle name="20% - Accent4 2 6 3 2 2 2 2" xfId="28704"/>
    <cellStyle name="20% - Accent4 2 6 3 2 2 3" xfId="28703"/>
    <cellStyle name="20% - Accent4 2 6 3 2 3" xfId="5481"/>
    <cellStyle name="20% - Accent4 2 6 3 2 3 2" xfId="28705"/>
    <cellStyle name="20% - Accent4 2 6 3 2 4" xfId="28702"/>
    <cellStyle name="20% - Accent4 2 6 3 3" xfId="5482"/>
    <cellStyle name="20% - Accent4 2 6 3 3 2" xfId="5483"/>
    <cellStyle name="20% - Accent4 2 6 3 3 2 2" xfId="28707"/>
    <cellStyle name="20% - Accent4 2 6 3 3 3" xfId="28706"/>
    <cellStyle name="20% - Accent4 2 6 3 4" xfId="5484"/>
    <cellStyle name="20% - Accent4 2 6 3 4 2" xfId="28708"/>
    <cellStyle name="20% - Accent4 2 6 3 5" xfId="28701"/>
    <cellStyle name="20% - Accent4 2 6 4" xfId="5485"/>
    <cellStyle name="20% - Accent4 2 6 4 2" xfId="5486"/>
    <cellStyle name="20% - Accent4 2 6 4 2 2" xfId="5487"/>
    <cellStyle name="20% - Accent4 2 6 4 2 2 2" xfId="5488"/>
    <cellStyle name="20% - Accent4 2 6 4 2 2 2 2" xfId="28712"/>
    <cellStyle name="20% - Accent4 2 6 4 2 2 3" xfId="28711"/>
    <cellStyle name="20% - Accent4 2 6 4 2 3" xfId="5489"/>
    <cellStyle name="20% - Accent4 2 6 4 2 3 2" xfId="28713"/>
    <cellStyle name="20% - Accent4 2 6 4 2 4" xfId="28710"/>
    <cellStyle name="20% - Accent4 2 6 4 3" xfId="5490"/>
    <cellStyle name="20% - Accent4 2 6 4 3 2" xfId="5491"/>
    <cellStyle name="20% - Accent4 2 6 4 3 2 2" xfId="28715"/>
    <cellStyle name="20% - Accent4 2 6 4 3 3" xfId="28714"/>
    <cellStyle name="20% - Accent4 2 6 4 4" xfId="5492"/>
    <cellStyle name="20% - Accent4 2 6 4 4 2" xfId="28716"/>
    <cellStyle name="20% - Accent4 2 6 4 5" xfId="28709"/>
    <cellStyle name="20% - Accent4 2 6 5" xfId="5493"/>
    <cellStyle name="20% - Accent4 2 6 5 2" xfId="5494"/>
    <cellStyle name="20% - Accent4 2 6 5 2 2" xfId="5495"/>
    <cellStyle name="20% - Accent4 2 6 5 2 2 2" xfId="28719"/>
    <cellStyle name="20% - Accent4 2 6 5 2 3" xfId="28718"/>
    <cellStyle name="20% - Accent4 2 6 5 3" xfId="5496"/>
    <cellStyle name="20% - Accent4 2 6 5 3 2" xfId="28720"/>
    <cellStyle name="20% - Accent4 2 6 5 4" xfId="28717"/>
    <cellStyle name="20% - Accent4 2 6 6" xfId="5497"/>
    <cellStyle name="20% - Accent4 2 6 6 2" xfId="5498"/>
    <cellStyle name="20% - Accent4 2 6 6 2 2" xfId="28722"/>
    <cellStyle name="20% - Accent4 2 6 6 3" xfId="28721"/>
    <cellStyle name="20% - Accent4 2 6 7" xfId="5499"/>
    <cellStyle name="20% - Accent4 2 6 7 2" xfId="28723"/>
    <cellStyle name="20% - Accent4 2 6 8" xfId="28692"/>
    <cellStyle name="20% - Accent4 2 7" xfId="5500"/>
    <cellStyle name="20% - Accent4 2 7 2" xfId="5501"/>
    <cellStyle name="20% - Accent4 2 7 2 2" xfId="5502"/>
    <cellStyle name="20% - Accent4 2 7 2 2 2" xfId="5503"/>
    <cellStyle name="20% - Accent4 2 7 2 2 2 2" xfId="5504"/>
    <cellStyle name="20% - Accent4 2 7 2 2 2 2 2" xfId="28728"/>
    <cellStyle name="20% - Accent4 2 7 2 2 2 3" xfId="28727"/>
    <cellStyle name="20% - Accent4 2 7 2 2 3" xfId="5505"/>
    <cellStyle name="20% - Accent4 2 7 2 2 3 2" xfId="28729"/>
    <cellStyle name="20% - Accent4 2 7 2 2 4" xfId="28726"/>
    <cellStyle name="20% - Accent4 2 7 2 3" xfId="5506"/>
    <cellStyle name="20% - Accent4 2 7 2 3 2" xfId="5507"/>
    <cellStyle name="20% - Accent4 2 7 2 3 2 2" xfId="28731"/>
    <cellStyle name="20% - Accent4 2 7 2 3 3" xfId="28730"/>
    <cellStyle name="20% - Accent4 2 7 2 4" xfId="5508"/>
    <cellStyle name="20% - Accent4 2 7 2 4 2" xfId="28732"/>
    <cellStyle name="20% - Accent4 2 7 2 5" xfId="28725"/>
    <cellStyle name="20% - Accent4 2 7 3" xfId="5509"/>
    <cellStyle name="20% - Accent4 2 7 3 2" xfId="5510"/>
    <cellStyle name="20% - Accent4 2 7 3 2 2" xfId="5511"/>
    <cellStyle name="20% - Accent4 2 7 3 2 2 2" xfId="5512"/>
    <cellStyle name="20% - Accent4 2 7 3 2 2 2 2" xfId="28736"/>
    <cellStyle name="20% - Accent4 2 7 3 2 2 3" xfId="28735"/>
    <cellStyle name="20% - Accent4 2 7 3 2 3" xfId="5513"/>
    <cellStyle name="20% - Accent4 2 7 3 2 3 2" xfId="28737"/>
    <cellStyle name="20% - Accent4 2 7 3 2 4" xfId="28734"/>
    <cellStyle name="20% - Accent4 2 7 3 3" xfId="5514"/>
    <cellStyle name="20% - Accent4 2 7 3 3 2" xfId="5515"/>
    <cellStyle name="20% - Accent4 2 7 3 3 2 2" xfId="28739"/>
    <cellStyle name="20% - Accent4 2 7 3 3 3" xfId="28738"/>
    <cellStyle name="20% - Accent4 2 7 3 4" xfId="5516"/>
    <cellStyle name="20% - Accent4 2 7 3 4 2" xfId="28740"/>
    <cellStyle name="20% - Accent4 2 7 3 5" xfId="28733"/>
    <cellStyle name="20% - Accent4 2 7 4" xfId="5517"/>
    <cellStyle name="20% - Accent4 2 7 4 2" xfId="5518"/>
    <cellStyle name="20% - Accent4 2 7 4 2 2" xfId="5519"/>
    <cellStyle name="20% - Accent4 2 7 4 2 2 2" xfId="5520"/>
    <cellStyle name="20% - Accent4 2 7 4 2 2 2 2" xfId="28744"/>
    <cellStyle name="20% - Accent4 2 7 4 2 2 3" xfId="28743"/>
    <cellStyle name="20% - Accent4 2 7 4 2 3" xfId="5521"/>
    <cellStyle name="20% - Accent4 2 7 4 2 3 2" xfId="28745"/>
    <cellStyle name="20% - Accent4 2 7 4 2 4" xfId="28742"/>
    <cellStyle name="20% - Accent4 2 7 4 3" xfId="5522"/>
    <cellStyle name="20% - Accent4 2 7 4 3 2" xfId="5523"/>
    <cellStyle name="20% - Accent4 2 7 4 3 2 2" xfId="28747"/>
    <cellStyle name="20% - Accent4 2 7 4 3 3" xfId="28746"/>
    <cellStyle name="20% - Accent4 2 7 4 4" xfId="5524"/>
    <cellStyle name="20% - Accent4 2 7 4 4 2" xfId="28748"/>
    <cellStyle name="20% - Accent4 2 7 4 5" xfId="28741"/>
    <cellStyle name="20% - Accent4 2 7 5" xfId="5525"/>
    <cellStyle name="20% - Accent4 2 7 5 2" xfId="5526"/>
    <cellStyle name="20% - Accent4 2 7 5 2 2" xfId="5527"/>
    <cellStyle name="20% - Accent4 2 7 5 2 2 2" xfId="28751"/>
    <cellStyle name="20% - Accent4 2 7 5 2 3" xfId="28750"/>
    <cellStyle name="20% - Accent4 2 7 5 3" xfId="5528"/>
    <cellStyle name="20% - Accent4 2 7 5 3 2" xfId="28752"/>
    <cellStyle name="20% - Accent4 2 7 5 4" xfId="28749"/>
    <cellStyle name="20% - Accent4 2 7 6" xfId="5529"/>
    <cellStyle name="20% - Accent4 2 7 6 2" xfId="5530"/>
    <cellStyle name="20% - Accent4 2 7 6 2 2" xfId="28754"/>
    <cellStyle name="20% - Accent4 2 7 6 3" xfId="28753"/>
    <cellStyle name="20% - Accent4 2 7 7" xfId="5531"/>
    <cellStyle name="20% - Accent4 2 7 7 2" xfId="28755"/>
    <cellStyle name="20% - Accent4 2 7 8" xfId="28724"/>
    <cellStyle name="20% - Accent4 2 8" xfId="5532"/>
    <cellStyle name="20% - Accent4 2 8 2" xfId="5533"/>
    <cellStyle name="20% - Accent4 2 8 2 2" xfId="5534"/>
    <cellStyle name="20% - Accent4 2 8 2 2 2" xfId="5535"/>
    <cellStyle name="20% - Accent4 2 8 2 2 2 2" xfId="5536"/>
    <cellStyle name="20% - Accent4 2 8 2 2 2 2 2" xfId="28760"/>
    <cellStyle name="20% - Accent4 2 8 2 2 2 3" xfId="28759"/>
    <cellStyle name="20% - Accent4 2 8 2 2 3" xfId="5537"/>
    <cellStyle name="20% - Accent4 2 8 2 2 3 2" xfId="28761"/>
    <cellStyle name="20% - Accent4 2 8 2 2 4" xfId="28758"/>
    <cellStyle name="20% - Accent4 2 8 2 3" xfId="5538"/>
    <cellStyle name="20% - Accent4 2 8 2 3 2" xfId="5539"/>
    <cellStyle name="20% - Accent4 2 8 2 3 2 2" xfId="28763"/>
    <cellStyle name="20% - Accent4 2 8 2 3 3" xfId="28762"/>
    <cellStyle name="20% - Accent4 2 8 2 4" xfId="5540"/>
    <cellStyle name="20% - Accent4 2 8 2 4 2" xfId="28764"/>
    <cellStyle name="20% - Accent4 2 8 2 5" xfId="28757"/>
    <cellStyle name="20% - Accent4 2 8 3" xfId="5541"/>
    <cellStyle name="20% - Accent4 2 8 3 2" xfId="5542"/>
    <cellStyle name="20% - Accent4 2 8 3 2 2" xfId="5543"/>
    <cellStyle name="20% - Accent4 2 8 3 2 2 2" xfId="5544"/>
    <cellStyle name="20% - Accent4 2 8 3 2 2 2 2" xfId="28768"/>
    <cellStyle name="20% - Accent4 2 8 3 2 2 3" xfId="28767"/>
    <cellStyle name="20% - Accent4 2 8 3 2 3" xfId="5545"/>
    <cellStyle name="20% - Accent4 2 8 3 2 3 2" xfId="28769"/>
    <cellStyle name="20% - Accent4 2 8 3 2 4" xfId="28766"/>
    <cellStyle name="20% - Accent4 2 8 3 3" xfId="5546"/>
    <cellStyle name="20% - Accent4 2 8 3 3 2" xfId="5547"/>
    <cellStyle name="20% - Accent4 2 8 3 3 2 2" xfId="28771"/>
    <cellStyle name="20% - Accent4 2 8 3 3 3" xfId="28770"/>
    <cellStyle name="20% - Accent4 2 8 3 4" xfId="5548"/>
    <cellStyle name="20% - Accent4 2 8 3 4 2" xfId="28772"/>
    <cellStyle name="20% - Accent4 2 8 3 5" xfId="28765"/>
    <cellStyle name="20% - Accent4 2 8 4" xfId="5549"/>
    <cellStyle name="20% - Accent4 2 8 4 2" xfId="5550"/>
    <cellStyle name="20% - Accent4 2 8 4 2 2" xfId="5551"/>
    <cellStyle name="20% - Accent4 2 8 4 2 2 2" xfId="5552"/>
    <cellStyle name="20% - Accent4 2 8 4 2 2 2 2" xfId="28776"/>
    <cellStyle name="20% - Accent4 2 8 4 2 2 3" xfId="28775"/>
    <cellStyle name="20% - Accent4 2 8 4 2 3" xfId="5553"/>
    <cellStyle name="20% - Accent4 2 8 4 2 3 2" xfId="28777"/>
    <cellStyle name="20% - Accent4 2 8 4 2 4" xfId="28774"/>
    <cellStyle name="20% - Accent4 2 8 4 3" xfId="5554"/>
    <cellStyle name="20% - Accent4 2 8 4 3 2" xfId="5555"/>
    <cellStyle name="20% - Accent4 2 8 4 3 2 2" xfId="28779"/>
    <cellStyle name="20% - Accent4 2 8 4 3 3" xfId="28778"/>
    <cellStyle name="20% - Accent4 2 8 4 4" xfId="5556"/>
    <cellStyle name="20% - Accent4 2 8 4 4 2" xfId="28780"/>
    <cellStyle name="20% - Accent4 2 8 4 5" xfId="28773"/>
    <cellStyle name="20% - Accent4 2 8 5" xfId="5557"/>
    <cellStyle name="20% - Accent4 2 8 5 2" xfId="5558"/>
    <cellStyle name="20% - Accent4 2 8 5 2 2" xfId="5559"/>
    <cellStyle name="20% - Accent4 2 8 5 2 2 2" xfId="28783"/>
    <cellStyle name="20% - Accent4 2 8 5 2 3" xfId="28782"/>
    <cellStyle name="20% - Accent4 2 8 5 3" xfId="5560"/>
    <cellStyle name="20% - Accent4 2 8 5 3 2" xfId="28784"/>
    <cellStyle name="20% - Accent4 2 8 5 4" xfId="28781"/>
    <cellStyle name="20% - Accent4 2 8 6" xfId="5561"/>
    <cellStyle name="20% - Accent4 2 8 6 2" xfId="5562"/>
    <cellStyle name="20% - Accent4 2 8 6 2 2" xfId="28786"/>
    <cellStyle name="20% - Accent4 2 8 6 3" xfId="28785"/>
    <cellStyle name="20% - Accent4 2 8 7" xfId="5563"/>
    <cellStyle name="20% - Accent4 2 8 7 2" xfId="28787"/>
    <cellStyle name="20% - Accent4 2 8 8" xfId="28756"/>
    <cellStyle name="20% - Accent4 2 9" xfId="5564"/>
    <cellStyle name="20% - Accent4 2 9 10" xfId="28788"/>
    <cellStyle name="20% - Accent4 2 9 2" xfId="5565"/>
    <cellStyle name="20% - Accent4 2 9 2 2" xfId="5566"/>
    <cellStyle name="20% - Accent4 2 9 2 2 2" xfId="5567"/>
    <cellStyle name="20% - Accent4 2 9 2 2 2 2" xfId="5568"/>
    <cellStyle name="20% - Accent4 2 9 2 2 2 2 2" xfId="28792"/>
    <cellStyle name="20% - Accent4 2 9 2 2 2 3" xfId="28791"/>
    <cellStyle name="20% - Accent4 2 9 2 2 3" xfId="5569"/>
    <cellStyle name="20% - Accent4 2 9 2 2 3 2" xfId="28793"/>
    <cellStyle name="20% - Accent4 2 9 2 2 4" xfId="28790"/>
    <cellStyle name="20% - Accent4 2 9 2 3" xfId="5570"/>
    <cellStyle name="20% - Accent4 2 9 2 3 2" xfId="5571"/>
    <cellStyle name="20% - Accent4 2 9 2 3 2 2" xfId="5572"/>
    <cellStyle name="20% - Accent4 2 9 2 3 2 2 2" xfId="28796"/>
    <cellStyle name="20% - Accent4 2 9 2 3 2 3" xfId="28795"/>
    <cellStyle name="20% - Accent4 2 9 2 3 3" xfId="5573"/>
    <cellStyle name="20% - Accent4 2 9 2 3 3 2" xfId="28797"/>
    <cellStyle name="20% - Accent4 2 9 2 3 4" xfId="28794"/>
    <cellStyle name="20% - Accent4 2 9 2 4" xfId="5574"/>
    <cellStyle name="20% - Accent4 2 9 2 4 2" xfId="5575"/>
    <cellStyle name="20% - Accent4 2 9 2 4 2 2" xfId="5576"/>
    <cellStyle name="20% - Accent4 2 9 2 4 2 2 2" xfId="28800"/>
    <cellStyle name="20% - Accent4 2 9 2 4 2 3" xfId="28799"/>
    <cellStyle name="20% - Accent4 2 9 2 4 3" xfId="5577"/>
    <cellStyle name="20% - Accent4 2 9 2 4 3 2" xfId="28801"/>
    <cellStyle name="20% - Accent4 2 9 2 4 4" xfId="28798"/>
    <cellStyle name="20% - Accent4 2 9 2 5" xfId="5578"/>
    <cellStyle name="20% - Accent4 2 9 2 5 2" xfId="5579"/>
    <cellStyle name="20% - Accent4 2 9 2 5 2 2" xfId="28803"/>
    <cellStyle name="20% - Accent4 2 9 2 5 3" xfId="28802"/>
    <cellStyle name="20% - Accent4 2 9 2 6" xfId="5580"/>
    <cellStyle name="20% - Accent4 2 9 2 6 2" xfId="28804"/>
    <cellStyle name="20% - Accent4 2 9 2 7" xfId="28789"/>
    <cellStyle name="20% - Accent4 2 9 3" xfId="5581"/>
    <cellStyle name="20% - Accent4 2 9 3 2" xfId="5582"/>
    <cellStyle name="20% - Accent4 2 9 3 2 2" xfId="5583"/>
    <cellStyle name="20% - Accent4 2 9 3 2 2 2" xfId="5584"/>
    <cellStyle name="20% - Accent4 2 9 3 2 2 2 2" xfId="28808"/>
    <cellStyle name="20% - Accent4 2 9 3 2 2 3" xfId="28807"/>
    <cellStyle name="20% - Accent4 2 9 3 2 3" xfId="5585"/>
    <cellStyle name="20% - Accent4 2 9 3 2 3 2" xfId="28809"/>
    <cellStyle name="20% - Accent4 2 9 3 2 4" xfId="28806"/>
    <cellStyle name="20% - Accent4 2 9 3 3" xfId="5586"/>
    <cellStyle name="20% - Accent4 2 9 3 3 2" xfId="5587"/>
    <cellStyle name="20% - Accent4 2 9 3 3 2 2" xfId="28811"/>
    <cellStyle name="20% - Accent4 2 9 3 3 3" xfId="28810"/>
    <cellStyle name="20% - Accent4 2 9 3 4" xfId="5588"/>
    <cellStyle name="20% - Accent4 2 9 3 4 2" xfId="28812"/>
    <cellStyle name="20% - Accent4 2 9 3 5" xfId="28805"/>
    <cellStyle name="20% - Accent4 2 9 4" xfId="5589"/>
    <cellStyle name="20% - Accent4 2 9 4 2" xfId="5590"/>
    <cellStyle name="20% - Accent4 2 9 4 2 2" xfId="5591"/>
    <cellStyle name="20% - Accent4 2 9 4 2 2 2" xfId="5592"/>
    <cellStyle name="20% - Accent4 2 9 4 2 2 2 2" xfId="28816"/>
    <cellStyle name="20% - Accent4 2 9 4 2 2 3" xfId="28815"/>
    <cellStyle name="20% - Accent4 2 9 4 2 3" xfId="5593"/>
    <cellStyle name="20% - Accent4 2 9 4 2 3 2" xfId="28817"/>
    <cellStyle name="20% - Accent4 2 9 4 2 4" xfId="28814"/>
    <cellStyle name="20% - Accent4 2 9 4 3" xfId="5594"/>
    <cellStyle name="20% - Accent4 2 9 4 3 2" xfId="5595"/>
    <cellStyle name="20% - Accent4 2 9 4 3 2 2" xfId="28819"/>
    <cellStyle name="20% - Accent4 2 9 4 3 3" xfId="28818"/>
    <cellStyle name="20% - Accent4 2 9 4 4" xfId="5596"/>
    <cellStyle name="20% - Accent4 2 9 4 4 2" xfId="28820"/>
    <cellStyle name="20% - Accent4 2 9 4 5" xfId="28813"/>
    <cellStyle name="20% - Accent4 2 9 5" xfId="5597"/>
    <cellStyle name="20% - Accent4 2 9 5 2" xfId="5598"/>
    <cellStyle name="20% - Accent4 2 9 5 2 2" xfId="5599"/>
    <cellStyle name="20% - Accent4 2 9 5 2 2 2" xfId="5600"/>
    <cellStyle name="20% - Accent4 2 9 5 2 2 2 2" xfId="28824"/>
    <cellStyle name="20% - Accent4 2 9 5 2 2 3" xfId="28823"/>
    <cellStyle name="20% - Accent4 2 9 5 2 3" xfId="5601"/>
    <cellStyle name="20% - Accent4 2 9 5 2 3 2" xfId="28825"/>
    <cellStyle name="20% - Accent4 2 9 5 2 4" xfId="28822"/>
    <cellStyle name="20% - Accent4 2 9 5 3" xfId="5602"/>
    <cellStyle name="20% - Accent4 2 9 5 3 2" xfId="5603"/>
    <cellStyle name="20% - Accent4 2 9 5 3 2 2" xfId="28827"/>
    <cellStyle name="20% - Accent4 2 9 5 3 3" xfId="28826"/>
    <cellStyle name="20% - Accent4 2 9 5 4" xfId="5604"/>
    <cellStyle name="20% - Accent4 2 9 5 4 2" xfId="28828"/>
    <cellStyle name="20% - Accent4 2 9 5 5" xfId="28821"/>
    <cellStyle name="20% - Accent4 2 9 6" xfId="5605"/>
    <cellStyle name="20% - Accent4 2 9 6 2" xfId="5606"/>
    <cellStyle name="20% - Accent4 2 9 6 2 2" xfId="5607"/>
    <cellStyle name="20% - Accent4 2 9 6 2 2 2" xfId="28831"/>
    <cellStyle name="20% - Accent4 2 9 6 2 3" xfId="28830"/>
    <cellStyle name="20% - Accent4 2 9 6 3" xfId="5608"/>
    <cellStyle name="20% - Accent4 2 9 6 3 2" xfId="28832"/>
    <cellStyle name="20% - Accent4 2 9 6 4" xfId="28829"/>
    <cellStyle name="20% - Accent4 2 9 7" xfId="5609"/>
    <cellStyle name="20% - Accent4 2 9 7 2" xfId="5610"/>
    <cellStyle name="20% - Accent4 2 9 7 2 2" xfId="5611"/>
    <cellStyle name="20% - Accent4 2 9 7 2 2 2" xfId="28835"/>
    <cellStyle name="20% - Accent4 2 9 7 2 3" xfId="28834"/>
    <cellStyle name="20% - Accent4 2 9 7 3" xfId="5612"/>
    <cellStyle name="20% - Accent4 2 9 7 3 2" xfId="28836"/>
    <cellStyle name="20% - Accent4 2 9 7 4" xfId="28833"/>
    <cellStyle name="20% - Accent4 2 9 8" xfId="5613"/>
    <cellStyle name="20% - Accent4 2 9 8 2" xfId="5614"/>
    <cellStyle name="20% - Accent4 2 9 8 2 2" xfId="28838"/>
    <cellStyle name="20% - Accent4 2 9 8 3" xfId="28837"/>
    <cellStyle name="20% - Accent4 2 9 9" xfId="5615"/>
    <cellStyle name="20% - Accent4 2 9 9 2" xfId="28839"/>
    <cellStyle name="20% - Accent4 3" xfId="5616"/>
    <cellStyle name="20% - Accent4 4" xfId="5617"/>
    <cellStyle name="20% - Accent4 4 10" xfId="5618"/>
    <cellStyle name="20% - Accent4 4 10 2" xfId="5619"/>
    <cellStyle name="20% - Accent4 4 10 2 2" xfId="28842"/>
    <cellStyle name="20% - Accent4 4 10 3" xfId="28841"/>
    <cellStyle name="20% - Accent4 4 11" xfId="5620"/>
    <cellStyle name="20% - Accent4 4 11 2" xfId="28843"/>
    <cellStyle name="20% - Accent4 4 12" xfId="28840"/>
    <cellStyle name="20% - Accent4 4 2" xfId="5621"/>
    <cellStyle name="20% - Accent4 4 2 2" xfId="5622"/>
    <cellStyle name="20% - Accent4 4 2 2 2" xfId="5623"/>
    <cellStyle name="20% - Accent4 4 2 2 2 2" xfId="5624"/>
    <cellStyle name="20% - Accent4 4 2 2 2 2 2" xfId="5625"/>
    <cellStyle name="20% - Accent4 4 2 2 2 2 2 2" xfId="28848"/>
    <cellStyle name="20% - Accent4 4 2 2 2 2 3" xfId="28847"/>
    <cellStyle name="20% - Accent4 4 2 2 2 3" xfId="5626"/>
    <cellStyle name="20% - Accent4 4 2 2 2 3 2" xfId="28849"/>
    <cellStyle name="20% - Accent4 4 2 2 2 4" xfId="28846"/>
    <cellStyle name="20% - Accent4 4 2 2 3" xfId="5627"/>
    <cellStyle name="20% - Accent4 4 2 2 3 2" xfId="5628"/>
    <cellStyle name="20% - Accent4 4 2 2 3 2 2" xfId="28851"/>
    <cellStyle name="20% - Accent4 4 2 2 3 3" xfId="28850"/>
    <cellStyle name="20% - Accent4 4 2 2 4" xfId="5629"/>
    <cellStyle name="20% - Accent4 4 2 2 4 2" xfId="28852"/>
    <cellStyle name="20% - Accent4 4 2 2 5" xfId="28845"/>
    <cellStyle name="20% - Accent4 4 2 3" xfId="5630"/>
    <cellStyle name="20% - Accent4 4 2 3 2" xfId="5631"/>
    <cellStyle name="20% - Accent4 4 2 3 2 2" xfId="5632"/>
    <cellStyle name="20% - Accent4 4 2 3 2 2 2" xfId="5633"/>
    <cellStyle name="20% - Accent4 4 2 3 2 2 2 2" xfId="28856"/>
    <cellStyle name="20% - Accent4 4 2 3 2 2 3" xfId="28855"/>
    <cellStyle name="20% - Accent4 4 2 3 2 3" xfId="5634"/>
    <cellStyle name="20% - Accent4 4 2 3 2 3 2" xfId="28857"/>
    <cellStyle name="20% - Accent4 4 2 3 2 4" xfId="28854"/>
    <cellStyle name="20% - Accent4 4 2 3 3" xfId="5635"/>
    <cellStyle name="20% - Accent4 4 2 3 3 2" xfId="5636"/>
    <cellStyle name="20% - Accent4 4 2 3 3 2 2" xfId="28859"/>
    <cellStyle name="20% - Accent4 4 2 3 3 3" xfId="28858"/>
    <cellStyle name="20% - Accent4 4 2 3 4" xfId="5637"/>
    <cellStyle name="20% - Accent4 4 2 3 4 2" xfId="28860"/>
    <cellStyle name="20% - Accent4 4 2 3 5" xfId="28853"/>
    <cellStyle name="20% - Accent4 4 2 4" xfId="5638"/>
    <cellStyle name="20% - Accent4 4 2 4 2" xfId="5639"/>
    <cellStyle name="20% - Accent4 4 2 4 2 2" xfId="5640"/>
    <cellStyle name="20% - Accent4 4 2 4 2 2 2" xfId="5641"/>
    <cellStyle name="20% - Accent4 4 2 4 2 2 2 2" xfId="28864"/>
    <cellStyle name="20% - Accent4 4 2 4 2 2 3" xfId="28863"/>
    <cellStyle name="20% - Accent4 4 2 4 2 3" xfId="5642"/>
    <cellStyle name="20% - Accent4 4 2 4 2 3 2" xfId="28865"/>
    <cellStyle name="20% - Accent4 4 2 4 2 4" xfId="28862"/>
    <cellStyle name="20% - Accent4 4 2 4 3" xfId="5643"/>
    <cellStyle name="20% - Accent4 4 2 4 3 2" xfId="5644"/>
    <cellStyle name="20% - Accent4 4 2 4 3 2 2" xfId="28867"/>
    <cellStyle name="20% - Accent4 4 2 4 3 3" xfId="28866"/>
    <cellStyle name="20% - Accent4 4 2 4 4" xfId="5645"/>
    <cellStyle name="20% - Accent4 4 2 4 4 2" xfId="28868"/>
    <cellStyle name="20% - Accent4 4 2 4 5" xfId="28861"/>
    <cellStyle name="20% - Accent4 4 2 5" xfId="5646"/>
    <cellStyle name="20% - Accent4 4 2 5 2" xfId="5647"/>
    <cellStyle name="20% - Accent4 4 2 5 2 2" xfId="5648"/>
    <cellStyle name="20% - Accent4 4 2 5 2 2 2" xfId="28871"/>
    <cellStyle name="20% - Accent4 4 2 5 2 3" xfId="28870"/>
    <cellStyle name="20% - Accent4 4 2 5 3" xfId="5649"/>
    <cellStyle name="20% - Accent4 4 2 5 3 2" xfId="28872"/>
    <cellStyle name="20% - Accent4 4 2 5 4" xfId="28869"/>
    <cellStyle name="20% - Accent4 4 2 6" xfId="5650"/>
    <cellStyle name="20% - Accent4 4 2 6 2" xfId="5651"/>
    <cellStyle name="20% - Accent4 4 2 6 2 2" xfId="28874"/>
    <cellStyle name="20% - Accent4 4 2 6 3" xfId="28873"/>
    <cellStyle name="20% - Accent4 4 2 7" xfId="5652"/>
    <cellStyle name="20% - Accent4 4 2 7 2" xfId="28875"/>
    <cellStyle name="20% - Accent4 4 2 8" xfId="28844"/>
    <cellStyle name="20% - Accent4 4 3" xfId="5653"/>
    <cellStyle name="20% - Accent4 4 3 2" xfId="5654"/>
    <cellStyle name="20% - Accent4 4 3 2 2" xfId="5655"/>
    <cellStyle name="20% - Accent4 4 3 2 2 2" xfId="5656"/>
    <cellStyle name="20% - Accent4 4 3 2 2 2 2" xfId="5657"/>
    <cellStyle name="20% - Accent4 4 3 2 2 2 2 2" xfId="28880"/>
    <cellStyle name="20% - Accent4 4 3 2 2 2 3" xfId="28879"/>
    <cellStyle name="20% - Accent4 4 3 2 2 3" xfId="5658"/>
    <cellStyle name="20% - Accent4 4 3 2 2 3 2" xfId="28881"/>
    <cellStyle name="20% - Accent4 4 3 2 2 4" xfId="28878"/>
    <cellStyle name="20% - Accent4 4 3 2 3" xfId="5659"/>
    <cellStyle name="20% - Accent4 4 3 2 3 2" xfId="5660"/>
    <cellStyle name="20% - Accent4 4 3 2 3 2 2" xfId="28883"/>
    <cellStyle name="20% - Accent4 4 3 2 3 3" xfId="28882"/>
    <cellStyle name="20% - Accent4 4 3 2 4" xfId="5661"/>
    <cellStyle name="20% - Accent4 4 3 2 4 2" xfId="28884"/>
    <cellStyle name="20% - Accent4 4 3 2 5" xfId="28877"/>
    <cellStyle name="20% - Accent4 4 3 3" xfId="5662"/>
    <cellStyle name="20% - Accent4 4 3 3 2" xfId="5663"/>
    <cellStyle name="20% - Accent4 4 3 3 2 2" xfId="5664"/>
    <cellStyle name="20% - Accent4 4 3 3 2 2 2" xfId="5665"/>
    <cellStyle name="20% - Accent4 4 3 3 2 2 2 2" xfId="28888"/>
    <cellStyle name="20% - Accent4 4 3 3 2 2 3" xfId="28887"/>
    <cellStyle name="20% - Accent4 4 3 3 2 3" xfId="5666"/>
    <cellStyle name="20% - Accent4 4 3 3 2 3 2" xfId="28889"/>
    <cellStyle name="20% - Accent4 4 3 3 2 4" xfId="28886"/>
    <cellStyle name="20% - Accent4 4 3 3 3" xfId="5667"/>
    <cellStyle name="20% - Accent4 4 3 3 3 2" xfId="5668"/>
    <cellStyle name="20% - Accent4 4 3 3 3 2 2" xfId="28891"/>
    <cellStyle name="20% - Accent4 4 3 3 3 3" xfId="28890"/>
    <cellStyle name="20% - Accent4 4 3 3 4" xfId="5669"/>
    <cellStyle name="20% - Accent4 4 3 3 4 2" xfId="28892"/>
    <cellStyle name="20% - Accent4 4 3 3 5" xfId="28885"/>
    <cellStyle name="20% - Accent4 4 3 4" xfId="5670"/>
    <cellStyle name="20% - Accent4 4 3 4 2" xfId="5671"/>
    <cellStyle name="20% - Accent4 4 3 4 2 2" xfId="5672"/>
    <cellStyle name="20% - Accent4 4 3 4 2 2 2" xfId="5673"/>
    <cellStyle name="20% - Accent4 4 3 4 2 2 2 2" xfId="28896"/>
    <cellStyle name="20% - Accent4 4 3 4 2 2 3" xfId="28895"/>
    <cellStyle name="20% - Accent4 4 3 4 2 3" xfId="5674"/>
    <cellStyle name="20% - Accent4 4 3 4 2 3 2" xfId="28897"/>
    <cellStyle name="20% - Accent4 4 3 4 2 4" xfId="28894"/>
    <cellStyle name="20% - Accent4 4 3 4 3" xfId="5675"/>
    <cellStyle name="20% - Accent4 4 3 4 3 2" xfId="5676"/>
    <cellStyle name="20% - Accent4 4 3 4 3 2 2" xfId="28899"/>
    <cellStyle name="20% - Accent4 4 3 4 3 3" xfId="28898"/>
    <cellStyle name="20% - Accent4 4 3 4 4" xfId="5677"/>
    <cellStyle name="20% - Accent4 4 3 4 4 2" xfId="28900"/>
    <cellStyle name="20% - Accent4 4 3 4 5" xfId="28893"/>
    <cellStyle name="20% - Accent4 4 3 5" xfId="5678"/>
    <cellStyle name="20% - Accent4 4 3 5 2" xfId="5679"/>
    <cellStyle name="20% - Accent4 4 3 5 2 2" xfId="5680"/>
    <cellStyle name="20% - Accent4 4 3 5 2 2 2" xfId="28903"/>
    <cellStyle name="20% - Accent4 4 3 5 2 3" xfId="28902"/>
    <cellStyle name="20% - Accent4 4 3 5 3" xfId="5681"/>
    <cellStyle name="20% - Accent4 4 3 5 3 2" xfId="28904"/>
    <cellStyle name="20% - Accent4 4 3 5 4" xfId="28901"/>
    <cellStyle name="20% - Accent4 4 3 6" xfId="5682"/>
    <cellStyle name="20% - Accent4 4 3 6 2" xfId="5683"/>
    <cellStyle name="20% - Accent4 4 3 6 2 2" xfId="28906"/>
    <cellStyle name="20% - Accent4 4 3 6 3" xfId="28905"/>
    <cellStyle name="20% - Accent4 4 3 7" xfId="5684"/>
    <cellStyle name="20% - Accent4 4 3 7 2" xfId="28907"/>
    <cellStyle name="20% - Accent4 4 3 8" xfId="28876"/>
    <cellStyle name="20% - Accent4 4 4" xfId="5685"/>
    <cellStyle name="20% - Accent4 4 4 2" xfId="5686"/>
    <cellStyle name="20% - Accent4 4 4 2 2" xfId="5687"/>
    <cellStyle name="20% - Accent4 4 4 2 2 2" xfId="5688"/>
    <cellStyle name="20% - Accent4 4 4 2 2 2 2" xfId="5689"/>
    <cellStyle name="20% - Accent4 4 4 2 2 2 2 2" xfId="28912"/>
    <cellStyle name="20% - Accent4 4 4 2 2 2 3" xfId="28911"/>
    <cellStyle name="20% - Accent4 4 4 2 2 3" xfId="5690"/>
    <cellStyle name="20% - Accent4 4 4 2 2 3 2" xfId="28913"/>
    <cellStyle name="20% - Accent4 4 4 2 2 4" xfId="28910"/>
    <cellStyle name="20% - Accent4 4 4 2 3" xfId="5691"/>
    <cellStyle name="20% - Accent4 4 4 2 3 2" xfId="5692"/>
    <cellStyle name="20% - Accent4 4 4 2 3 2 2" xfId="28915"/>
    <cellStyle name="20% - Accent4 4 4 2 3 3" xfId="28914"/>
    <cellStyle name="20% - Accent4 4 4 2 4" xfId="5693"/>
    <cellStyle name="20% - Accent4 4 4 2 4 2" xfId="28916"/>
    <cellStyle name="20% - Accent4 4 4 2 5" xfId="28909"/>
    <cellStyle name="20% - Accent4 4 4 3" xfId="5694"/>
    <cellStyle name="20% - Accent4 4 4 3 2" xfId="5695"/>
    <cellStyle name="20% - Accent4 4 4 3 2 2" xfId="5696"/>
    <cellStyle name="20% - Accent4 4 4 3 2 2 2" xfId="5697"/>
    <cellStyle name="20% - Accent4 4 4 3 2 2 2 2" xfId="28920"/>
    <cellStyle name="20% - Accent4 4 4 3 2 2 3" xfId="28919"/>
    <cellStyle name="20% - Accent4 4 4 3 2 3" xfId="5698"/>
    <cellStyle name="20% - Accent4 4 4 3 2 3 2" xfId="28921"/>
    <cellStyle name="20% - Accent4 4 4 3 2 4" xfId="28918"/>
    <cellStyle name="20% - Accent4 4 4 3 3" xfId="5699"/>
    <cellStyle name="20% - Accent4 4 4 3 3 2" xfId="5700"/>
    <cellStyle name="20% - Accent4 4 4 3 3 2 2" xfId="28923"/>
    <cellStyle name="20% - Accent4 4 4 3 3 3" xfId="28922"/>
    <cellStyle name="20% - Accent4 4 4 3 4" xfId="5701"/>
    <cellStyle name="20% - Accent4 4 4 3 4 2" xfId="28924"/>
    <cellStyle name="20% - Accent4 4 4 3 5" xfId="28917"/>
    <cellStyle name="20% - Accent4 4 4 4" xfId="5702"/>
    <cellStyle name="20% - Accent4 4 4 4 2" xfId="5703"/>
    <cellStyle name="20% - Accent4 4 4 4 2 2" xfId="5704"/>
    <cellStyle name="20% - Accent4 4 4 4 2 2 2" xfId="5705"/>
    <cellStyle name="20% - Accent4 4 4 4 2 2 2 2" xfId="28928"/>
    <cellStyle name="20% - Accent4 4 4 4 2 2 3" xfId="28927"/>
    <cellStyle name="20% - Accent4 4 4 4 2 3" xfId="5706"/>
    <cellStyle name="20% - Accent4 4 4 4 2 3 2" xfId="28929"/>
    <cellStyle name="20% - Accent4 4 4 4 2 4" xfId="28926"/>
    <cellStyle name="20% - Accent4 4 4 4 3" xfId="5707"/>
    <cellStyle name="20% - Accent4 4 4 4 3 2" xfId="5708"/>
    <cellStyle name="20% - Accent4 4 4 4 3 2 2" xfId="28931"/>
    <cellStyle name="20% - Accent4 4 4 4 3 3" xfId="28930"/>
    <cellStyle name="20% - Accent4 4 4 4 4" xfId="5709"/>
    <cellStyle name="20% - Accent4 4 4 4 4 2" xfId="28932"/>
    <cellStyle name="20% - Accent4 4 4 4 5" xfId="28925"/>
    <cellStyle name="20% - Accent4 4 4 5" xfId="5710"/>
    <cellStyle name="20% - Accent4 4 4 5 2" xfId="5711"/>
    <cellStyle name="20% - Accent4 4 4 5 2 2" xfId="5712"/>
    <cellStyle name="20% - Accent4 4 4 5 2 2 2" xfId="28935"/>
    <cellStyle name="20% - Accent4 4 4 5 2 3" xfId="28934"/>
    <cellStyle name="20% - Accent4 4 4 5 3" xfId="5713"/>
    <cellStyle name="20% - Accent4 4 4 5 3 2" xfId="28936"/>
    <cellStyle name="20% - Accent4 4 4 5 4" xfId="28933"/>
    <cellStyle name="20% - Accent4 4 4 6" xfId="5714"/>
    <cellStyle name="20% - Accent4 4 4 6 2" xfId="5715"/>
    <cellStyle name="20% - Accent4 4 4 6 2 2" xfId="28938"/>
    <cellStyle name="20% - Accent4 4 4 6 3" xfId="28937"/>
    <cellStyle name="20% - Accent4 4 4 7" xfId="5716"/>
    <cellStyle name="20% - Accent4 4 4 7 2" xfId="28939"/>
    <cellStyle name="20% - Accent4 4 4 8" xfId="28908"/>
    <cellStyle name="20% - Accent4 4 5" xfId="5717"/>
    <cellStyle name="20% - Accent4 4 5 2" xfId="5718"/>
    <cellStyle name="20% - Accent4 4 5 2 2" xfId="5719"/>
    <cellStyle name="20% - Accent4 4 5 2 2 2" xfId="5720"/>
    <cellStyle name="20% - Accent4 4 5 2 2 2 2" xfId="5721"/>
    <cellStyle name="20% - Accent4 4 5 2 2 2 2 2" xfId="28944"/>
    <cellStyle name="20% - Accent4 4 5 2 2 2 3" xfId="28943"/>
    <cellStyle name="20% - Accent4 4 5 2 2 3" xfId="5722"/>
    <cellStyle name="20% - Accent4 4 5 2 2 3 2" xfId="28945"/>
    <cellStyle name="20% - Accent4 4 5 2 2 4" xfId="28942"/>
    <cellStyle name="20% - Accent4 4 5 2 3" xfId="5723"/>
    <cellStyle name="20% - Accent4 4 5 2 3 2" xfId="5724"/>
    <cellStyle name="20% - Accent4 4 5 2 3 2 2" xfId="28947"/>
    <cellStyle name="20% - Accent4 4 5 2 3 3" xfId="28946"/>
    <cellStyle name="20% - Accent4 4 5 2 4" xfId="5725"/>
    <cellStyle name="20% - Accent4 4 5 2 4 2" xfId="28948"/>
    <cellStyle name="20% - Accent4 4 5 2 5" xfId="28941"/>
    <cellStyle name="20% - Accent4 4 5 3" xfId="5726"/>
    <cellStyle name="20% - Accent4 4 5 3 2" xfId="5727"/>
    <cellStyle name="20% - Accent4 4 5 3 2 2" xfId="5728"/>
    <cellStyle name="20% - Accent4 4 5 3 2 2 2" xfId="5729"/>
    <cellStyle name="20% - Accent4 4 5 3 2 2 2 2" xfId="28952"/>
    <cellStyle name="20% - Accent4 4 5 3 2 2 3" xfId="28951"/>
    <cellStyle name="20% - Accent4 4 5 3 2 3" xfId="5730"/>
    <cellStyle name="20% - Accent4 4 5 3 2 3 2" xfId="28953"/>
    <cellStyle name="20% - Accent4 4 5 3 2 4" xfId="28950"/>
    <cellStyle name="20% - Accent4 4 5 3 3" xfId="5731"/>
    <cellStyle name="20% - Accent4 4 5 3 3 2" xfId="5732"/>
    <cellStyle name="20% - Accent4 4 5 3 3 2 2" xfId="28955"/>
    <cellStyle name="20% - Accent4 4 5 3 3 3" xfId="28954"/>
    <cellStyle name="20% - Accent4 4 5 3 4" xfId="5733"/>
    <cellStyle name="20% - Accent4 4 5 3 4 2" xfId="28956"/>
    <cellStyle name="20% - Accent4 4 5 3 5" xfId="28949"/>
    <cellStyle name="20% - Accent4 4 5 4" xfId="5734"/>
    <cellStyle name="20% - Accent4 4 5 4 2" xfId="5735"/>
    <cellStyle name="20% - Accent4 4 5 4 2 2" xfId="5736"/>
    <cellStyle name="20% - Accent4 4 5 4 2 2 2" xfId="5737"/>
    <cellStyle name="20% - Accent4 4 5 4 2 2 2 2" xfId="28960"/>
    <cellStyle name="20% - Accent4 4 5 4 2 2 3" xfId="28959"/>
    <cellStyle name="20% - Accent4 4 5 4 2 3" xfId="5738"/>
    <cellStyle name="20% - Accent4 4 5 4 2 3 2" xfId="28961"/>
    <cellStyle name="20% - Accent4 4 5 4 2 4" xfId="28958"/>
    <cellStyle name="20% - Accent4 4 5 4 3" xfId="5739"/>
    <cellStyle name="20% - Accent4 4 5 4 3 2" xfId="5740"/>
    <cellStyle name="20% - Accent4 4 5 4 3 2 2" xfId="28963"/>
    <cellStyle name="20% - Accent4 4 5 4 3 3" xfId="28962"/>
    <cellStyle name="20% - Accent4 4 5 4 4" xfId="5741"/>
    <cellStyle name="20% - Accent4 4 5 4 4 2" xfId="28964"/>
    <cellStyle name="20% - Accent4 4 5 4 5" xfId="28957"/>
    <cellStyle name="20% - Accent4 4 5 5" xfId="5742"/>
    <cellStyle name="20% - Accent4 4 5 5 2" xfId="5743"/>
    <cellStyle name="20% - Accent4 4 5 5 2 2" xfId="5744"/>
    <cellStyle name="20% - Accent4 4 5 5 2 2 2" xfId="28967"/>
    <cellStyle name="20% - Accent4 4 5 5 2 3" xfId="28966"/>
    <cellStyle name="20% - Accent4 4 5 5 3" xfId="5745"/>
    <cellStyle name="20% - Accent4 4 5 5 3 2" xfId="28968"/>
    <cellStyle name="20% - Accent4 4 5 5 4" xfId="28965"/>
    <cellStyle name="20% - Accent4 4 5 6" xfId="5746"/>
    <cellStyle name="20% - Accent4 4 5 6 2" xfId="5747"/>
    <cellStyle name="20% - Accent4 4 5 6 2 2" xfId="28970"/>
    <cellStyle name="20% - Accent4 4 5 6 3" xfId="28969"/>
    <cellStyle name="20% - Accent4 4 5 7" xfId="5748"/>
    <cellStyle name="20% - Accent4 4 5 7 2" xfId="28971"/>
    <cellStyle name="20% - Accent4 4 5 8" xfId="28940"/>
    <cellStyle name="20% - Accent4 4 6" xfId="5749"/>
    <cellStyle name="20% - Accent4 4 6 2" xfId="5750"/>
    <cellStyle name="20% - Accent4 4 6 2 2" xfId="5751"/>
    <cellStyle name="20% - Accent4 4 6 2 2 2" xfId="5752"/>
    <cellStyle name="20% - Accent4 4 6 2 2 2 2" xfId="28975"/>
    <cellStyle name="20% - Accent4 4 6 2 2 3" xfId="28974"/>
    <cellStyle name="20% - Accent4 4 6 2 3" xfId="5753"/>
    <cellStyle name="20% - Accent4 4 6 2 3 2" xfId="28976"/>
    <cellStyle name="20% - Accent4 4 6 2 4" xfId="28973"/>
    <cellStyle name="20% - Accent4 4 6 3" xfId="5754"/>
    <cellStyle name="20% - Accent4 4 6 3 2" xfId="5755"/>
    <cellStyle name="20% - Accent4 4 6 3 2 2" xfId="28978"/>
    <cellStyle name="20% - Accent4 4 6 3 3" xfId="28977"/>
    <cellStyle name="20% - Accent4 4 6 4" xfId="5756"/>
    <cellStyle name="20% - Accent4 4 6 4 2" xfId="28979"/>
    <cellStyle name="20% - Accent4 4 6 5" xfId="28972"/>
    <cellStyle name="20% - Accent4 4 7" xfId="5757"/>
    <cellStyle name="20% - Accent4 4 7 2" xfId="5758"/>
    <cellStyle name="20% - Accent4 4 7 2 2" xfId="5759"/>
    <cellStyle name="20% - Accent4 4 7 2 2 2" xfId="5760"/>
    <cellStyle name="20% - Accent4 4 7 2 2 2 2" xfId="28983"/>
    <cellStyle name="20% - Accent4 4 7 2 2 3" xfId="28982"/>
    <cellStyle name="20% - Accent4 4 7 2 3" xfId="5761"/>
    <cellStyle name="20% - Accent4 4 7 2 3 2" xfId="28984"/>
    <cellStyle name="20% - Accent4 4 7 2 4" xfId="28981"/>
    <cellStyle name="20% - Accent4 4 7 3" xfId="5762"/>
    <cellStyle name="20% - Accent4 4 7 3 2" xfId="5763"/>
    <cellStyle name="20% - Accent4 4 7 3 2 2" xfId="28986"/>
    <cellStyle name="20% - Accent4 4 7 3 3" xfId="28985"/>
    <cellStyle name="20% - Accent4 4 7 4" xfId="5764"/>
    <cellStyle name="20% - Accent4 4 7 4 2" xfId="28987"/>
    <cellStyle name="20% - Accent4 4 7 5" xfId="28980"/>
    <cellStyle name="20% - Accent4 4 8" xfId="5765"/>
    <cellStyle name="20% - Accent4 4 8 2" xfId="5766"/>
    <cellStyle name="20% - Accent4 4 8 2 2" xfId="5767"/>
    <cellStyle name="20% - Accent4 4 8 2 2 2" xfId="5768"/>
    <cellStyle name="20% - Accent4 4 8 2 2 2 2" xfId="28991"/>
    <cellStyle name="20% - Accent4 4 8 2 2 3" xfId="28990"/>
    <cellStyle name="20% - Accent4 4 8 2 3" xfId="5769"/>
    <cellStyle name="20% - Accent4 4 8 2 3 2" xfId="28992"/>
    <cellStyle name="20% - Accent4 4 8 2 4" xfId="28989"/>
    <cellStyle name="20% - Accent4 4 8 3" xfId="5770"/>
    <cellStyle name="20% - Accent4 4 8 3 2" xfId="5771"/>
    <cellStyle name="20% - Accent4 4 8 3 2 2" xfId="28994"/>
    <cellStyle name="20% - Accent4 4 8 3 3" xfId="28993"/>
    <cellStyle name="20% - Accent4 4 8 4" xfId="5772"/>
    <cellStyle name="20% - Accent4 4 8 4 2" xfId="28995"/>
    <cellStyle name="20% - Accent4 4 8 5" xfId="28988"/>
    <cellStyle name="20% - Accent4 4 9" xfId="5773"/>
    <cellStyle name="20% - Accent4 4 9 2" xfId="5774"/>
    <cellStyle name="20% - Accent4 4 9 2 2" xfId="5775"/>
    <cellStyle name="20% - Accent4 4 9 2 2 2" xfId="28998"/>
    <cellStyle name="20% - Accent4 4 9 2 3" xfId="28997"/>
    <cellStyle name="20% - Accent4 4 9 3" xfId="5776"/>
    <cellStyle name="20% - Accent4 4 9 3 2" xfId="28999"/>
    <cellStyle name="20% - Accent4 4 9 4" xfId="28996"/>
    <cellStyle name="20% - Accent4 5" xfId="5777"/>
    <cellStyle name="20% - Accent4 5 10" xfId="5778"/>
    <cellStyle name="20% - Accent4 5 10 2" xfId="5779"/>
    <cellStyle name="20% - Accent4 5 10 2 2" xfId="29002"/>
    <cellStyle name="20% - Accent4 5 10 3" xfId="29001"/>
    <cellStyle name="20% - Accent4 5 11" xfId="5780"/>
    <cellStyle name="20% - Accent4 5 11 2" xfId="29003"/>
    <cellStyle name="20% - Accent4 5 12" xfId="29000"/>
    <cellStyle name="20% - Accent4 5 2" xfId="5781"/>
    <cellStyle name="20% - Accent4 5 2 2" xfId="5782"/>
    <cellStyle name="20% - Accent4 5 2 2 2" xfId="5783"/>
    <cellStyle name="20% - Accent4 5 2 2 2 2" xfId="5784"/>
    <cellStyle name="20% - Accent4 5 2 2 2 2 2" xfId="5785"/>
    <cellStyle name="20% - Accent4 5 2 2 2 2 2 2" xfId="29008"/>
    <cellStyle name="20% - Accent4 5 2 2 2 2 3" xfId="29007"/>
    <cellStyle name="20% - Accent4 5 2 2 2 3" xfId="5786"/>
    <cellStyle name="20% - Accent4 5 2 2 2 3 2" xfId="29009"/>
    <cellStyle name="20% - Accent4 5 2 2 2 4" xfId="29006"/>
    <cellStyle name="20% - Accent4 5 2 2 3" xfId="5787"/>
    <cellStyle name="20% - Accent4 5 2 2 3 2" xfId="5788"/>
    <cellStyle name="20% - Accent4 5 2 2 3 2 2" xfId="29011"/>
    <cellStyle name="20% - Accent4 5 2 2 3 3" xfId="29010"/>
    <cellStyle name="20% - Accent4 5 2 2 4" xfId="5789"/>
    <cellStyle name="20% - Accent4 5 2 2 4 2" xfId="29012"/>
    <cellStyle name="20% - Accent4 5 2 2 5" xfId="29005"/>
    <cellStyle name="20% - Accent4 5 2 3" xfId="5790"/>
    <cellStyle name="20% - Accent4 5 2 3 2" xfId="5791"/>
    <cellStyle name="20% - Accent4 5 2 3 2 2" xfId="5792"/>
    <cellStyle name="20% - Accent4 5 2 3 2 2 2" xfId="5793"/>
    <cellStyle name="20% - Accent4 5 2 3 2 2 2 2" xfId="29016"/>
    <cellStyle name="20% - Accent4 5 2 3 2 2 3" xfId="29015"/>
    <cellStyle name="20% - Accent4 5 2 3 2 3" xfId="5794"/>
    <cellStyle name="20% - Accent4 5 2 3 2 3 2" xfId="29017"/>
    <cellStyle name="20% - Accent4 5 2 3 2 4" xfId="29014"/>
    <cellStyle name="20% - Accent4 5 2 3 3" xfId="5795"/>
    <cellStyle name="20% - Accent4 5 2 3 3 2" xfId="5796"/>
    <cellStyle name="20% - Accent4 5 2 3 3 2 2" xfId="29019"/>
    <cellStyle name="20% - Accent4 5 2 3 3 3" xfId="29018"/>
    <cellStyle name="20% - Accent4 5 2 3 4" xfId="5797"/>
    <cellStyle name="20% - Accent4 5 2 3 4 2" xfId="29020"/>
    <cellStyle name="20% - Accent4 5 2 3 5" xfId="29013"/>
    <cellStyle name="20% - Accent4 5 2 4" xfId="5798"/>
    <cellStyle name="20% - Accent4 5 2 4 2" xfId="5799"/>
    <cellStyle name="20% - Accent4 5 2 4 2 2" xfId="5800"/>
    <cellStyle name="20% - Accent4 5 2 4 2 2 2" xfId="5801"/>
    <cellStyle name="20% - Accent4 5 2 4 2 2 2 2" xfId="29024"/>
    <cellStyle name="20% - Accent4 5 2 4 2 2 3" xfId="29023"/>
    <cellStyle name="20% - Accent4 5 2 4 2 3" xfId="5802"/>
    <cellStyle name="20% - Accent4 5 2 4 2 3 2" xfId="29025"/>
    <cellStyle name="20% - Accent4 5 2 4 2 4" xfId="29022"/>
    <cellStyle name="20% - Accent4 5 2 4 3" xfId="5803"/>
    <cellStyle name="20% - Accent4 5 2 4 3 2" xfId="5804"/>
    <cellStyle name="20% - Accent4 5 2 4 3 2 2" xfId="29027"/>
    <cellStyle name="20% - Accent4 5 2 4 3 3" xfId="29026"/>
    <cellStyle name="20% - Accent4 5 2 4 4" xfId="5805"/>
    <cellStyle name="20% - Accent4 5 2 4 4 2" xfId="29028"/>
    <cellStyle name="20% - Accent4 5 2 4 5" xfId="29021"/>
    <cellStyle name="20% - Accent4 5 2 5" xfId="5806"/>
    <cellStyle name="20% - Accent4 5 2 5 2" xfId="5807"/>
    <cellStyle name="20% - Accent4 5 2 5 2 2" xfId="5808"/>
    <cellStyle name="20% - Accent4 5 2 5 2 2 2" xfId="29031"/>
    <cellStyle name="20% - Accent4 5 2 5 2 3" xfId="29030"/>
    <cellStyle name="20% - Accent4 5 2 5 3" xfId="5809"/>
    <cellStyle name="20% - Accent4 5 2 5 3 2" xfId="29032"/>
    <cellStyle name="20% - Accent4 5 2 5 4" xfId="29029"/>
    <cellStyle name="20% - Accent4 5 2 6" xfId="5810"/>
    <cellStyle name="20% - Accent4 5 2 6 2" xfId="5811"/>
    <cellStyle name="20% - Accent4 5 2 6 2 2" xfId="29034"/>
    <cellStyle name="20% - Accent4 5 2 6 3" xfId="29033"/>
    <cellStyle name="20% - Accent4 5 2 7" xfId="5812"/>
    <cellStyle name="20% - Accent4 5 2 7 2" xfId="29035"/>
    <cellStyle name="20% - Accent4 5 2 8" xfId="29004"/>
    <cellStyle name="20% - Accent4 5 3" xfId="5813"/>
    <cellStyle name="20% - Accent4 5 3 2" xfId="5814"/>
    <cellStyle name="20% - Accent4 5 3 2 2" xfId="5815"/>
    <cellStyle name="20% - Accent4 5 3 2 2 2" xfId="5816"/>
    <cellStyle name="20% - Accent4 5 3 2 2 2 2" xfId="5817"/>
    <cellStyle name="20% - Accent4 5 3 2 2 2 2 2" xfId="29040"/>
    <cellStyle name="20% - Accent4 5 3 2 2 2 3" xfId="29039"/>
    <cellStyle name="20% - Accent4 5 3 2 2 3" xfId="5818"/>
    <cellStyle name="20% - Accent4 5 3 2 2 3 2" xfId="29041"/>
    <cellStyle name="20% - Accent4 5 3 2 2 4" xfId="29038"/>
    <cellStyle name="20% - Accent4 5 3 2 3" xfId="5819"/>
    <cellStyle name="20% - Accent4 5 3 2 3 2" xfId="5820"/>
    <cellStyle name="20% - Accent4 5 3 2 3 2 2" xfId="29043"/>
    <cellStyle name="20% - Accent4 5 3 2 3 3" xfId="29042"/>
    <cellStyle name="20% - Accent4 5 3 2 4" xfId="5821"/>
    <cellStyle name="20% - Accent4 5 3 2 4 2" xfId="29044"/>
    <cellStyle name="20% - Accent4 5 3 2 5" xfId="29037"/>
    <cellStyle name="20% - Accent4 5 3 3" xfId="5822"/>
    <cellStyle name="20% - Accent4 5 3 3 2" xfId="5823"/>
    <cellStyle name="20% - Accent4 5 3 3 2 2" xfId="5824"/>
    <cellStyle name="20% - Accent4 5 3 3 2 2 2" xfId="5825"/>
    <cellStyle name="20% - Accent4 5 3 3 2 2 2 2" xfId="29048"/>
    <cellStyle name="20% - Accent4 5 3 3 2 2 3" xfId="29047"/>
    <cellStyle name="20% - Accent4 5 3 3 2 3" xfId="5826"/>
    <cellStyle name="20% - Accent4 5 3 3 2 3 2" xfId="29049"/>
    <cellStyle name="20% - Accent4 5 3 3 2 4" xfId="29046"/>
    <cellStyle name="20% - Accent4 5 3 3 3" xfId="5827"/>
    <cellStyle name="20% - Accent4 5 3 3 3 2" xfId="5828"/>
    <cellStyle name="20% - Accent4 5 3 3 3 2 2" xfId="29051"/>
    <cellStyle name="20% - Accent4 5 3 3 3 3" xfId="29050"/>
    <cellStyle name="20% - Accent4 5 3 3 4" xfId="5829"/>
    <cellStyle name="20% - Accent4 5 3 3 4 2" xfId="29052"/>
    <cellStyle name="20% - Accent4 5 3 3 5" xfId="29045"/>
    <cellStyle name="20% - Accent4 5 3 4" xfId="5830"/>
    <cellStyle name="20% - Accent4 5 3 4 2" xfId="5831"/>
    <cellStyle name="20% - Accent4 5 3 4 2 2" xfId="5832"/>
    <cellStyle name="20% - Accent4 5 3 4 2 2 2" xfId="5833"/>
    <cellStyle name="20% - Accent4 5 3 4 2 2 2 2" xfId="29056"/>
    <cellStyle name="20% - Accent4 5 3 4 2 2 3" xfId="29055"/>
    <cellStyle name="20% - Accent4 5 3 4 2 3" xfId="5834"/>
    <cellStyle name="20% - Accent4 5 3 4 2 3 2" xfId="29057"/>
    <cellStyle name="20% - Accent4 5 3 4 2 4" xfId="29054"/>
    <cellStyle name="20% - Accent4 5 3 4 3" xfId="5835"/>
    <cellStyle name="20% - Accent4 5 3 4 3 2" xfId="5836"/>
    <cellStyle name="20% - Accent4 5 3 4 3 2 2" xfId="29059"/>
    <cellStyle name="20% - Accent4 5 3 4 3 3" xfId="29058"/>
    <cellStyle name="20% - Accent4 5 3 4 4" xfId="5837"/>
    <cellStyle name="20% - Accent4 5 3 4 4 2" xfId="29060"/>
    <cellStyle name="20% - Accent4 5 3 4 5" xfId="29053"/>
    <cellStyle name="20% - Accent4 5 3 5" xfId="5838"/>
    <cellStyle name="20% - Accent4 5 3 5 2" xfId="5839"/>
    <cellStyle name="20% - Accent4 5 3 5 2 2" xfId="5840"/>
    <cellStyle name="20% - Accent4 5 3 5 2 2 2" xfId="29063"/>
    <cellStyle name="20% - Accent4 5 3 5 2 3" xfId="29062"/>
    <cellStyle name="20% - Accent4 5 3 5 3" xfId="5841"/>
    <cellStyle name="20% - Accent4 5 3 5 3 2" xfId="29064"/>
    <cellStyle name="20% - Accent4 5 3 5 4" xfId="29061"/>
    <cellStyle name="20% - Accent4 5 3 6" xfId="5842"/>
    <cellStyle name="20% - Accent4 5 3 6 2" xfId="5843"/>
    <cellStyle name="20% - Accent4 5 3 6 2 2" xfId="29066"/>
    <cellStyle name="20% - Accent4 5 3 6 3" xfId="29065"/>
    <cellStyle name="20% - Accent4 5 3 7" xfId="5844"/>
    <cellStyle name="20% - Accent4 5 3 7 2" xfId="29067"/>
    <cellStyle name="20% - Accent4 5 3 8" xfId="29036"/>
    <cellStyle name="20% - Accent4 5 4" xfId="5845"/>
    <cellStyle name="20% - Accent4 5 4 2" xfId="5846"/>
    <cellStyle name="20% - Accent4 5 4 2 2" xfId="5847"/>
    <cellStyle name="20% - Accent4 5 4 2 2 2" xfId="5848"/>
    <cellStyle name="20% - Accent4 5 4 2 2 2 2" xfId="5849"/>
    <cellStyle name="20% - Accent4 5 4 2 2 2 2 2" xfId="29072"/>
    <cellStyle name="20% - Accent4 5 4 2 2 2 3" xfId="29071"/>
    <cellStyle name="20% - Accent4 5 4 2 2 3" xfId="5850"/>
    <cellStyle name="20% - Accent4 5 4 2 2 3 2" xfId="29073"/>
    <cellStyle name="20% - Accent4 5 4 2 2 4" xfId="29070"/>
    <cellStyle name="20% - Accent4 5 4 2 3" xfId="5851"/>
    <cellStyle name="20% - Accent4 5 4 2 3 2" xfId="5852"/>
    <cellStyle name="20% - Accent4 5 4 2 3 2 2" xfId="29075"/>
    <cellStyle name="20% - Accent4 5 4 2 3 3" xfId="29074"/>
    <cellStyle name="20% - Accent4 5 4 2 4" xfId="5853"/>
    <cellStyle name="20% - Accent4 5 4 2 4 2" xfId="29076"/>
    <cellStyle name="20% - Accent4 5 4 2 5" xfId="29069"/>
    <cellStyle name="20% - Accent4 5 4 3" xfId="5854"/>
    <cellStyle name="20% - Accent4 5 4 3 2" xfId="5855"/>
    <cellStyle name="20% - Accent4 5 4 3 2 2" xfId="5856"/>
    <cellStyle name="20% - Accent4 5 4 3 2 2 2" xfId="5857"/>
    <cellStyle name="20% - Accent4 5 4 3 2 2 2 2" xfId="29080"/>
    <cellStyle name="20% - Accent4 5 4 3 2 2 3" xfId="29079"/>
    <cellStyle name="20% - Accent4 5 4 3 2 3" xfId="5858"/>
    <cellStyle name="20% - Accent4 5 4 3 2 3 2" xfId="29081"/>
    <cellStyle name="20% - Accent4 5 4 3 2 4" xfId="29078"/>
    <cellStyle name="20% - Accent4 5 4 3 3" xfId="5859"/>
    <cellStyle name="20% - Accent4 5 4 3 3 2" xfId="5860"/>
    <cellStyle name="20% - Accent4 5 4 3 3 2 2" xfId="29083"/>
    <cellStyle name="20% - Accent4 5 4 3 3 3" xfId="29082"/>
    <cellStyle name="20% - Accent4 5 4 3 4" xfId="5861"/>
    <cellStyle name="20% - Accent4 5 4 3 4 2" xfId="29084"/>
    <cellStyle name="20% - Accent4 5 4 3 5" xfId="29077"/>
    <cellStyle name="20% - Accent4 5 4 4" xfId="5862"/>
    <cellStyle name="20% - Accent4 5 4 4 2" xfId="5863"/>
    <cellStyle name="20% - Accent4 5 4 4 2 2" xfId="5864"/>
    <cellStyle name="20% - Accent4 5 4 4 2 2 2" xfId="5865"/>
    <cellStyle name="20% - Accent4 5 4 4 2 2 2 2" xfId="29088"/>
    <cellStyle name="20% - Accent4 5 4 4 2 2 3" xfId="29087"/>
    <cellStyle name="20% - Accent4 5 4 4 2 3" xfId="5866"/>
    <cellStyle name="20% - Accent4 5 4 4 2 3 2" xfId="29089"/>
    <cellStyle name="20% - Accent4 5 4 4 2 4" xfId="29086"/>
    <cellStyle name="20% - Accent4 5 4 4 3" xfId="5867"/>
    <cellStyle name="20% - Accent4 5 4 4 3 2" xfId="5868"/>
    <cellStyle name="20% - Accent4 5 4 4 3 2 2" xfId="29091"/>
    <cellStyle name="20% - Accent4 5 4 4 3 3" xfId="29090"/>
    <cellStyle name="20% - Accent4 5 4 4 4" xfId="5869"/>
    <cellStyle name="20% - Accent4 5 4 4 4 2" xfId="29092"/>
    <cellStyle name="20% - Accent4 5 4 4 5" xfId="29085"/>
    <cellStyle name="20% - Accent4 5 4 5" xfId="5870"/>
    <cellStyle name="20% - Accent4 5 4 5 2" xfId="5871"/>
    <cellStyle name="20% - Accent4 5 4 5 2 2" xfId="5872"/>
    <cellStyle name="20% - Accent4 5 4 5 2 2 2" xfId="29095"/>
    <cellStyle name="20% - Accent4 5 4 5 2 3" xfId="29094"/>
    <cellStyle name="20% - Accent4 5 4 5 3" xfId="5873"/>
    <cellStyle name="20% - Accent4 5 4 5 3 2" xfId="29096"/>
    <cellStyle name="20% - Accent4 5 4 5 4" xfId="29093"/>
    <cellStyle name="20% - Accent4 5 4 6" xfId="5874"/>
    <cellStyle name="20% - Accent4 5 4 6 2" xfId="5875"/>
    <cellStyle name="20% - Accent4 5 4 6 2 2" xfId="29098"/>
    <cellStyle name="20% - Accent4 5 4 6 3" xfId="29097"/>
    <cellStyle name="20% - Accent4 5 4 7" xfId="5876"/>
    <cellStyle name="20% - Accent4 5 4 7 2" xfId="29099"/>
    <cellStyle name="20% - Accent4 5 4 8" xfId="29068"/>
    <cellStyle name="20% - Accent4 5 5" xfId="5877"/>
    <cellStyle name="20% - Accent4 5 5 2" xfId="5878"/>
    <cellStyle name="20% - Accent4 5 5 2 2" xfId="5879"/>
    <cellStyle name="20% - Accent4 5 5 2 2 2" xfId="5880"/>
    <cellStyle name="20% - Accent4 5 5 2 2 2 2" xfId="5881"/>
    <cellStyle name="20% - Accent4 5 5 2 2 2 2 2" xfId="29104"/>
    <cellStyle name="20% - Accent4 5 5 2 2 2 3" xfId="29103"/>
    <cellStyle name="20% - Accent4 5 5 2 2 3" xfId="5882"/>
    <cellStyle name="20% - Accent4 5 5 2 2 3 2" xfId="29105"/>
    <cellStyle name="20% - Accent4 5 5 2 2 4" xfId="29102"/>
    <cellStyle name="20% - Accent4 5 5 2 3" xfId="5883"/>
    <cellStyle name="20% - Accent4 5 5 2 3 2" xfId="5884"/>
    <cellStyle name="20% - Accent4 5 5 2 3 2 2" xfId="29107"/>
    <cellStyle name="20% - Accent4 5 5 2 3 3" xfId="29106"/>
    <cellStyle name="20% - Accent4 5 5 2 4" xfId="5885"/>
    <cellStyle name="20% - Accent4 5 5 2 4 2" xfId="29108"/>
    <cellStyle name="20% - Accent4 5 5 2 5" xfId="29101"/>
    <cellStyle name="20% - Accent4 5 5 3" xfId="5886"/>
    <cellStyle name="20% - Accent4 5 5 3 2" xfId="5887"/>
    <cellStyle name="20% - Accent4 5 5 3 2 2" xfId="5888"/>
    <cellStyle name="20% - Accent4 5 5 3 2 2 2" xfId="5889"/>
    <cellStyle name="20% - Accent4 5 5 3 2 2 2 2" xfId="29112"/>
    <cellStyle name="20% - Accent4 5 5 3 2 2 3" xfId="29111"/>
    <cellStyle name="20% - Accent4 5 5 3 2 3" xfId="5890"/>
    <cellStyle name="20% - Accent4 5 5 3 2 3 2" xfId="29113"/>
    <cellStyle name="20% - Accent4 5 5 3 2 4" xfId="29110"/>
    <cellStyle name="20% - Accent4 5 5 3 3" xfId="5891"/>
    <cellStyle name="20% - Accent4 5 5 3 3 2" xfId="5892"/>
    <cellStyle name="20% - Accent4 5 5 3 3 2 2" xfId="29115"/>
    <cellStyle name="20% - Accent4 5 5 3 3 3" xfId="29114"/>
    <cellStyle name="20% - Accent4 5 5 3 4" xfId="5893"/>
    <cellStyle name="20% - Accent4 5 5 3 4 2" xfId="29116"/>
    <cellStyle name="20% - Accent4 5 5 3 5" xfId="29109"/>
    <cellStyle name="20% - Accent4 5 5 4" xfId="5894"/>
    <cellStyle name="20% - Accent4 5 5 4 2" xfId="5895"/>
    <cellStyle name="20% - Accent4 5 5 4 2 2" xfId="5896"/>
    <cellStyle name="20% - Accent4 5 5 4 2 2 2" xfId="5897"/>
    <cellStyle name="20% - Accent4 5 5 4 2 2 2 2" xfId="29120"/>
    <cellStyle name="20% - Accent4 5 5 4 2 2 3" xfId="29119"/>
    <cellStyle name="20% - Accent4 5 5 4 2 3" xfId="5898"/>
    <cellStyle name="20% - Accent4 5 5 4 2 3 2" xfId="29121"/>
    <cellStyle name="20% - Accent4 5 5 4 2 4" xfId="29118"/>
    <cellStyle name="20% - Accent4 5 5 4 3" xfId="5899"/>
    <cellStyle name="20% - Accent4 5 5 4 3 2" xfId="5900"/>
    <cellStyle name="20% - Accent4 5 5 4 3 2 2" xfId="29123"/>
    <cellStyle name="20% - Accent4 5 5 4 3 3" xfId="29122"/>
    <cellStyle name="20% - Accent4 5 5 4 4" xfId="5901"/>
    <cellStyle name="20% - Accent4 5 5 4 4 2" xfId="29124"/>
    <cellStyle name="20% - Accent4 5 5 4 5" xfId="29117"/>
    <cellStyle name="20% - Accent4 5 5 5" xfId="5902"/>
    <cellStyle name="20% - Accent4 5 5 5 2" xfId="5903"/>
    <cellStyle name="20% - Accent4 5 5 5 2 2" xfId="5904"/>
    <cellStyle name="20% - Accent4 5 5 5 2 2 2" xfId="29127"/>
    <cellStyle name="20% - Accent4 5 5 5 2 3" xfId="29126"/>
    <cellStyle name="20% - Accent4 5 5 5 3" xfId="5905"/>
    <cellStyle name="20% - Accent4 5 5 5 3 2" xfId="29128"/>
    <cellStyle name="20% - Accent4 5 5 5 4" xfId="29125"/>
    <cellStyle name="20% - Accent4 5 5 6" xfId="5906"/>
    <cellStyle name="20% - Accent4 5 5 6 2" xfId="5907"/>
    <cellStyle name="20% - Accent4 5 5 6 2 2" xfId="29130"/>
    <cellStyle name="20% - Accent4 5 5 6 3" xfId="29129"/>
    <cellStyle name="20% - Accent4 5 5 7" xfId="5908"/>
    <cellStyle name="20% - Accent4 5 5 7 2" xfId="29131"/>
    <cellStyle name="20% - Accent4 5 5 8" xfId="29100"/>
    <cellStyle name="20% - Accent4 5 6" xfId="5909"/>
    <cellStyle name="20% - Accent4 5 6 2" xfId="5910"/>
    <cellStyle name="20% - Accent4 5 6 2 2" xfId="5911"/>
    <cellStyle name="20% - Accent4 5 6 2 2 2" xfId="5912"/>
    <cellStyle name="20% - Accent4 5 6 2 2 2 2" xfId="29135"/>
    <cellStyle name="20% - Accent4 5 6 2 2 3" xfId="29134"/>
    <cellStyle name="20% - Accent4 5 6 2 3" xfId="5913"/>
    <cellStyle name="20% - Accent4 5 6 2 3 2" xfId="29136"/>
    <cellStyle name="20% - Accent4 5 6 2 4" xfId="29133"/>
    <cellStyle name="20% - Accent4 5 6 3" xfId="5914"/>
    <cellStyle name="20% - Accent4 5 6 3 2" xfId="5915"/>
    <cellStyle name="20% - Accent4 5 6 3 2 2" xfId="29138"/>
    <cellStyle name="20% - Accent4 5 6 3 3" xfId="29137"/>
    <cellStyle name="20% - Accent4 5 6 4" xfId="5916"/>
    <cellStyle name="20% - Accent4 5 6 4 2" xfId="29139"/>
    <cellStyle name="20% - Accent4 5 6 5" xfId="29132"/>
    <cellStyle name="20% - Accent4 5 7" xfId="5917"/>
    <cellStyle name="20% - Accent4 5 7 2" xfId="5918"/>
    <cellStyle name="20% - Accent4 5 7 2 2" xfId="5919"/>
    <cellStyle name="20% - Accent4 5 7 2 2 2" xfId="5920"/>
    <cellStyle name="20% - Accent4 5 7 2 2 2 2" xfId="29143"/>
    <cellStyle name="20% - Accent4 5 7 2 2 3" xfId="29142"/>
    <cellStyle name="20% - Accent4 5 7 2 3" xfId="5921"/>
    <cellStyle name="20% - Accent4 5 7 2 3 2" xfId="29144"/>
    <cellStyle name="20% - Accent4 5 7 2 4" xfId="29141"/>
    <cellStyle name="20% - Accent4 5 7 3" xfId="5922"/>
    <cellStyle name="20% - Accent4 5 7 3 2" xfId="5923"/>
    <cellStyle name="20% - Accent4 5 7 3 2 2" xfId="29146"/>
    <cellStyle name="20% - Accent4 5 7 3 3" xfId="29145"/>
    <cellStyle name="20% - Accent4 5 7 4" xfId="5924"/>
    <cellStyle name="20% - Accent4 5 7 4 2" xfId="29147"/>
    <cellStyle name="20% - Accent4 5 7 5" xfId="29140"/>
    <cellStyle name="20% - Accent4 5 8" xfId="5925"/>
    <cellStyle name="20% - Accent4 5 8 2" xfId="5926"/>
    <cellStyle name="20% - Accent4 5 8 2 2" xfId="5927"/>
    <cellStyle name="20% - Accent4 5 8 2 2 2" xfId="5928"/>
    <cellStyle name="20% - Accent4 5 8 2 2 2 2" xfId="29151"/>
    <cellStyle name="20% - Accent4 5 8 2 2 3" xfId="29150"/>
    <cellStyle name="20% - Accent4 5 8 2 3" xfId="5929"/>
    <cellStyle name="20% - Accent4 5 8 2 3 2" xfId="29152"/>
    <cellStyle name="20% - Accent4 5 8 2 4" xfId="29149"/>
    <cellStyle name="20% - Accent4 5 8 3" xfId="5930"/>
    <cellStyle name="20% - Accent4 5 8 3 2" xfId="5931"/>
    <cellStyle name="20% - Accent4 5 8 3 2 2" xfId="29154"/>
    <cellStyle name="20% - Accent4 5 8 3 3" xfId="29153"/>
    <cellStyle name="20% - Accent4 5 8 4" xfId="5932"/>
    <cellStyle name="20% - Accent4 5 8 4 2" xfId="29155"/>
    <cellStyle name="20% - Accent4 5 8 5" xfId="29148"/>
    <cellStyle name="20% - Accent4 5 9" xfId="5933"/>
    <cellStyle name="20% - Accent4 5 9 2" xfId="5934"/>
    <cellStyle name="20% - Accent4 5 9 2 2" xfId="5935"/>
    <cellStyle name="20% - Accent4 5 9 2 2 2" xfId="29158"/>
    <cellStyle name="20% - Accent4 5 9 2 3" xfId="29157"/>
    <cellStyle name="20% - Accent4 5 9 3" xfId="5936"/>
    <cellStyle name="20% - Accent4 5 9 3 2" xfId="29159"/>
    <cellStyle name="20% - Accent4 5 9 4" xfId="29156"/>
    <cellStyle name="20% - Accent4 6" xfId="5937"/>
    <cellStyle name="20% - Accent4 6 10" xfId="5938"/>
    <cellStyle name="20% - Accent4 6 10 2" xfId="5939"/>
    <cellStyle name="20% - Accent4 6 10 2 2" xfId="29162"/>
    <cellStyle name="20% - Accent4 6 10 3" xfId="29161"/>
    <cellStyle name="20% - Accent4 6 11" xfId="5940"/>
    <cellStyle name="20% - Accent4 6 11 2" xfId="29163"/>
    <cellStyle name="20% - Accent4 6 12" xfId="29160"/>
    <cellStyle name="20% - Accent4 6 2" xfId="5941"/>
    <cellStyle name="20% - Accent4 6 2 2" xfId="5942"/>
    <cellStyle name="20% - Accent4 6 2 2 2" xfId="5943"/>
    <cellStyle name="20% - Accent4 6 2 2 2 2" xfId="5944"/>
    <cellStyle name="20% - Accent4 6 2 2 2 2 2" xfId="5945"/>
    <cellStyle name="20% - Accent4 6 2 2 2 2 2 2" xfId="29168"/>
    <cellStyle name="20% - Accent4 6 2 2 2 2 3" xfId="29167"/>
    <cellStyle name="20% - Accent4 6 2 2 2 3" xfId="5946"/>
    <cellStyle name="20% - Accent4 6 2 2 2 3 2" xfId="29169"/>
    <cellStyle name="20% - Accent4 6 2 2 2 4" xfId="29166"/>
    <cellStyle name="20% - Accent4 6 2 2 3" xfId="5947"/>
    <cellStyle name="20% - Accent4 6 2 2 3 2" xfId="5948"/>
    <cellStyle name="20% - Accent4 6 2 2 3 2 2" xfId="29171"/>
    <cellStyle name="20% - Accent4 6 2 2 3 3" xfId="29170"/>
    <cellStyle name="20% - Accent4 6 2 2 4" xfId="5949"/>
    <cellStyle name="20% - Accent4 6 2 2 4 2" xfId="29172"/>
    <cellStyle name="20% - Accent4 6 2 2 5" xfId="29165"/>
    <cellStyle name="20% - Accent4 6 2 3" xfId="5950"/>
    <cellStyle name="20% - Accent4 6 2 3 2" xfId="5951"/>
    <cellStyle name="20% - Accent4 6 2 3 2 2" xfId="5952"/>
    <cellStyle name="20% - Accent4 6 2 3 2 2 2" xfId="5953"/>
    <cellStyle name="20% - Accent4 6 2 3 2 2 2 2" xfId="29176"/>
    <cellStyle name="20% - Accent4 6 2 3 2 2 3" xfId="29175"/>
    <cellStyle name="20% - Accent4 6 2 3 2 3" xfId="5954"/>
    <cellStyle name="20% - Accent4 6 2 3 2 3 2" xfId="29177"/>
    <cellStyle name="20% - Accent4 6 2 3 2 4" xfId="29174"/>
    <cellStyle name="20% - Accent4 6 2 3 3" xfId="5955"/>
    <cellStyle name="20% - Accent4 6 2 3 3 2" xfId="5956"/>
    <cellStyle name="20% - Accent4 6 2 3 3 2 2" xfId="29179"/>
    <cellStyle name="20% - Accent4 6 2 3 3 3" xfId="29178"/>
    <cellStyle name="20% - Accent4 6 2 3 4" xfId="5957"/>
    <cellStyle name="20% - Accent4 6 2 3 4 2" xfId="29180"/>
    <cellStyle name="20% - Accent4 6 2 3 5" xfId="29173"/>
    <cellStyle name="20% - Accent4 6 2 4" xfId="5958"/>
    <cellStyle name="20% - Accent4 6 2 4 2" xfId="5959"/>
    <cellStyle name="20% - Accent4 6 2 4 2 2" xfId="5960"/>
    <cellStyle name="20% - Accent4 6 2 4 2 2 2" xfId="5961"/>
    <cellStyle name="20% - Accent4 6 2 4 2 2 2 2" xfId="29184"/>
    <cellStyle name="20% - Accent4 6 2 4 2 2 3" xfId="29183"/>
    <cellStyle name="20% - Accent4 6 2 4 2 3" xfId="5962"/>
    <cellStyle name="20% - Accent4 6 2 4 2 3 2" xfId="29185"/>
    <cellStyle name="20% - Accent4 6 2 4 2 4" xfId="29182"/>
    <cellStyle name="20% - Accent4 6 2 4 3" xfId="5963"/>
    <cellStyle name="20% - Accent4 6 2 4 3 2" xfId="5964"/>
    <cellStyle name="20% - Accent4 6 2 4 3 2 2" xfId="29187"/>
    <cellStyle name="20% - Accent4 6 2 4 3 3" xfId="29186"/>
    <cellStyle name="20% - Accent4 6 2 4 4" xfId="5965"/>
    <cellStyle name="20% - Accent4 6 2 4 4 2" xfId="29188"/>
    <cellStyle name="20% - Accent4 6 2 4 5" xfId="29181"/>
    <cellStyle name="20% - Accent4 6 2 5" xfId="5966"/>
    <cellStyle name="20% - Accent4 6 2 5 2" xfId="5967"/>
    <cellStyle name="20% - Accent4 6 2 5 2 2" xfId="5968"/>
    <cellStyle name="20% - Accent4 6 2 5 2 2 2" xfId="29191"/>
    <cellStyle name="20% - Accent4 6 2 5 2 3" xfId="29190"/>
    <cellStyle name="20% - Accent4 6 2 5 3" xfId="5969"/>
    <cellStyle name="20% - Accent4 6 2 5 3 2" xfId="29192"/>
    <cellStyle name="20% - Accent4 6 2 5 4" xfId="29189"/>
    <cellStyle name="20% - Accent4 6 2 6" xfId="5970"/>
    <cellStyle name="20% - Accent4 6 2 6 2" xfId="5971"/>
    <cellStyle name="20% - Accent4 6 2 6 2 2" xfId="29194"/>
    <cellStyle name="20% - Accent4 6 2 6 3" xfId="29193"/>
    <cellStyle name="20% - Accent4 6 2 7" xfId="5972"/>
    <cellStyle name="20% - Accent4 6 2 7 2" xfId="29195"/>
    <cellStyle name="20% - Accent4 6 2 8" xfId="29164"/>
    <cellStyle name="20% - Accent4 6 3" xfId="5973"/>
    <cellStyle name="20% - Accent4 6 3 2" xfId="5974"/>
    <cellStyle name="20% - Accent4 6 3 2 2" xfId="5975"/>
    <cellStyle name="20% - Accent4 6 3 2 2 2" xfId="5976"/>
    <cellStyle name="20% - Accent4 6 3 2 2 2 2" xfId="5977"/>
    <cellStyle name="20% - Accent4 6 3 2 2 2 2 2" xfId="29200"/>
    <cellStyle name="20% - Accent4 6 3 2 2 2 3" xfId="29199"/>
    <cellStyle name="20% - Accent4 6 3 2 2 3" xfId="5978"/>
    <cellStyle name="20% - Accent4 6 3 2 2 3 2" xfId="29201"/>
    <cellStyle name="20% - Accent4 6 3 2 2 4" xfId="29198"/>
    <cellStyle name="20% - Accent4 6 3 2 3" xfId="5979"/>
    <cellStyle name="20% - Accent4 6 3 2 3 2" xfId="5980"/>
    <cellStyle name="20% - Accent4 6 3 2 3 2 2" xfId="29203"/>
    <cellStyle name="20% - Accent4 6 3 2 3 3" xfId="29202"/>
    <cellStyle name="20% - Accent4 6 3 2 4" xfId="5981"/>
    <cellStyle name="20% - Accent4 6 3 2 4 2" xfId="29204"/>
    <cellStyle name="20% - Accent4 6 3 2 5" xfId="29197"/>
    <cellStyle name="20% - Accent4 6 3 3" xfId="5982"/>
    <cellStyle name="20% - Accent4 6 3 3 2" xfId="5983"/>
    <cellStyle name="20% - Accent4 6 3 3 2 2" xfId="5984"/>
    <cellStyle name="20% - Accent4 6 3 3 2 2 2" xfId="5985"/>
    <cellStyle name="20% - Accent4 6 3 3 2 2 2 2" xfId="29208"/>
    <cellStyle name="20% - Accent4 6 3 3 2 2 3" xfId="29207"/>
    <cellStyle name="20% - Accent4 6 3 3 2 3" xfId="5986"/>
    <cellStyle name="20% - Accent4 6 3 3 2 3 2" xfId="29209"/>
    <cellStyle name="20% - Accent4 6 3 3 2 4" xfId="29206"/>
    <cellStyle name="20% - Accent4 6 3 3 3" xfId="5987"/>
    <cellStyle name="20% - Accent4 6 3 3 3 2" xfId="5988"/>
    <cellStyle name="20% - Accent4 6 3 3 3 2 2" xfId="29211"/>
    <cellStyle name="20% - Accent4 6 3 3 3 3" xfId="29210"/>
    <cellStyle name="20% - Accent4 6 3 3 4" xfId="5989"/>
    <cellStyle name="20% - Accent4 6 3 3 4 2" xfId="29212"/>
    <cellStyle name="20% - Accent4 6 3 3 5" xfId="29205"/>
    <cellStyle name="20% - Accent4 6 3 4" xfId="5990"/>
    <cellStyle name="20% - Accent4 6 3 4 2" xfId="5991"/>
    <cellStyle name="20% - Accent4 6 3 4 2 2" xfId="5992"/>
    <cellStyle name="20% - Accent4 6 3 4 2 2 2" xfId="5993"/>
    <cellStyle name="20% - Accent4 6 3 4 2 2 2 2" xfId="29216"/>
    <cellStyle name="20% - Accent4 6 3 4 2 2 3" xfId="29215"/>
    <cellStyle name="20% - Accent4 6 3 4 2 3" xfId="5994"/>
    <cellStyle name="20% - Accent4 6 3 4 2 3 2" xfId="29217"/>
    <cellStyle name="20% - Accent4 6 3 4 2 4" xfId="29214"/>
    <cellStyle name="20% - Accent4 6 3 4 3" xfId="5995"/>
    <cellStyle name="20% - Accent4 6 3 4 3 2" xfId="5996"/>
    <cellStyle name="20% - Accent4 6 3 4 3 2 2" xfId="29219"/>
    <cellStyle name="20% - Accent4 6 3 4 3 3" xfId="29218"/>
    <cellStyle name="20% - Accent4 6 3 4 4" xfId="5997"/>
    <cellStyle name="20% - Accent4 6 3 4 4 2" xfId="29220"/>
    <cellStyle name="20% - Accent4 6 3 4 5" xfId="29213"/>
    <cellStyle name="20% - Accent4 6 3 5" xfId="5998"/>
    <cellStyle name="20% - Accent4 6 3 5 2" xfId="5999"/>
    <cellStyle name="20% - Accent4 6 3 5 2 2" xfId="6000"/>
    <cellStyle name="20% - Accent4 6 3 5 2 2 2" xfId="29223"/>
    <cellStyle name="20% - Accent4 6 3 5 2 3" xfId="29222"/>
    <cellStyle name="20% - Accent4 6 3 5 3" xfId="6001"/>
    <cellStyle name="20% - Accent4 6 3 5 3 2" xfId="29224"/>
    <cellStyle name="20% - Accent4 6 3 5 4" xfId="29221"/>
    <cellStyle name="20% - Accent4 6 3 6" xfId="6002"/>
    <cellStyle name="20% - Accent4 6 3 6 2" xfId="6003"/>
    <cellStyle name="20% - Accent4 6 3 6 2 2" xfId="29226"/>
    <cellStyle name="20% - Accent4 6 3 6 3" xfId="29225"/>
    <cellStyle name="20% - Accent4 6 3 7" xfId="6004"/>
    <cellStyle name="20% - Accent4 6 3 7 2" xfId="29227"/>
    <cellStyle name="20% - Accent4 6 3 8" xfId="29196"/>
    <cellStyle name="20% - Accent4 6 4" xfId="6005"/>
    <cellStyle name="20% - Accent4 6 4 2" xfId="6006"/>
    <cellStyle name="20% - Accent4 6 4 2 2" xfId="6007"/>
    <cellStyle name="20% - Accent4 6 4 2 2 2" xfId="6008"/>
    <cellStyle name="20% - Accent4 6 4 2 2 2 2" xfId="6009"/>
    <cellStyle name="20% - Accent4 6 4 2 2 2 2 2" xfId="29232"/>
    <cellStyle name="20% - Accent4 6 4 2 2 2 3" xfId="29231"/>
    <cellStyle name="20% - Accent4 6 4 2 2 3" xfId="6010"/>
    <cellStyle name="20% - Accent4 6 4 2 2 3 2" xfId="29233"/>
    <cellStyle name="20% - Accent4 6 4 2 2 4" xfId="29230"/>
    <cellStyle name="20% - Accent4 6 4 2 3" xfId="6011"/>
    <cellStyle name="20% - Accent4 6 4 2 3 2" xfId="6012"/>
    <cellStyle name="20% - Accent4 6 4 2 3 2 2" xfId="29235"/>
    <cellStyle name="20% - Accent4 6 4 2 3 3" xfId="29234"/>
    <cellStyle name="20% - Accent4 6 4 2 4" xfId="6013"/>
    <cellStyle name="20% - Accent4 6 4 2 4 2" xfId="29236"/>
    <cellStyle name="20% - Accent4 6 4 2 5" xfId="29229"/>
    <cellStyle name="20% - Accent4 6 4 3" xfId="6014"/>
    <cellStyle name="20% - Accent4 6 4 3 2" xfId="6015"/>
    <cellStyle name="20% - Accent4 6 4 3 2 2" xfId="6016"/>
    <cellStyle name="20% - Accent4 6 4 3 2 2 2" xfId="6017"/>
    <cellStyle name="20% - Accent4 6 4 3 2 2 2 2" xfId="29240"/>
    <cellStyle name="20% - Accent4 6 4 3 2 2 3" xfId="29239"/>
    <cellStyle name="20% - Accent4 6 4 3 2 3" xfId="6018"/>
    <cellStyle name="20% - Accent4 6 4 3 2 3 2" xfId="29241"/>
    <cellStyle name="20% - Accent4 6 4 3 2 4" xfId="29238"/>
    <cellStyle name="20% - Accent4 6 4 3 3" xfId="6019"/>
    <cellStyle name="20% - Accent4 6 4 3 3 2" xfId="6020"/>
    <cellStyle name="20% - Accent4 6 4 3 3 2 2" xfId="29243"/>
    <cellStyle name="20% - Accent4 6 4 3 3 3" xfId="29242"/>
    <cellStyle name="20% - Accent4 6 4 3 4" xfId="6021"/>
    <cellStyle name="20% - Accent4 6 4 3 4 2" xfId="29244"/>
    <cellStyle name="20% - Accent4 6 4 3 5" xfId="29237"/>
    <cellStyle name="20% - Accent4 6 4 4" xfId="6022"/>
    <cellStyle name="20% - Accent4 6 4 4 2" xfId="6023"/>
    <cellStyle name="20% - Accent4 6 4 4 2 2" xfId="6024"/>
    <cellStyle name="20% - Accent4 6 4 4 2 2 2" xfId="6025"/>
    <cellStyle name="20% - Accent4 6 4 4 2 2 2 2" xfId="29248"/>
    <cellStyle name="20% - Accent4 6 4 4 2 2 3" xfId="29247"/>
    <cellStyle name="20% - Accent4 6 4 4 2 3" xfId="6026"/>
    <cellStyle name="20% - Accent4 6 4 4 2 3 2" xfId="29249"/>
    <cellStyle name="20% - Accent4 6 4 4 2 4" xfId="29246"/>
    <cellStyle name="20% - Accent4 6 4 4 3" xfId="6027"/>
    <cellStyle name="20% - Accent4 6 4 4 3 2" xfId="6028"/>
    <cellStyle name="20% - Accent4 6 4 4 3 2 2" xfId="29251"/>
    <cellStyle name="20% - Accent4 6 4 4 3 3" xfId="29250"/>
    <cellStyle name="20% - Accent4 6 4 4 4" xfId="6029"/>
    <cellStyle name="20% - Accent4 6 4 4 4 2" xfId="29252"/>
    <cellStyle name="20% - Accent4 6 4 4 5" xfId="29245"/>
    <cellStyle name="20% - Accent4 6 4 5" xfId="6030"/>
    <cellStyle name="20% - Accent4 6 4 5 2" xfId="6031"/>
    <cellStyle name="20% - Accent4 6 4 5 2 2" xfId="6032"/>
    <cellStyle name="20% - Accent4 6 4 5 2 2 2" xfId="29255"/>
    <cellStyle name="20% - Accent4 6 4 5 2 3" xfId="29254"/>
    <cellStyle name="20% - Accent4 6 4 5 3" xfId="6033"/>
    <cellStyle name="20% - Accent4 6 4 5 3 2" xfId="29256"/>
    <cellStyle name="20% - Accent4 6 4 5 4" xfId="29253"/>
    <cellStyle name="20% - Accent4 6 4 6" xfId="6034"/>
    <cellStyle name="20% - Accent4 6 4 6 2" xfId="6035"/>
    <cellStyle name="20% - Accent4 6 4 6 2 2" xfId="29258"/>
    <cellStyle name="20% - Accent4 6 4 6 3" xfId="29257"/>
    <cellStyle name="20% - Accent4 6 4 7" xfId="6036"/>
    <cellStyle name="20% - Accent4 6 4 7 2" xfId="29259"/>
    <cellStyle name="20% - Accent4 6 4 8" xfId="29228"/>
    <cellStyle name="20% - Accent4 6 5" xfId="6037"/>
    <cellStyle name="20% - Accent4 6 5 2" xfId="6038"/>
    <cellStyle name="20% - Accent4 6 5 2 2" xfId="6039"/>
    <cellStyle name="20% - Accent4 6 5 2 2 2" xfId="6040"/>
    <cellStyle name="20% - Accent4 6 5 2 2 2 2" xfId="6041"/>
    <cellStyle name="20% - Accent4 6 5 2 2 2 2 2" xfId="29264"/>
    <cellStyle name="20% - Accent4 6 5 2 2 2 3" xfId="29263"/>
    <cellStyle name="20% - Accent4 6 5 2 2 3" xfId="6042"/>
    <cellStyle name="20% - Accent4 6 5 2 2 3 2" xfId="29265"/>
    <cellStyle name="20% - Accent4 6 5 2 2 4" xfId="29262"/>
    <cellStyle name="20% - Accent4 6 5 2 3" xfId="6043"/>
    <cellStyle name="20% - Accent4 6 5 2 3 2" xfId="6044"/>
    <cellStyle name="20% - Accent4 6 5 2 3 2 2" xfId="29267"/>
    <cellStyle name="20% - Accent4 6 5 2 3 3" xfId="29266"/>
    <cellStyle name="20% - Accent4 6 5 2 4" xfId="6045"/>
    <cellStyle name="20% - Accent4 6 5 2 4 2" xfId="29268"/>
    <cellStyle name="20% - Accent4 6 5 2 5" xfId="29261"/>
    <cellStyle name="20% - Accent4 6 5 3" xfId="6046"/>
    <cellStyle name="20% - Accent4 6 5 3 2" xfId="6047"/>
    <cellStyle name="20% - Accent4 6 5 3 2 2" xfId="6048"/>
    <cellStyle name="20% - Accent4 6 5 3 2 2 2" xfId="6049"/>
    <cellStyle name="20% - Accent4 6 5 3 2 2 2 2" xfId="29272"/>
    <cellStyle name="20% - Accent4 6 5 3 2 2 3" xfId="29271"/>
    <cellStyle name="20% - Accent4 6 5 3 2 3" xfId="6050"/>
    <cellStyle name="20% - Accent4 6 5 3 2 3 2" xfId="29273"/>
    <cellStyle name="20% - Accent4 6 5 3 2 4" xfId="29270"/>
    <cellStyle name="20% - Accent4 6 5 3 3" xfId="6051"/>
    <cellStyle name="20% - Accent4 6 5 3 3 2" xfId="6052"/>
    <cellStyle name="20% - Accent4 6 5 3 3 2 2" xfId="29275"/>
    <cellStyle name="20% - Accent4 6 5 3 3 3" xfId="29274"/>
    <cellStyle name="20% - Accent4 6 5 3 4" xfId="6053"/>
    <cellStyle name="20% - Accent4 6 5 3 4 2" xfId="29276"/>
    <cellStyle name="20% - Accent4 6 5 3 5" xfId="29269"/>
    <cellStyle name="20% - Accent4 6 5 4" xfId="6054"/>
    <cellStyle name="20% - Accent4 6 5 4 2" xfId="6055"/>
    <cellStyle name="20% - Accent4 6 5 4 2 2" xfId="6056"/>
    <cellStyle name="20% - Accent4 6 5 4 2 2 2" xfId="6057"/>
    <cellStyle name="20% - Accent4 6 5 4 2 2 2 2" xfId="29280"/>
    <cellStyle name="20% - Accent4 6 5 4 2 2 3" xfId="29279"/>
    <cellStyle name="20% - Accent4 6 5 4 2 3" xfId="6058"/>
    <cellStyle name="20% - Accent4 6 5 4 2 3 2" xfId="29281"/>
    <cellStyle name="20% - Accent4 6 5 4 2 4" xfId="29278"/>
    <cellStyle name="20% - Accent4 6 5 4 3" xfId="6059"/>
    <cellStyle name="20% - Accent4 6 5 4 3 2" xfId="6060"/>
    <cellStyle name="20% - Accent4 6 5 4 3 2 2" xfId="29283"/>
    <cellStyle name="20% - Accent4 6 5 4 3 3" xfId="29282"/>
    <cellStyle name="20% - Accent4 6 5 4 4" xfId="6061"/>
    <cellStyle name="20% - Accent4 6 5 4 4 2" xfId="29284"/>
    <cellStyle name="20% - Accent4 6 5 4 5" xfId="29277"/>
    <cellStyle name="20% - Accent4 6 5 5" xfId="6062"/>
    <cellStyle name="20% - Accent4 6 5 5 2" xfId="6063"/>
    <cellStyle name="20% - Accent4 6 5 5 2 2" xfId="6064"/>
    <cellStyle name="20% - Accent4 6 5 5 2 2 2" xfId="29287"/>
    <cellStyle name="20% - Accent4 6 5 5 2 3" xfId="29286"/>
    <cellStyle name="20% - Accent4 6 5 5 3" xfId="6065"/>
    <cellStyle name="20% - Accent4 6 5 5 3 2" xfId="29288"/>
    <cellStyle name="20% - Accent4 6 5 5 4" xfId="29285"/>
    <cellStyle name="20% - Accent4 6 5 6" xfId="6066"/>
    <cellStyle name="20% - Accent4 6 5 6 2" xfId="6067"/>
    <cellStyle name="20% - Accent4 6 5 6 2 2" xfId="29290"/>
    <cellStyle name="20% - Accent4 6 5 6 3" xfId="29289"/>
    <cellStyle name="20% - Accent4 6 5 7" xfId="6068"/>
    <cellStyle name="20% - Accent4 6 5 7 2" xfId="29291"/>
    <cellStyle name="20% - Accent4 6 5 8" xfId="29260"/>
    <cellStyle name="20% - Accent4 6 6" xfId="6069"/>
    <cellStyle name="20% - Accent4 6 6 2" xfId="6070"/>
    <cellStyle name="20% - Accent4 6 6 2 2" xfId="6071"/>
    <cellStyle name="20% - Accent4 6 6 2 2 2" xfId="6072"/>
    <cellStyle name="20% - Accent4 6 6 2 2 2 2" xfId="29295"/>
    <cellStyle name="20% - Accent4 6 6 2 2 3" xfId="29294"/>
    <cellStyle name="20% - Accent4 6 6 2 3" xfId="6073"/>
    <cellStyle name="20% - Accent4 6 6 2 3 2" xfId="29296"/>
    <cellStyle name="20% - Accent4 6 6 2 4" xfId="29293"/>
    <cellStyle name="20% - Accent4 6 6 3" xfId="6074"/>
    <cellStyle name="20% - Accent4 6 6 3 2" xfId="6075"/>
    <cellStyle name="20% - Accent4 6 6 3 2 2" xfId="29298"/>
    <cellStyle name="20% - Accent4 6 6 3 3" xfId="29297"/>
    <cellStyle name="20% - Accent4 6 6 4" xfId="6076"/>
    <cellStyle name="20% - Accent4 6 6 4 2" xfId="29299"/>
    <cellStyle name="20% - Accent4 6 6 5" xfId="29292"/>
    <cellStyle name="20% - Accent4 6 7" xfId="6077"/>
    <cellStyle name="20% - Accent4 6 7 2" xfId="6078"/>
    <cellStyle name="20% - Accent4 6 7 2 2" xfId="6079"/>
    <cellStyle name="20% - Accent4 6 7 2 2 2" xfId="6080"/>
    <cellStyle name="20% - Accent4 6 7 2 2 2 2" xfId="29303"/>
    <cellStyle name="20% - Accent4 6 7 2 2 3" xfId="29302"/>
    <cellStyle name="20% - Accent4 6 7 2 3" xfId="6081"/>
    <cellStyle name="20% - Accent4 6 7 2 3 2" xfId="29304"/>
    <cellStyle name="20% - Accent4 6 7 2 4" xfId="29301"/>
    <cellStyle name="20% - Accent4 6 7 3" xfId="6082"/>
    <cellStyle name="20% - Accent4 6 7 3 2" xfId="6083"/>
    <cellStyle name="20% - Accent4 6 7 3 2 2" xfId="29306"/>
    <cellStyle name="20% - Accent4 6 7 3 3" xfId="29305"/>
    <cellStyle name="20% - Accent4 6 7 4" xfId="6084"/>
    <cellStyle name="20% - Accent4 6 7 4 2" xfId="29307"/>
    <cellStyle name="20% - Accent4 6 7 5" xfId="29300"/>
    <cellStyle name="20% - Accent4 6 8" xfId="6085"/>
    <cellStyle name="20% - Accent4 6 8 2" xfId="6086"/>
    <cellStyle name="20% - Accent4 6 8 2 2" xfId="6087"/>
    <cellStyle name="20% - Accent4 6 8 2 2 2" xfId="6088"/>
    <cellStyle name="20% - Accent4 6 8 2 2 2 2" xfId="29311"/>
    <cellStyle name="20% - Accent4 6 8 2 2 3" xfId="29310"/>
    <cellStyle name="20% - Accent4 6 8 2 3" xfId="6089"/>
    <cellStyle name="20% - Accent4 6 8 2 3 2" xfId="29312"/>
    <cellStyle name="20% - Accent4 6 8 2 4" xfId="29309"/>
    <cellStyle name="20% - Accent4 6 8 3" xfId="6090"/>
    <cellStyle name="20% - Accent4 6 8 3 2" xfId="6091"/>
    <cellStyle name="20% - Accent4 6 8 3 2 2" xfId="29314"/>
    <cellStyle name="20% - Accent4 6 8 3 3" xfId="29313"/>
    <cellStyle name="20% - Accent4 6 8 4" xfId="6092"/>
    <cellStyle name="20% - Accent4 6 8 4 2" xfId="29315"/>
    <cellStyle name="20% - Accent4 6 8 5" xfId="29308"/>
    <cellStyle name="20% - Accent4 6 9" xfId="6093"/>
    <cellStyle name="20% - Accent4 6 9 2" xfId="6094"/>
    <cellStyle name="20% - Accent4 6 9 2 2" xfId="6095"/>
    <cellStyle name="20% - Accent4 6 9 2 2 2" xfId="29318"/>
    <cellStyle name="20% - Accent4 6 9 2 3" xfId="29317"/>
    <cellStyle name="20% - Accent4 6 9 3" xfId="6096"/>
    <cellStyle name="20% - Accent4 6 9 3 2" xfId="29319"/>
    <cellStyle name="20% - Accent4 6 9 4" xfId="29316"/>
    <cellStyle name="20% - Accent4 7" xfId="6097"/>
    <cellStyle name="20% - Accent4 7 2" xfId="6098"/>
    <cellStyle name="20% - Accent4 7 2 2" xfId="29321"/>
    <cellStyle name="20% - Accent4 7 3" xfId="29320"/>
    <cellStyle name="20% - Accent4 8" xfId="6099"/>
    <cellStyle name="20% - Accent4 9" xfId="6100"/>
    <cellStyle name="20% - Accent4 9 2" xfId="29322"/>
    <cellStyle name="20% - Accent5" xfId="301" builtinId="46" customBuiltin="1"/>
    <cellStyle name="20% - Accent5 10" xfId="45797"/>
    <cellStyle name="20% - Accent5 11" xfId="45857"/>
    <cellStyle name="20% - Accent5 2" xfId="6101"/>
    <cellStyle name="20% - Accent5 2 10" xfId="6102"/>
    <cellStyle name="20% - Accent5 2 10 2" xfId="6103"/>
    <cellStyle name="20% - Accent5 2 10 2 2" xfId="6104"/>
    <cellStyle name="20% - Accent5 2 10 2 2 2" xfId="6105"/>
    <cellStyle name="20% - Accent5 2 10 2 2 2 2" xfId="29327"/>
    <cellStyle name="20% - Accent5 2 10 2 2 3" xfId="29326"/>
    <cellStyle name="20% - Accent5 2 10 2 3" xfId="6106"/>
    <cellStyle name="20% - Accent5 2 10 2 3 2" xfId="29328"/>
    <cellStyle name="20% - Accent5 2 10 2 4" xfId="29325"/>
    <cellStyle name="20% - Accent5 2 10 3" xfId="6107"/>
    <cellStyle name="20% - Accent5 2 10 3 2" xfId="6108"/>
    <cellStyle name="20% - Accent5 2 10 3 2 2" xfId="29330"/>
    <cellStyle name="20% - Accent5 2 10 3 3" xfId="29329"/>
    <cellStyle name="20% - Accent5 2 10 4" xfId="6109"/>
    <cellStyle name="20% - Accent5 2 10 4 2" xfId="29331"/>
    <cellStyle name="20% - Accent5 2 10 5" xfId="29324"/>
    <cellStyle name="20% - Accent5 2 11" xfId="6110"/>
    <cellStyle name="20% - Accent5 2 11 2" xfId="6111"/>
    <cellStyle name="20% - Accent5 2 11 2 2" xfId="6112"/>
    <cellStyle name="20% - Accent5 2 11 2 2 2" xfId="6113"/>
    <cellStyle name="20% - Accent5 2 11 2 2 2 2" xfId="29335"/>
    <cellStyle name="20% - Accent5 2 11 2 2 3" xfId="29334"/>
    <cellStyle name="20% - Accent5 2 11 2 3" xfId="6114"/>
    <cellStyle name="20% - Accent5 2 11 2 3 2" xfId="29336"/>
    <cellStyle name="20% - Accent5 2 11 2 4" xfId="29333"/>
    <cellStyle name="20% - Accent5 2 11 3" xfId="6115"/>
    <cellStyle name="20% - Accent5 2 11 3 2" xfId="6116"/>
    <cellStyle name="20% - Accent5 2 11 3 2 2" xfId="29338"/>
    <cellStyle name="20% - Accent5 2 11 3 3" xfId="29337"/>
    <cellStyle name="20% - Accent5 2 11 4" xfId="6117"/>
    <cellStyle name="20% - Accent5 2 11 4 2" xfId="29339"/>
    <cellStyle name="20% - Accent5 2 11 5" xfId="29332"/>
    <cellStyle name="20% - Accent5 2 12" xfId="6118"/>
    <cellStyle name="20% - Accent5 2 12 2" xfId="6119"/>
    <cellStyle name="20% - Accent5 2 12 2 2" xfId="6120"/>
    <cellStyle name="20% - Accent5 2 12 2 2 2" xfId="6121"/>
    <cellStyle name="20% - Accent5 2 12 2 2 2 2" xfId="29343"/>
    <cellStyle name="20% - Accent5 2 12 2 2 3" xfId="29342"/>
    <cellStyle name="20% - Accent5 2 12 2 3" xfId="6122"/>
    <cellStyle name="20% - Accent5 2 12 2 3 2" xfId="29344"/>
    <cellStyle name="20% - Accent5 2 12 2 4" xfId="29341"/>
    <cellStyle name="20% - Accent5 2 12 3" xfId="6123"/>
    <cellStyle name="20% - Accent5 2 12 3 2" xfId="6124"/>
    <cellStyle name="20% - Accent5 2 12 3 2 2" xfId="29346"/>
    <cellStyle name="20% - Accent5 2 12 3 3" xfId="29345"/>
    <cellStyle name="20% - Accent5 2 12 4" xfId="6125"/>
    <cellStyle name="20% - Accent5 2 12 4 2" xfId="29347"/>
    <cellStyle name="20% - Accent5 2 12 5" xfId="29340"/>
    <cellStyle name="20% - Accent5 2 13" xfId="6126"/>
    <cellStyle name="20% - Accent5 2 13 2" xfId="6127"/>
    <cellStyle name="20% - Accent5 2 13 2 2" xfId="6128"/>
    <cellStyle name="20% - Accent5 2 13 2 2 2" xfId="29350"/>
    <cellStyle name="20% - Accent5 2 13 2 3" xfId="29349"/>
    <cellStyle name="20% - Accent5 2 13 3" xfId="6129"/>
    <cellStyle name="20% - Accent5 2 13 3 2" xfId="29351"/>
    <cellStyle name="20% - Accent5 2 13 4" xfId="29348"/>
    <cellStyle name="20% - Accent5 2 14" xfId="6130"/>
    <cellStyle name="20% - Accent5 2 14 2" xfId="6131"/>
    <cellStyle name="20% - Accent5 2 14 2 2" xfId="29353"/>
    <cellStyle name="20% - Accent5 2 14 3" xfId="29352"/>
    <cellStyle name="20% - Accent5 2 15" xfId="6132"/>
    <cellStyle name="20% - Accent5 2 15 2" xfId="29354"/>
    <cellStyle name="20% - Accent5 2 16" xfId="29323"/>
    <cellStyle name="20% - Accent5 2 2" xfId="6133"/>
    <cellStyle name="20% - Accent5 2 2 10" xfId="6134"/>
    <cellStyle name="20% - Accent5 2 2 10 2" xfId="6135"/>
    <cellStyle name="20% - Accent5 2 2 10 2 2" xfId="29357"/>
    <cellStyle name="20% - Accent5 2 2 10 3" xfId="29356"/>
    <cellStyle name="20% - Accent5 2 2 11" xfId="6136"/>
    <cellStyle name="20% - Accent5 2 2 11 2" xfId="29358"/>
    <cellStyle name="20% - Accent5 2 2 12" xfId="29355"/>
    <cellStyle name="20% - Accent5 2 2 2" xfId="6137"/>
    <cellStyle name="20% - Accent5 2 2 2 2" xfId="6138"/>
    <cellStyle name="20% - Accent5 2 2 2 2 2" xfId="6139"/>
    <cellStyle name="20% - Accent5 2 2 2 2 2 2" xfId="6140"/>
    <cellStyle name="20% - Accent5 2 2 2 2 2 2 2" xfId="6141"/>
    <cellStyle name="20% - Accent5 2 2 2 2 2 2 2 2" xfId="29363"/>
    <cellStyle name="20% - Accent5 2 2 2 2 2 2 3" xfId="29362"/>
    <cellStyle name="20% - Accent5 2 2 2 2 2 3" xfId="6142"/>
    <cellStyle name="20% - Accent5 2 2 2 2 2 3 2" xfId="29364"/>
    <cellStyle name="20% - Accent5 2 2 2 2 2 4" xfId="29361"/>
    <cellStyle name="20% - Accent5 2 2 2 2 3" xfId="6143"/>
    <cellStyle name="20% - Accent5 2 2 2 2 3 2" xfId="6144"/>
    <cellStyle name="20% - Accent5 2 2 2 2 3 2 2" xfId="29366"/>
    <cellStyle name="20% - Accent5 2 2 2 2 3 3" xfId="29365"/>
    <cellStyle name="20% - Accent5 2 2 2 2 4" xfId="6145"/>
    <cellStyle name="20% - Accent5 2 2 2 2 4 2" xfId="29367"/>
    <cellStyle name="20% - Accent5 2 2 2 2 5" xfId="29360"/>
    <cellStyle name="20% - Accent5 2 2 2 3" xfId="6146"/>
    <cellStyle name="20% - Accent5 2 2 2 3 2" xfId="6147"/>
    <cellStyle name="20% - Accent5 2 2 2 3 2 2" xfId="6148"/>
    <cellStyle name="20% - Accent5 2 2 2 3 2 2 2" xfId="6149"/>
    <cellStyle name="20% - Accent5 2 2 2 3 2 2 2 2" xfId="29371"/>
    <cellStyle name="20% - Accent5 2 2 2 3 2 2 3" xfId="29370"/>
    <cellStyle name="20% - Accent5 2 2 2 3 2 3" xfId="6150"/>
    <cellStyle name="20% - Accent5 2 2 2 3 2 3 2" xfId="29372"/>
    <cellStyle name="20% - Accent5 2 2 2 3 2 4" xfId="29369"/>
    <cellStyle name="20% - Accent5 2 2 2 3 3" xfId="6151"/>
    <cellStyle name="20% - Accent5 2 2 2 3 3 2" xfId="6152"/>
    <cellStyle name="20% - Accent5 2 2 2 3 3 2 2" xfId="29374"/>
    <cellStyle name="20% - Accent5 2 2 2 3 3 3" xfId="29373"/>
    <cellStyle name="20% - Accent5 2 2 2 3 4" xfId="6153"/>
    <cellStyle name="20% - Accent5 2 2 2 3 4 2" xfId="29375"/>
    <cellStyle name="20% - Accent5 2 2 2 3 5" xfId="29368"/>
    <cellStyle name="20% - Accent5 2 2 2 4" xfId="6154"/>
    <cellStyle name="20% - Accent5 2 2 2 4 2" xfId="6155"/>
    <cellStyle name="20% - Accent5 2 2 2 4 2 2" xfId="6156"/>
    <cellStyle name="20% - Accent5 2 2 2 4 2 2 2" xfId="6157"/>
    <cellStyle name="20% - Accent5 2 2 2 4 2 2 2 2" xfId="29379"/>
    <cellStyle name="20% - Accent5 2 2 2 4 2 2 3" xfId="29378"/>
    <cellStyle name="20% - Accent5 2 2 2 4 2 3" xfId="6158"/>
    <cellStyle name="20% - Accent5 2 2 2 4 2 3 2" xfId="29380"/>
    <cellStyle name="20% - Accent5 2 2 2 4 2 4" xfId="29377"/>
    <cellStyle name="20% - Accent5 2 2 2 4 3" xfId="6159"/>
    <cellStyle name="20% - Accent5 2 2 2 4 3 2" xfId="6160"/>
    <cellStyle name="20% - Accent5 2 2 2 4 3 2 2" xfId="29382"/>
    <cellStyle name="20% - Accent5 2 2 2 4 3 3" xfId="29381"/>
    <cellStyle name="20% - Accent5 2 2 2 4 4" xfId="6161"/>
    <cellStyle name="20% - Accent5 2 2 2 4 4 2" xfId="29383"/>
    <cellStyle name="20% - Accent5 2 2 2 4 5" xfId="29376"/>
    <cellStyle name="20% - Accent5 2 2 2 5" xfId="6162"/>
    <cellStyle name="20% - Accent5 2 2 2 5 2" xfId="6163"/>
    <cellStyle name="20% - Accent5 2 2 2 5 2 2" xfId="6164"/>
    <cellStyle name="20% - Accent5 2 2 2 5 2 2 2" xfId="29386"/>
    <cellStyle name="20% - Accent5 2 2 2 5 2 3" xfId="29385"/>
    <cellStyle name="20% - Accent5 2 2 2 5 3" xfId="6165"/>
    <cellStyle name="20% - Accent5 2 2 2 5 3 2" xfId="29387"/>
    <cellStyle name="20% - Accent5 2 2 2 5 4" xfId="29384"/>
    <cellStyle name="20% - Accent5 2 2 2 6" xfId="6166"/>
    <cellStyle name="20% - Accent5 2 2 2 6 2" xfId="6167"/>
    <cellStyle name="20% - Accent5 2 2 2 6 2 2" xfId="29389"/>
    <cellStyle name="20% - Accent5 2 2 2 6 3" xfId="29388"/>
    <cellStyle name="20% - Accent5 2 2 2 7" xfId="6168"/>
    <cellStyle name="20% - Accent5 2 2 2 7 2" xfId="29390"/>
    <cellStyle name="20% - Accent5 2 2 2 8" xfId="29359"/>
    <cellStyle name="20% - Accent5 2 2 3" xfId="6169"/>
    <cellStyle name="20% - Accent5 2 2 3 2" xfId="6170"/>
    <cellStyle name="20% - Accent5 2 2 3 2 2" xfId="6171"/>
    <cellStyle name="20% - Accent5 2 2 3 2 2 2" xfId="6172"/>
    <cellStyle name="20% - Accent5 2 2 3 2 2 2 2" xfId="6173"/>
    <cellStyle name="20% - Accent5 2 2 3 2 2 2 2 2" xfId="29395"/>
    <cellStyle name="20% - Accent5 2 2 3 2 2 2 3" xfId="29394"/>
    <cellStyle name="20% - Accent5 2 2 3 2 2 3" xfId="6174"/>
    <cellStyle name="20% - Accent5 2 2 3 2 2 3 2" xfId="29396"/>
    <cellStyle name="20% - Accent5 2 2 3 2 2 4" xfId="29393"/>
    <cellStyle name="20% - Accent5 2 2 3 2 3" xfId="6175"/>
    <cellStyle name="20% - Accent5 2 2 3 2 3 2" xfId="6176"/>
    <cellStyle name="20% - Accent5 2 2 3 2 3 2 2" xfId="29398"/>
    <cellStyle name="20% - Accent5 2 2 3 2 3 3" xfId="29397"/>
    <cellStyle name="20% - Accent5 2 2 3 2 4" xfId="6177"/>
    <cellStyle name="20% - Accent5 2 2 3 2 4 2" xfId="29399"/>
    <cellStyle name="20% - Accent5 2 2 3 2 5" xfId="29392"/>
    <cellStyle name="20% - Accent5 2 2 3 3" xfId="6178"/>
    <cellStyle name="20% - Accent5 2 2 3 3 2" xfId="6179"/>
    <cellStyle name="20% - Accent5 2 2 3 3 2 2" xfId="6180"/>
    <cellStyle name="20% - Accent5 2 2 3 3 2 2 2" xfId="6181"/>
    <cellStyle name="20% - Accent5 2 2 3 3 2 2 2 2" xfId="29403"/>
    <cellStyle name="20% - Accent5 2 2 3 3 2 2 3" xfId="29402"/>
    <cellStyle name="20% - Accent5 2 2 3 3 2 3" xfId="6182"/>
    <cellStyle name="20% - Accent5 2 2 3 3 2 3 2" xfId="29404"/>
    <cellStyle name="20% - Accent5 2 2 3 3 2 4" xfId="29401"/>
    <cellStyle name="20% - Accent5 2 2 3 3 3" xfId="6183"/>
    <cellStyle name="20% - Accent5 2 2 3 3 3 2" xfId="6184"/>
    <cellStyle name="20% - Accent5 2 2 3 3 3 2 2" xfId="29406"/>
    <cellStyle name="20% - Accent5 2 2 3 3 3 3" xfId="29405"/>
    <cellStyle name="20% - Accent5 2 2 3 3 4" xfId="6185"/>
    <cellStyle name="20% - Accent5 2 2 3 3 4 2" xfId="29407"/>
    <cellStyle name="20% - Accent5 2 2 3 3 5" xfId="29400"/>
    <cellStyle name="20% - Accent5 2 2 3 4" xfId="6186"/>
    <cellStyle name="20% - Accent5 2 2 3 4 2" xfId="6187"/>
    <cellStyle name="20% - Accent5 2 2 3 4 2 2" xfId="6188"/>
    <cellStyle name="20% - Accent5 2 2 3 4 2 2 2" xfId="6189"/>
    <cellStyle name="20% - Accent5 2 2 3 4 2 2 2 2" xfId="29411"/>
    <cellStyle name="20% - Accent5 2 2 3 4 2 2 3" xfId="29410"/>
    <cellStyle name="20% - Accent5 2 2 3 4 2 3" xfId="6190"/>
    <cellStyle name="20% - Accent5 2 2 3 4 2 3 2" xfId="29412"/>
    <cellStyle name="20% - Accent5 2 2 3 4 2 4" xfId="29409"/>
    <cellStyle name="20% - Accent5 2 2 3 4 3" xfId="6191"/>
    <cellStyle name="20% - Accent5 2 2 3 4 3 2" xfId="6192"/>
    <cellStyle name="20% - Accent5 2 2 3 4 3 2 2" xfId="29414"/>
    <cellStyle name="20% - Accent5 2 2 3 4 3 3" xfId="29413"/>
    <cellStyle name="20% - Accent5 2 2 3 4 4" xfId="6193"/>
    <cellStyle name="20% - Accent5 2 2 3 4 4 2" xfId="29415"/>
    <cellStyle name="20% - Accent5 2 2 3 4 5" xfId="29408"/>
    <cellStyle name="20% - Accent5 2 2 3 5" xfId="6194"/>
    <cellStyle name="20% - Accent5 2 2 3 5 2" xfId="6195"/>
    <cellStyle name="20% - Accent5 2 2 3 5 2 2" xfId="6196"/>
    <cellStyle name="20% - Accent5 2 2 3 5 2 2 2" xfId="29418"/>
    <cellStyle name="20% - Accent5 2 2 3 5 2 3" xfId="29417"/>
    <cellStyle name="20% - Accent5 2 2 3 5 3" xfId="6197"/>
    <cellStyle name="20% - Accent5 2 2 3 5 3 2" xfId="29419"/>
    <cellStyle name="20% - Accent5 2 2 3 5 4" xfId="29416"/>
    <cellStyle name="20% - Accent5 2 2 3 6" xfId="6198"/>
    <cellStyle name="20% - Accent5 2 2 3 6 2" xfId="6199"/>
    <cellStyle name="20% - Accent5 2 2 3 6 2 2" xfId="29421"/>
    <cellStyle name="20% - Accent5 2 2 3 6 3" xfId="29420"/>
    <cellStyle name="20% - Accent5 2 2 3 7" xfId="6200"/>
    <cellStyle name="20% - Accent5 2 2 3 7 2" xfId="29422"/>
    <cellStyle name="20% - Accent5 2 2 3 8" xfId="29391"/>
    <cellStyle name="20% - Accent5 2 2 4" xfId="6201"/>
    <cellStyle name="20% - Accent5 2 2 4 2" xfId="6202"/>
    <cellStyle name="20% - Accent5 2 2 4 2 2" xfId="6203"/>
    <cellStyle name="20% - Accent5 2 2 4 2 2 2" xfId="6204"/>
    <cellStyle name="20% - Accent5 2 2 4 2 2 2 2" xfId="6205"/>
    <cellStyle name="20% - Accent5 2 2 4 2 2 2 2 2" xfId="29427"/>
    <cellStyle name="20% - Accent5 2 2 4 2 2 2 3" xfId="29426"/>
    <cellStyle name="20% - Accent5 2 2 4 2 2 3" xfId="6206"/>
    <cellStyle name="20% - Accent5 2 2 4 2 2 3 2" xfId="29428"/>
    <cellStyle name="20% - Accent5 2 2 4 2 2 4" xfId="29425"/>
    <cellStyle name="20% - Accent5 2 2 4 2 3" xfId="6207"/>
    <cellStyle name="20% - Accent5 2 2 4 2 3 2" xfId="6208"/>
    <cellStyle name="20% - Accent5 2 2 4 2 3 2 2" xfId="29430"/>
    <cellStyle name="20% - Accent5 2 2 4 2 3 3" xfId="29429"/>
    <cellStyle name="20% - Accent5 2 2 4 2 4" xfId="6209"/>
    <cellStyle name="20% - Accent5 2 2 4 2 4 2" xfId="29431"/>
    <cellStyle name="20% - Accent5 2 2 4 2 5" xfId="29424"/>
    <cellStyle name="20% - Accent5 2 2 4 3" xfId="6210"/>
    <cellStyle name="20% - Accent5 2 2 4 3 2" xfId="6211"/>
    <cellStyle name="20% - Accent5 2 2 4 3 2 2" xfId="6212"/>
    <cellStyle name="20% - Accent5 2 2 4 3 2 2 2" xfId="6213"/>
    <cellStyle name="20% - Accent5 2 2 4 3 2 2 2 2" xfId="29435"/>
    <cellStyle name="20% - Accent5 2 2 4 3 2 2 3" xfId="29434"/>
    <cellStyle name="20% - Accent5 2 2 4 3 2 3" xfId="6214"/>
    <cellStyle name="20% - Accent5 2 2 4 3 2 3 2" xfId="29436"/>
    <cellStyle name="20% - Accent5 2 2 4 3 2 4" xfId="29433"/>
    <cellStyle name="20% - Accent5 2 2 4 3 3" xfId="6215"/>
    <cellStyle name="20% - Accent5 2 2 4 3 3 2" xfId="6216"/>
    <cellStyle name="20% - Accent5 2 2 4 3 3 2 2" xfId="29438"/>
    <cellStyle name="20% - Accent5 2 2 4 3 3 3" xfId="29437"/>
    <cellStyle name="20% - Accent5 2 2 4 3 4" xfId="6217"/>
    <cellStyle name="20% - Accent5 2 2 4 3 4 2" xfId="29439"/>
    <cellStyle name="20% - Accent5 2 2 4 3 5" xfId="29432"/>
    <cellStyle name="20% - Accent5 2 2 4 4" xfId="6218"/>
    <cellStyle name="20% - Accent5 2 2 4 4 2" xfId="6219"/>
    <cellStyle name="20% - Accent5 2 2 4 4 2 2" xfId="6220"/>
    <cellStyle name="20% - Accent5 2 2 4 4 2 2 2" xfId="6221"/>
    <cellStyle name="20% - Accent5 2 2 4 4 2 2 2 2" xfId="29443"/>
    <cellStyle name="20% - Accent5 2 2 4 4 2 2 3" xfId="29442"/>
    <cellStyle name="20% - Accent5 2 2 4 4 2 3" xfId="6222"/>
    <cellStyle name="20% - Accent5 2 2 4 4 2 3 2" xfId="29444"/>
    <cellStyle name="20% - Accent5 2 2 4 4 2 4" xfId="29441"/>
    <cellStyle name="20% - Accent5 2 2 4 4 3" xfId="6223"/>
    <cellStyle name="20% - Accent5 2 2 4 4 3 2" xfId="6224"/>
    <cellStyle name="20% - Accent5 2 2 4 4 3 2 2" xfId="29446"/>
    <cellStyle name="20% - Accent5 2 2 4 4 3 3" xfId="29445"/>
    <cellStyle name="20% - Accent5 2 2 4 4 4" xfId="6225"/>
    <cellStyle name="20% - Accent5 2 2 4 4 4 2" xfId="29447"/>
    <cellStyle name="20% - Accent5 2 2 4 4 5" xfId="29440"/>
    <cellStyle name="20% - Accent5 2 2 4 5" xfId="6226"/>
    <cellStyle name="20% - Accent5 2 2 4 5 2" xfId="6227"/>
    <cellStyle name="20% - Accent5 2 2 4 5 2 2" xfId="6228"/>
    <cellStyle name="20% - Accent5 2 2 4 5 2 2 2" xfId="29450"/>
    <cellStyle name="20% - Accent5 2 2 4 5 2 3" xfId="29449"/>
    <cellStyle name="20% - Accent5 2 2 4 5 3" xfId="6229"/>
    <cellStyle name="20% - Accent5 2 2 4 5 3 2" xfId="29451"/>
    <cellStyle name="20% - Accent5 2 2 4 5 4" xfId="29448"/>
    <cellStyle name="20% - Accent5 2 2 4 6" xfId="6230"/>
    <cellStyle name="20% - Accent5 2 2 4 6 2" xfId="6231"/>
    <cellStyle name="20% - Accent5 2 2 4 6 2 2" xfId="29453"/>
    <cellStyle name="20% - Accent5 2 2 4 6 3" xfId="29452"/>
    <cellStyle name="20% - Accent5 2 2 4 7" xfId="6232"/>
    <cellStyle name="20% - Accent5 2 2 4 7 2" xfId="29454"/>
    <cellStyle name="20% - Accent5 2 2 4 8" xfId="29423"/>
    <cellStyle name="20% - Accent5 2 2 5" xfId="6233"/>
    <cellStyle name="20% - Accent5 2 2 5 10" xfId="29455"/>
    <cellStyle name="20% - Accent5 2 2 5 2" xfId="6234"/>
    <cellStyle name="20% - Accent5 2 2 5 2 2" xfId="6235"/>
    <cellStyle name="20% - Accent5 2 2 5 2 2 2" xfId="6236"/>
    <cellStyle name="20% - Accent5 2 2 5 2 2 2 2" xfId="6237"/>
    <cellStyle name="20% - Accent5 2 2 5 2 2 2 2 2" xfId="29459"/>
    <cellStyle name="20% - Accent5 2 2 5 2 2 2 3" xfId="29458"/>
    <cellStyle name="20% - Accent5 2 2 5 2 2 3" xfId="6238"/>
    <cellStyle name="20% - Accent5 2 2 5 2 2 3 2" xfId="29460"/>
    <cellStyle name="20% - Accent5 2 2 5 2 2 4" xfId="29457"/>
    <cellStyle name="20% - Accent5 2 2 5 2 3" xfId="6239"/>
    <cellStyle name="20% - Accent5 2 2 5 2 3 2" xfId="6240"/>
    <cellStyle name="20% - Accent5 2 2 5 2 3 2 2" xfId="6241"/>
    <cellStyle name="20% - Accent5 2 2 5 2 3 2 2 2" xfId="29463"/>
    <cellStyle name="20% - Accent5 2 2 5 2 3 2 3" xfId="29462"/>
    <cellStyle name="20% - Accent5 2 2 5 2 3 3" xfId="6242"/>
    <cellStyle name="20% - Accent5 2 2 5 2 3 3 2" xfId="29464"/>
    <cellStyle name="20% - Accent5 2 2 5 2 3 4" xfId="29461"/>
    <cellStyle name="20% - Accent5 2 2 5 2 4" xfId="6243"/>
    <cellStyle name="20% - Accent5 2 2 5 2 4 2" xfId="6244"/>
    <cellStyle name="20% - Accent5 2 2 5 2 4 2 2" xfId="6245"/>
    <cellStyle name="20% - Accent5 2 2 5 2 4 2 2 2" xfId="29467"/>
    <cellStyle name="20% - Accent5 2 2 5 2 4 2 3" xfId="29466"/>
    <cellStyle name="20% - Accent5 2 2 5 2 4 3" xfId="6246"/>
    <cellStyle name="20% - Accent5 2 2 5 2 4 3 2" xfId="29468"/>
    <cellStyle name="20% - Accent5 2 2 5 2 4 4" xfId="29465"/>
    <cellStyle name="20% - Accent5 2 2 5 2 5" xfId="6247"/>
    <cellStyle name="20% - Accent5 2 2 5 2 5 2" xfId="6248"/>
    <cellStyle name="20% - Accent5 2 2 5 2 5 2 2" xfId="29470"/>
    <cellStyle name="20% - Accent5 2 2 5 2 5 3" xfId="29469"/>
    <cellStyle name="20% - Accent5 2 2 5 2 6" xfId="6249"/>
    <cellStyle name="20% - Accent5 2 2 5 2 6 2" xfId="29471"/>
    <cellStyle name="20% - Accent5 2 2 5 2 7" xfId="29456"/>
    <cellStyle name="20% - Accent5 2 2 5 3" xfId="6250"/>
    <cellStyle name="20% - Accent5 2 2 5 3 2" xfId="6251"/>
    <cellStyle name="20% - Accent5 2 2 5 3 2 2" xfId="6252"/>
    <cellStyle name="20% - Accent5 2 2 5 3 2 2 2" xfId="6253"/>
    <cellStyle name="20% - Accent5 2 2 5 3 2 2 2 2" xfId="29475"/>
    <cellStyle name="20% - Accent5 2 2 5 3 2 2 3" xfId="29474"/>
    <cellStyle name="20% - Accent5 2 2 5 3 2 3" xfId="6254"/>
    <cellStyle name="20% - Accent5 2 2 5 3 2 3 2" xfId="29476"/>
    <cellStyle name="20% - Accent5 2 2 5 3 2 4" xfId="29473"/>
    <cellStyle name="20% - Accent5 2 2 5 3 3" xfId="6255"/>
    <cellStyle name="20% - Accent5 2 2 5 3 3 2" xfId="6256"/>
    <cellStyle name="20% - Accent5 2 2 5 3 3 2 2" xfId="29478"/>
    <cellStyle name="20% - Accent5 2 2 5 3 3 3" xfId="29477"/>
    <cellStyle name="20% - Accent5 2 2 5 3 4" xfId="6257"/>
    <cellStyle name="20% - Accent5 2 2 5 3 4 2" xfId="29479"/>
    <cellStyle name="20% - Accent5 2 2 5 3 5" xfId="29472"/>
    <cellStyle name="20% - Accent5 2 2 5 4" xfId="6258"/>
    <cellStyle name="20% - Accent5 2 2 5 4 2" xfId="6259"/>
    <cellStyle name="20% - Accent5 2 2 5 4 2 2" xfId="6260"/>
    <cellStyle name="20% - Accent5 2 2 5 4 2 2 2" xfId="6261"/>
    <cellStyle name="20% - Accent5 2 2 5 4 2 2 2 2" xfId="29483"/>
    <cellStyle name="20% - Accent5 2 2 5 4 2 2 3" xfId="29482"/>
    <cellStyle name="20% - Accent5 2 2 5 4 2 3" xfId="6262"/>
    <cellStyle name="20% - Accent5 2 2 5 4 2 3 2" xfId="29484"/>
    <cellStyle name="20% - Accent5 2 2 5 4 2 4" xfId="29481"/>
    <cellStyle name="20% - Accent5 2 2 5 4 3" xfId="6263"/>
    <cellStyle name="20% - Accent5 2 2 5 4 3 2" xfId="6264"/>
    <cellStyle name="20% - Accent5 2 2 5 4 3 2 2" xfId="29486"/>
    <cellStyle name="20% - Accent5 2 2 5 4 3 3" xfId="29485"/>
    <cellStyle name="20% - Accent5 2 2 5 4 4" xfId="6265"/>
    <cellStyle name="20% - Accent5 2 2 5 4 4 2" xfId="29487"/>
    <cellStyle name="20% - Accent5 2 2 5 4 5" xfId="29480"/>
    <cellStyle name="20% - Accent5 2 2 5 5" xfId="6266"/>
    <cellStyle name="20% - Accent5 2 2 5 5 2" xfId="6267"/>
    <cellStyle name="20% - Accent5 2 2 5 5 2 2" xfId="6268"/>
    <cellStyle name="20% - Accent5 2 2 5 5 2 2 2" xfId="6269"/>
    <cellStyle name="20% - Accent5 2 2 5 5 2 2 2 2" xfId="29491"/>
    <cellStyle name="20% - Accent5 2 2 5 5 2 2 3" xfId="29490"/>
    <cellStyle name="20% - Accent5 2 2 5 5 2 3" xfId="6270"/>
    <cellStyle name="20% - Accent5 2 2 5 5 2 3 2" xfId="29492"/>
    <cellStyle name="20% - Accent5 2 2 5 5 2 4" xfId="29489"/>
    <cellStyle name="20% - Accent5 2 2 5 5 3" xfId="6271"/>
    <cellStyle name="20% - Accent5 2 2 5 5 3 2" xfId="6272"/>
    <cellStyle name="20% - Accent5 2 2 5 5 3 2 2" xfId="29494"/>
    <cellStyle name="20% - Accent5 2 2 5 5 3 3" xfId="29493"/>
    <cellStyle name="20% - Accent5 2 2 5 5 4" xfId="6273"/>
    <cellStyle name="20% - Accent5 2 2 5 5 4 2" xfId="29495"/>
    <cellStyle name="20% - Accent5 2 2 5 5 5" xfId="29488"/>
    <cellStyle name="20% - Accent5 2 2 5 6" xfId="6274"/>
    <cellStyle name="20% - Accent5 2 2 5 6 2" xfId="6275"/>
    <cellStyle name="20% - Accent5 2 2 5 6 2 2" xfId="6276"/>
    <cellStyle name="20% - Accent5 2 2 5 6 2 2 2" xfId="29498"/>
    <cellStyle name="20% - Accent5 2 2 5 6 2 3" xfId="29497"/>
    <cellStyle name="20% - Accent5 2 2 5 6 3" xfId="6277"/>
    <cellStyle name="20% - Accent5 2 2 5 6 3 2" xfId="29499"/>
    <cellStyle name="20% - Accent5 2 2 5 6 4" xfId="29496"/>
    <cellStyle name="20% - Accent5 2 2 5 7" xfId="6278"/>
    <cellStyle name="20% - Accent5 2 2 5 7 2" xfId="6279"/>
    <cellStyle name="20% - Accent5 2 2 5 7 2 2" xfId="6280"/>
    <cellStyle name="20% - Accent5 2 2 5 7 2 2 2" xfId="29502"/>
    <cellStyle name="20% - Accent5 2 2 5 7 2 3" xfId="29501"/>
    <cellStyle name="20% - Accent5 2 2 5 7 3" xfId="6281"/>
    <cellStyle name="20% - Accent5 2 2 5 7 3 2" xfId="29503"/>
    <cellStyle name="20% - Accent5 2 2 5 7 4" xfId="29500"/>
    <cellStyle name="20% - Accent5 2 2 5 8" xfId="6282"/>
    <cellStyle name="20% - Accent5 2 2 5 8 2" xfId="6283"/>
    <cellStyle name="20% - Accent5 2 2 5 8 2 2" xfId="29505"/>
    <cellStyle name="20% - Accent5 2 2 5 8 3" xfId="29504"/>
    <cellStyle name="20% - Accent5 2 2 5 9" xfId="6284"/>
    <cellStyle name="20% - Accent5 2 2 5 9 2" xfId="29506"/>
    <cellStyle name="20% - Accent5 2 2 6" xfId="6285"/>
    <cellStyle name="20% - Accent5 2 2 6 2" xfId="6286"/>
    <cellStyle name="20% - Accent5 2 2 6 2 2" xfId="6287"/>
    <cellStyle name="20% - Accent5 2 2 6 2 2 2" xfId="6288"/>
    <cellStyle name="20% - Accent5 2 2 6 2 2 2 2" xfId="29510"/>
    <cellStyle name="20% - Accent5 2 2 6 2 2 3" xfId="29509"/>
    <cellStyle name="20% - Accent5 2 2 6 2 3" xfId="6289"/>
    <cellStyle name="20% - Accent5 2 2 6 2 3 2" xfId="29511"/>
    <cellStyle name="20% - Accent5 2 2 6 2 4" xfId="29508"/>
    <cellStyle name="20% - Accent5 2 2 6 3" xfId="6290"/>
    <cellStyle name="20% - Accent5 2 2 6 3 2" xfId="6291"/>
    <cellStyle name="20% - Accent5 2 2 6 3 2 2" xfId="29513"/>
    <cellStyle name="20% - Accent5 2 2 6 3 3" xfId="29512"/>
    <cellStyle name="20% - Accent5 2 2 6 4" xfId="6292"/>
    <cellStyle name="20% - Accent5 2 2 6 4 2" xfId="29514"/>
    <cellStyle name="20% - Accent5 2 2 6 5" xfId="29507"/>
    <cellStyle name="20% - Accent5 2 2 7" xfId="6293"/>
    <cellStyle name="20% - Accent5 2 2 7 2" xfId="6294"/>
    <cellStyle name="20% - Accent5 2 2 7 2 2" xfId="6295"/>
    <cellStyle name="20% - Accent5 2 2 7 2 2 2" xfId="6296"/>
    <cellStyle name="20% - Accent5 2 2 7 2 2 2 2" xfId="29518"/>
    <cellStyle name="20% - Accent5 2 2 7 2 2 3" xfId="29517"/>
    <cellStyle name="20% - Accent5 2 2 7 2 3" xfId="6297"/>
    <cellStyle name="20% - Accent5 2 2 7 2 3 2" xfId="29519"/>
    <cellStyle name="20% - Accent5 2 2 7 2 4" xfId="29516"/>
    <cellStyle name="20% - Accent5 2 2 7 3" xfId="6298"/>
    <cellStyle name="20% - Accent5 2 2 7 3 2" xfId="6299"/>
    <cellStyle name="20% - Accent5 2 2 7 3 2 2" xfId="29521"/>
    <cellStyle name="20% - Accent5 2 2 7 3 3" xfId="29520"/>
    <cellStyle name="20% - Accent5 2 2 7 4" xfId="6300"/>
    <cellStyle name="20% - Accent5 2 2 7 4 2" xfId="29522"/>
    <cellStyle name="20% - Accent5 2 2 7 5" xfId="29515"/>
    <cellStyle name="20% - Accent5 2 2 8" xfId="6301"/>
    <cellStyle name="20% - Accent5 2 2 8 2" xfId="6302"/>
    <cellStyle name="20% - Accent5 2 2 8 2 2" xfId="6303"/>
    <cellStyle name="20% - Accent5 2 2 8 2 2 2" xfId="6304"/>
    <cellStyle name="20% - Accent5 2 2 8 2 2 2 2" xfId="29526"/>
    <cellStyle name="20% - Accent5 2 2 8 2 2 3" xfId="29525"/>
    <cellStyle name="20% - Accent5 2 2 8 2 3" xfId="6305"/>
    <cellStyle name="20% - Accent5 2 2 8 2 3 2" xfId="29527"/>
    <cellStyle name="20% - Accent5 2 2 8 2 4" xfId="29524"/>
    <cellStyle name="20% - Accent5 2 2 8 3" xfId="6306"/>
    <cellStyle name="20% - Accent5 2 2 8 3 2" xfId="6307"/>
    <cellStyle name="20% - Accent5 2 2 8 3 2 2" xfId="29529"/>
    <cellStyle name="20% - Accent5 2 2 8 3 3" xfId="29528"/>
    <cellStyle name="20% - Accent5 2 2 8 4" xfId="6308"/>
    <cellStyle name="20% - Accent5 2 2 8 4 2" xfId="29530"/>
    <cellStyle name="20% - Accent5 2 2 8 5" xfId="29523"/>
    <cellStyle name="20% - Accent5 2 2 9" xfId="6309"/>
    <cellStyle name="20% - Accent5 2 2 9 2" xfId="6310"/>
    <cellStyle name="20% - Accent5 2 2 9 2 2" xfId="6311"/>
    <cellStyle name="20% - Accent5 2 2 9 2 2 2" xfId="29533"/>
    <cellStyle name="20% - Accent5 2 2 9 2 3" xfId="29532"/>
    <cellStyle name="20% - Accent5 2 2 9 3" xfId="6312"/>
    <cellStyle name="20% - Accent5 2 2 9 3 2" xfId="29534"/>
    <cellStyle name="20% - Accent5 2 2 9 4" xfId="29531"/>
    <cellStyle name="20% - Accent5 2 3" xfId="6313"/>
    <cellStyle name="20% - Accent5 2 3 10" xfId="6314"/>
    <cellStyle name="20% - Accent5 2 3 10 2" xfId="6315"/>
    <cellStyle name="20% - Accent5 2 3 10 2 2" xfId="29537"/>
    <cellStyle name="20% - Accent5 2 3 10 3" xfId="29536"/>
    <cellStyle name="20% - Accent5 2 3 11" xfId="6316"/>
    <cellStyle name="20% - Accent5 2 3 11 2" xfId="29538"/>
    <cellStyle name="20% - Accent5 2 3 12" xfId="29535"/>
    <cellStyle name="20% - Accent5 2 3 2" xfId="6317"/>
    <cellStyle name="20% - Accent5 2 3 2 2" xfId="6318"/>
    <cellStyle name="20% - Accent5 2 3 2 2 2" xfId="6319"/>
    <cellStyle name="20% - Accent5 2 3 2 2 2 2" xfId="6320"/>
    <cellStyle name="20% - Accent5 2 3 2 2 2 2 2" xfId="6321"/>
    <cellStyle name="20% - Accent5 2 3 2 2 2 2 2 2" xfId="29543"/>
    <cellStyle name="20% - Accent5 2 3 2 2 2 2 3" xfId="29542"/>
    <cellStyle name="20% - Accent5 2 3 2 2 2 3" xfId="6322"/>
    <cellStyle name="20% - Accent5 2 3 2 2 2 3 2" xfId="29544"/>
    <cellStyle name="20% - Accent5 2 3 2 2 2 4" xfId="29541"/>
    <cellStyle name="20% - Accent5 2 3 2 2 3" xfId="6323"/>
    <cellStyle name="20% - Accent5 2 3 2 2 3 2" xfId="6324"/>
    <cellStyle name="20% - Accent5 2 3 2 2 3 2 2" xfId="29546"/>
    <cellStyle name="20% - Accent5 2 3 2 2 3 3" xfId="29545"/>
    <cellStyle name="20% - Accent5 2 3 2 2 4" xfId="6325"/>
    <cellStyle name="20% - Accent5 2 3 2 2 4 2" xfId="29547"/>
    <cellStyle name="20% - Accent5 2 3 2 2 5" xfId="29540"/>
    <cellStyle name="20% - Accent5 2 3 2 3" xfId="6326"/>
    <cellStyle name="20% - Accent5 2 3 2 3 2" xfId="6327"/>
    <cellStyle name="20% - Accent5 2 3 2 3 2 2" xfId="6328"/>
    <cellStyle name="20% - Accent5 2 3 2 3 2 2 2" xfId="6329"/>
    <cellStyle name="20% - Accent5 2 3 2 3 2 2 2 2" xfId="29551"/>
    <cellStyle name="20% - Accent5 2 3 2 3 2 2 3" xfId="29550"/>
    <cellStyle name="20% - Accent5 2 3 2 3 2 3" xfId="6330"/>
    <cellStyle name="20% - Accent5 2 3 2 3 2 3 2" xfId="29552"/>
    <cellStyle name="20% - Accent5 2 3 2 3 2 4" xfId="29549"/>
    <cellStyle name="20% - Accent5 2 3 2 3 3" xfId="6331"/>
    <cellStyle name="20% - Accent5 2 3 2 3 3 2" xfId="6332"/>
    <cellStyle name="20% - Accent5 2 3 2 3 3 2 2" xfId="29554"/>
    <cellStyle name="20% - Accent5 2 3 2 3 3 3" xfId="29553"/>
    <cellStyle name="20% - Accent5 2 3 2 3 4" xfId="6333"/>
    <cellStyle name="20% - Accent5 2 3 2 3 4 2" xfId="29555"/>
    <cellStyle name="20% - Accent5 2 3 2 3 5" xfId="29548"/>
    <cellStyle name="20% - Accent5 2 3 2 4" xfId="6334"/>
    <cellStyle name="20% - Accent5 2 3 2 4 2" xfId="6335"/>
    <cellStyle name="20% - Accent5 2 3 2 4 2 2" xfId="6336"/>
    <cellStyle name="20% - Accent5 2 3 2 4 2 2 2" xfId="6337"/>
    <cellStyle name="20% - Accent5 2 3 2 4 2 2 2 2" xfId="29559"/>
    <cellStyle name="20% - Accent5 2 3 2 4 2 2 3" xfId="29558"/>
    <cellStyle name="20% - Accent5 2 3 2 4 2 3" xfId="6338"/>
    <cellStyle name="20% - Accent5 2 3 2 4 2 3 2" xfId="29560"/>
    <cellStyle name="20% - Accent5 2 3 2 4 2 4" xfId="29557"/>
    <cellStyle name="20% - Accent5 2 3 2 4 3" xfId="6339"/>
    <cellStyle name="20% - Accent5 2 3 2 4 3 2" xfId="6340"/>
    <cellStyle name="20% - Accent5 2 3 2 4 3 2 2" xfId="29562"/>
    <cellStyle name="20% - Accent5 2 3 2 4 3 3" xfId="29561"/>
    <cellStyle name="20% - Accent5 2 3 2 4 4" xfId="6341"/>
    <cellStyle name="20% - Accent5 2 3 2 4 4 2" xfId="29563"/>
    <cellStyle name="20% - Accent5 2 3 2 4 5" xfId="29556"/>
    <cellStyle name="20% - Accent5 2 3 2 5" xfId="6342"/>
    <cellStyle name="20% - Accent5 2 3 2 5 2" xfId="6343"/>
    <cellStyle name="20% - Accent5 2 3 2 5 2 2" xfId="6344"/>
    <cellStyle name="20% - Accent5 2 3 2 5 2 2 2" xfId="29566"/>
    <cellStyle name="20% - Accent5 2 3 2 5 2 3" xfId="29565"/>
    <cellStyle name="20% - Accent5 2 3 2 5 3" xfId="6345"/>
    <cellStyle name="20% - Accent5 2 3 2 5 3 2" xfId="29567"/>
    <cellStyle name="20% - Accent5 2 3 2 5 4" xfId="29564"/>
    <cellStyle name="20% - Accent5 2 3 2 6" xfId="6346"/>
    <cellStyle name="20% - Accent5 2 3 2 6 2" xfId="6347"/>
    <cellStyle name="20% - Accent5 2 3 2 6 2 2" xfId="29569"/>
    <cellStyle name="20% - Accent5 2 3 2 6 3" xfId="29568"/>
    <cellStyle name="20% - Accent5 2 3 2 7" xfId="6348"/>
    <cellStyle name="20% - Accent5 2 3 2 7 2" xfId="29570"/>
    <cellStyle name="20% - Accent5 2 3 2 8" xfId="29539"/>
    <cellStyle name="20% - Accent5 2 3 3" xfId="6349"/>
    <cellStyle name="20% - Accent5 2 3 3 2" xfId="6350"/>
    <cellStyle name="20% - Accent5 2 3 3 2 2" xfId="6351"/>
    <cellStyle name="20% - Accent5 2 3 3 2 2 2" xfId="6352"/>
    <cellStyle name="20% - Accent5 2 3 3 2 2 2 2" xfId="6353"/>
    <cellStyle name="20% - Accent5 2 3 3 2 2 2 2 2" xfId="29575"/>
    <cellStyle name="20% - Accent5 2 3 3 2 2 2 3" xfId="29574"/>
    <cellStyle name="20% - Accent5 2 3 3 2 2 3" xfId="6354"/>
    <cellStyle name="20% - Accent5 2 3 3 2 2 3 2" xfId="29576"/>
    <cellStyle name="20% - Accent5 2 3 3 2 2 4" xfId="29573"/>
    <cellStyle name="20% - Accent5 2 3 3 2 3" xfId="6355"/>
    <cellStyle name="20% - Accent5 2 3 3 2 3 2" xfId="6356"/>
    <cellStyle name="20% - Accent5 2 3 3 2 3 2 2" xfId="29578"/>
    <cellStyle name="20% - Accent5 2 3 3 2 3 3" xfId="29577"/>
    <cellStyle name="20% - Accent5 2 3 3 2 4" xfId="6357"/>
    <cellStyle name="20% - Accent5 2 3 3 2 4 2" xfId="29579"/>
    <cellStyle name="20% - Accent5 2 3 3 2 5" xfId="29572"/>
    <cellStyle name="20% - Accent5 2 3 3 3" xfId="6358"/>
    <cellStyle name="20% - Accent5 2 3 3 3 2" xfId="6359"/>
    <cellStyle name="20% - Accent5 2 3 3 3 2 2" xfId="6360"/>
    <cellStyle name="20% - Accent5 2 3 3 3 2 2 2" xfId="6361"/>
    <cellStyle name="20% - Accent5 2 3 3 3 2 2 2 2" xfId="29583"/>
    <cellStyle name="20% - Accent5 2 3 3 3 2 2 3" xfId="29582"/>
    <cellStyle name="20% - Accent5 2 3 3 3 2 3" xfId="6362"/>
    <cellStyle name="20% - Accent5 2 3 3 3 2 3 2" xfId="29584"/>
    <cellStyle name="20% - Accent5 2 3 3 3 2 4" xfId="29581"/>
    <cellStyle name="20% - Accent5 2 3 3 3 3" xfId="6363"/>
    <cellStyle name="20% - Accent5 2 3 3 3 3 2" xfId="6364"/>
    <cellStyle name="20% - Accent5 2 3 3 3 3 2 2" xfId="29586"/>
    <cellStyle name="20% - Accent5 2 3 3 3 3 3" xfId="29585"/>
    <cellStyle name="20% - Accent5 2 3 3 3 4" xfId="6365"/>
    <cellStyle name="20% - Accent5 2 3 3 3 4 2" xfId="29587"/>
    <cellStyle name="20% - Accent5 2 3 3 3 5" xfId="29580"/>
    <cellStyle name="20% - Accent5 2 3 3 4" xfId="6366"/>
    <cellStyle name="20% - Accent5 2 3 3 4 2" xfId="6367"/>
    <cellStyle name="20% - Accent5 2 3 3 4 2 2" xfId="6368"/>
    <cellStyle name="20% - Accent5 2 3 3 4 2 2 2" xfId="6369"/>
    <cellStyle name="20% - Accent5 2 3 3 4 2 2 2 2" xfId="29591"/>
    <cellStyle name="20% - Accent5 2 3 3 4 2 2 3" xfId="29590"/>
    <cellStyle name="20% - Accent5 2 3 3 4 2 3" xfId="6370"/>
    <cellStyle name="20% - Accent5 2 3 3 4 2 3 2" xfId="29592"/>
    <cellStyle name="20% - Accent5 2 3 3 4 2 4" xfId="29589"/>
    <cellStyle name="20% - Accent5 2 3 3 4 3" xfId="6371"/>
    <cellStyle name="20% - Accent5 2 3 3 4 3 2" xfId="6372"/>
    <cellStyle name="20% - Accent5 2 3 3 4 3 2 2" xfId="29594"/>
    <cellStyle name="20% - Accent5 2 3 3 4 3 3" xfId="29593"/>
    <cellStyle name="20% - Accent5 2 3 3 4 4" xfId="6373"/>
    <cellStyle name="20% - Accent5 2 3 3 4 4 2" xfId="29595"/>
    <cellStyle name="20% - Accent5 2 3 3 4 5" xfId="29588"/>
    <cellStyle name="20% - Accent5 2 3 3 5" xfId="6374"/>
    <cellStyle name="20% - Accent5 2 3 3 5 2" xfId="6375"/>
    <cellStyle name="20% - Accent5 2 3 3 5 2 2" xfId="6376"/>
    <cellStyle name="20% - Accent5 2 3 3 5 2 2 2" xfId="29598"/>
    <cellStyle name="20% - Accent5 2 3 3 5 2 3" xfId="29597"/>
    <cellStyle name="20% - Accent5 2 3 3 5 3" xfId="6377"/>
    <cellStyle name="20% - Accent5 2 3 3 5 3 2" xfId="29599"/>
    <cellStyle name="20% - Accent5 2 3 3 5 4" xfId="29596"/>
    <cellStyle name="20% - Accent5 2 3 3 6" xfId="6378"/>
    <cellStyle name="20% - Accent5 2 3 3 6 2" xfId="6379"/>
    <cellStyle name="20% - Accent5 2 3 3 6 2 2" xfId="29601"/>
    <cellStyle name="20% - Accent5 2 3 3 6 3" xfId="29600"/>
    <cellStyle name="20% - Accent5 2 3 3 7" xfId="6380"/>
    <cellStyle name="20% - Accent5 2 3 3 7 2" xfId="29602"/>
    <cellStyle name="20% - Accent5 2 3 3 8" xfId="29571"/>
    <cellStyle name="20% - Accent5 2 3 4" xfId="6381"/>
    <cellStyle name="20% - Accent5 2 3 4 2" xfId="6382"/>
    <cellStyle name="20% - Accent5 2 3 4 2 2" xfId="6383"/>
    <cellStyle name="20% - Accent5 2 3 4 2 2 2" xfId="6384"/>
    <cellStyle name="20% - Accent5 2 3 4 2 2 2 2" xfId="6385"/>
    <cellStyle name="20% - Accent5 2 3 4 2 2 2 2 2" xfId="29607"/>
    <cellStyle name="20% - Accent5 2 3 4 2 2 2 3" xfId="29606"/>
    <cellStyle name="20% - Accent5 2 3 4 2 2 3" xfId="6386"/>
    <cellStyle name="20% - Accent5 2 3 4 2 2 3 2" xfId="29608"/>
    <cellStyle name="20% - Accent5 2 3 4 2 2 4" xfId="29605"/>
    <cellStyle name="20% - Accent5 2 3 4 2 3" xfId="6387"/>
    <cellStyle name="20% - Accent5 2 3 4 2 3 2" xfId="6388"/>
    <cellStyle name="20% - Accent5 2 3 4 2 3 2 2" xfId="29610"/>
    <cellStyle name="20% - Accent5 2 3 4 2 3 3" xfId="29609"/>
    <cellStyle name="20% - Accent5 2 3 4 2 4" xfId="6389"/>
    <cellStyle name="20% - Accent5 2 3 4 2 4 2" xfId="29611"/>
    <cellStyle name="20% - Accent5 2 3 4 2 5" xfId="29604"/>
    <cellStyle name="20% - Accent5 2 3 4 3" xfId="6390"/>
    <cellStyle name="20% - Accent5 2 3 4 3 2" xfId="6391"/>
    <cellStyle name="20% - Accent5 2 3 4 3 2 2" xfId="6392"/>
    <cellStyle name="20% - Accent5 2 3 4 3 2 2 2" xfId="6393"/>
    <cellStyle name="20% - Accent5 2 3 4 3 2 2 2 2" xfId="29615"/>
    <cellStyle name="20% - Accent5 2 3 4 3 2 2 3" xfId="29614"/>
    <cellStyle name="20% - Accent5 2 3 4 3 2 3" xfId="6394"/>
    <cellStyle name="20% - Accent5 2 3 4 3 2 3 2" xfId="29616"/>
    <cellStyle name="20% - Accent5 2 3 4 3 2 4" xfId="29613"/>
    <cellStyle name="20% - Accent5 2 3 4 3 3" xfId="6395"/>
    <cellStyle name="20% - Accent5 2 3 4 3 3 2" xfId="6396"/>
    <cellStyle name="20% - Accent5 2 3 4 3 3 2 2" xfId="29618"/>
    <cellStyle name="20% - Accent5 2 3 4 3 3 3" xfId="29617"/>
    <cellStyle name="20% - Accent5 2 3 4 3 4" xfId="6397"/>
    <cellStyle name="20% - Accent5 2 3 4 3 4 2" xfId="29619"/>
    <cellStyle name="20% - Accent5 2 3 4 3 5" xfId="29612"/>
    <cellStyle name="20% - Accent5 2 3 4 4" xfId="6398"/>
    <cellStyle name="20% - Accent5 2 3 4 4 2" xfId="6399"/>
    <cellStyle name="20% - Accent5 2 3 4 4 2 2" xfId="6400"/>
    <cellStyle name="20% - Accent5 2 3 4 4 2 2 2" xfId="6401"/>
    <cellStyle name="20% - Accent5 2 3 4 4 2 2 2 2" xfId="29623"/>
    <cellStyle name="20% - Accent5 2 3 4 4 2 2 3" xfId="29622"/>
    <cellStyle name="20% - Accent5 2 3 4 4 2 3" xfId="6402"/>
    <cellStyle name="20% - Accent5 2 3 4 4 2 3 2" xfId="29624"/>
    <cellStyle name="20% - Accent5 2 3 4 4 2 4" xfId="29621"/>
    <cellStyle name="20% - Accent5 2 3 4 4 3" xfId="6403"/>
    <cellStyle name="20% - Accent5 2 3 4 4 3 2" xfId="6404"/>
    <cellStyle name="20% - Accent5 2 3 4 4 3 2 2" xfId="29626"/>
    <cellStyle name="20% - Accent5 2 3 4 4 3 3" xfId="29625"/>
    <cellStyle name="20% - Accent5 2 3 4 4 4" xfId="6405"/>
    <cellStyle name="20% - Accent5 2 3 4 4 4 2" xfId="29627"/>
    <cellStyle name="20% - Accent5 2 3 4 4 5" xfId="29620"/>
    <cellStyle name="20% - Accent5 2 3 4 5" xfId="6406"/>
    <cellStyle name="20% - Accent5 2 3 4 5 2" xfId="6407"/>
    <cellStyle name="20% - Accent5 2 3 4 5 2 2" xfId="6408"/>
    <cellStyle name="20% - Accent5 2 3 4 5 2 2 2" xfId="29630"/>
    <cellStyle name="20% - Accent5 2 3 4 5 2 3" xfId="29629"/>
    <cellStyle name="20% - Accent5 2 3 4 5 3" xfId="6409"/>
    <cellStyle name="20% - Accent5 2 3 4 5 3 2" xfId="29631"/>
    <cellStyle name="20% - Accent5 2 3 4 5 4" xfId="29628"/>
    <cellStyle name="20% - Accent5 2 3 4 6" xfId="6410"/>
    <cellStyle name="20% - Accent5 2 3 4 6 2" xfId="6411"/>
    <cellStyle name="20% - Accent5 2 3 4 6 2 2" xfId="29633"/>
    <cellStyle name="20% - Accent5 2 3 4 6 3" xfId="29632"/>
    <cellStyle name="20% - Accent5 2 3 4 7" xfId="6412"/>
    <cellStyle name="20% - Accent5 2 3 4 7 2" xfId="29634"/>
    <cellStyle name="20% - Accent5 2 3 4 8" xfId="29603"/>
    <cellStyle name="20% - Accent5 2 3 5" xfId="6413"/>
    <cellStyle name="20% - Accent5 2 3 5 2" xfId="6414"/>
    <cellStyle name="20% - Accent5 2 3 5 2 2" xfId="6415"/>
    <cellStyle name="20% - Accent5 2 3 5 2 2 2" xfId="6416"/>
    <cellStyle name="20% - Accent5 2 3 5 2 2 2 2" xfId="6417"/>
    <cellStyle name="20% - Accent5 2 3 5 2 2 2 2 2" xfId="29639"/>
    <cellStyle name="20% - Accent5 2 3 5 2 2 2 3" xfId="29638"/>
    <cellStyle name="20% - Accent5 2 3 5 2 2 3" xfId="6418"/>
    <cellStyle name="20% - Accent5 2 3 5 2 2 3 2" xfId="29640"/>
    <cellStyle name="20% - Accent5 2 3 5 2 2 4" xfId="29637"/>
    <cellStyle name="20% - Accent5 2 3 5 2 3" xfId="6419"/>
    <cellStyle name="20% - Accent5 2 3 5 2 3 2" xfId="6420"/>
    <cellStyle name="20% - Accent5 2 3 5 2 3 2 2" xfId="29642"/>
    <cellStyle name="20% - Accent5 2 3 5 2 3 3" xfId="29641"/>
    <cellStyle name="20% - Accent5 2 3 5 2 4" xfId="6421"/>
    <cellStyle name="20% - Accent5 2 3 5 2 4 2" xfId="29643"/>
    <cellStyle name="20% - Accent5 2 3 5 2 5" xfId="29636"/>
    <cellStyle name="20% - Accent5 2 3 5 3" xfId="6422"/>
    <cellStyle name="20% - Accent5 2 3 5 3 2" xfId="6423"/>
    <cellStyle name="20% - Accent5 2 3 5 3 2 2" xfId="6424"/>
    <cellStyle name="20% - Accent5 2 3 5 3 2 2 2" xfId="6425"/>
    <cellStyle name="20% - Accent5 2 3 5 3 2 2 2 2" xfId="29647"/>
    <cellStyle name="20% - Accent5 2 3 5 3 2 2 3" xfId="29646"/>
    <cellStyle name="20% - Accent5 2 3 5 3 2 3" xfId="6426"/>
    <cellStyle name="20% - Accent5 2 3 5 3 2 3 2" xfId="29648"/>
    <cellStyle name="20% - Accent5 2 3 5 3 2 4" xfId="29645"/>
    <cellStyle name="20% - Accent5 2 3 5 3 3" xfId="6427"/>
    <cellStyle name="20% - Accent5 2 3 5 3 3 2" xfId="6428"/>
    <cellStyle name="20% - Accent5 2 3 5 3 3 2 2" xfId="29650"/>
    <cellStyle name="20% - Accent5 2 3 5 3 3 3" xfId="29649"/>
    <cellStyle name="20% - Accent5 2 3 5 3 4" xfId="6429"/>
    <cellStyle name="20% - Accent5 2 3 5 3 4 2" xfId="29651"/>
    <cellStyle name="20% - Accent5 2 3 5 3 5" xfId="29644"/>
    <cellStyle name="20% - Accent5 2 3 5 4" xfId="6430"/>
    <cellStyle name="20% - Accent5 2 3 5 4 2" xfId="6431"/>
    <cellStyle name="20% - Accent5 2 3 5 4 2 2" xfId="6432"/>
    <cellStyle name="20% - Accent5 2 3 5 4 2 2 2" xfId="6433"/>
    <cellStyle name="20% - Accent5 2 3 5 4 2 2 2 2" xfId="29655"/>
    <cellStyle name="20% - Accent5 2 3 5 4 2 2 3" xfId="29654"/>
    <cellStyle name="20% - Accent5 2 3 5 4 2 3" xfId="6434"/>
    <cellStyle name="20% - Accent5 2 3 5 4 2 3 2" xfId="29656"/>
    <cellStyle name="20% - Accent5 2 3 5 4 2 4" xfId="29653"/>
    <cellStyle name="20% - Accent5 2 3 5 4 3" xfId="6435"/>
    <cellStyle name="20% - Accent5 2 3 5 4 3 2" xfId="6436"/>
    <cellStyle name="20% - Accent5 2 3 5 4 3 2 2" xfId="29658"/>
    <cellStyle name="20% - Accent5 2 3 5 4 3 3" xfId="29657"/>
    <cellStyle name="20% - Accent5 2 3 5 4 4" xfId="6437"/>
    <cellStyle name="20% - Accent5 2 3 5 4 4 2" xfId="29659"/>
    <cellStyle name="20% - Accent5 2 3 5 4 5" xfId="29652"/>
    <cellStyle name="20% - Accent5 2 3 5 5" xfId="6438"/>
    <cellStyle name="20% - Accent5 2 3 5 5 2" xfId="6439"/>
    <cellStyle name="20% - Accent5 2 3 5 5 2 2" xfId="6440"/>
    <cellStyle name="20% - Accent5 2 3 5 5 2 2 2" xfId="29662"/>
    <cellStyle name="20% - Accent5 2 3 5 5 2 3" xfId="29661"/>
    <cellStyle name="20% - Accent5 2 3 5 5 3" xfId="6441"/>
    <cellStyle name="20% - Accent5 2 3 5 5 3 2" xfId="29663"/>
    <cellStyle name="20% - Accent5 2 3 5 5 4" xfId="29660"/>
    <cellStyle name="20% - Accent5 2 3 5 6" xfId="6442"/>
    <cellStyle name="20% - Accent5 2 3 5 6 2" xfId="6443"/>
    <cellStyle name="20% - Accent5 2 3 5 6 2 2" xfId="29665"/>
    <cellStyle name="20% - Accent5 2 3 5 6 3" xfId="29664"/>
    <cellStyle name="20% - Accent5 2 3 5 7" xfId="6444"/>
    <cellStyle name="20% - Accent5 2 3 5 7 2" xfId="29666"/>
    <cellStyle name="20% - Accent5 2 3 5 8" xfId="29635"/>
    <cellStyle name="20% - Accent5 2 3 6" xfId="6445"/>
    <cellStyle name="20% - Accent5 2 3 6 2" xfId="6446"/>
    <cellStyle name="20% - Accent5 2 3 6 2 2" xfId="6447"/>
    <cellStyle name="20% - Accent5 2 3 6 2 2 2" xfId="6448"/>
    <cellStyle name="20% - Accent5 2 3 6 2 2 2 2" xfId="29670"/>
    <cellStyle name="20% - Accent5 2 3 6 2 2 3" xfId="29669"/>
    <cellStyle name="20% - Accent5 2 3 6 2 3" xfId="6449"/>
    <cellStyle name="20% - Accent5 2 3 6 2 3 2" xfId="29671"/>
    <cellStyle name="20% - Accent5 2 3 6 2 4" xfId="29668"/>
    <cellStyle name="20% - Accent5 2 3 6 3" xfId="6450"/>
    <cellStyle name="20% - Accent5 2 3 6 3 2" xfId="6451"/>
    <cellStyle name="20% - Accent5 2 3 6 3 2 2" xfId="29673"/>
    <cellStyle name="20% - Accent5 2 3 6 3 3" xfId="29672"/>
    <cellStyle name="20% - Accent5 2 3 6 4" xfId="6452"/>
    <cellStyle name="20% - Accent5 2 3 6 4 2" xfId="29674"/>
    <cellStyle name="20% - Accent5 2 3 6 5" xfId="29667"/>
    <cellStyle name="20% - Accent5 2 3 7" xfId="6453"/>
    <cellStyle name="20% - Accent5 2 3 7 2" xfId="6454"/>
    <cellStyle name="20% - Accent5 2 3 7 2 2" xfId="6455"/>
    <cellStyle name="20% - Accent5 2 3 7 2 2 2" xfId="6456"/>
    <cellStyle name="20% - Accent5 2 3 7 2 2 2 2" xfId="29678"/>
    <cellStyle name="20% - Accent5 2 3 7 2 2 3" xfId="29677"/>
    <cellStyle name="20% - Accent5 2 3 7 2 3" xfId="6457"/>
    <cellStyle name="20% - Accent5 2 3 7 2 3 2" xfId="29679"/>
    <cellStyle name="20% - Accent5 2 3 7 2 4" xfId="29676"/>
    <cellStyle name="20% - Accent5 2 3 7 3" xfId="6458"/>
    <cellStyle name="20% - Accent5 2 3 7 3 2" xfId="6459"/>
    <cellStyle name="20% - Accent5 2 3 7 3 2 2" xfId="29681"/>
    <cellStyle name="20% - Accent5 2 3 7 3 3" xfId="29680"/>
    <cellStyle name="20% - Accent5 2 3 7 4" xfId="6460"/>
    <cellStyle name="20% - Accent5 2 3 7 4 2" xfId="29682"/>
    <cellStyle name="20% - Accent5 2 3 7 5" xfId="29675"/>
    <cellStyle name="20% - Accent5 2 3 8" xfId="6461"/>
    <cellStyle name="20% - Accent5 2 3 8 2" xfId="6462"/>
    <cellStyle name="20% - Accent5 2 3 8 2 2" xfId="6463"/>
    <cellStyle name="20% - Accent5 2 3 8 2 2 2" xfId="6464"/>
    <cellStyle name="20% - Accent5 2 3 8 2 2 2 2" xfId="29686"/>
    <cellStyle name="20% - Accent5 2 3 8 2 2 3" xfId="29685"/>
    <cellStyle name="20% - Accent5 2 3 8 2 3" xfId="6465"/>
    <cellStyle name="20% - Accent5 2 3 8 2 3 2" xfId="29687"/>
    <cellStyle name="20% - Accent5 2 3 8 2 4" xfId="29684"/>
    <cellStyle name="20% - Accent5 2 3 8 3" xfId="6466"/>
    <cellStyle name="20% - Accent5 2 3 8 3 2" xfId="6467"/>
    <cellStyle name="20% - Accent5 2 3 8 3 2 2" xfId="29689"/>
    <cellStyle name="20% - Accent5 2 3 8 3 3" xfId="29688"/>
    <cellStyle name="20% - Accent5 2 3 8 4" xfId="6468"/>
    <cellStyle name="20% - Accent5 2 3 8 4 2" xfId="29690"/>
    <cellStyle name="20% - Accent5 2 3 8 5" xfId="29683"/>
    <cellStyle name="20% - Accent5 2 3 9" xfId="6469"/>
    <cellStyle name="20% - Accent5 2 3 9 2" xfId="6470"/>
    <cellStyle name="20% - Accent5 2 3 9 2 2" xfId="6471"/>
    <cellStyle name="20% - Accent5 2 3 9 2 2 2" xfId="29693"/>
    <cellStyle name="20% - Accent5 2 3 9 2 3" xfId="29692"/>
    <cellStyle name="20% - Accent5 2 3 9 3" xfId="6472"/>
    <cellStyle name="20% - Accent5 2 3 9 3 2" xfId="29694"/>
    <cellStyle name="20% - Accent5 2 3 9 4" xfId="29691"/>
    <cellStyle name="20% - Accent5 2 4" xfId="6473"/>
    <cellStyle name="20% - Accent5 2 4 10" xfId="6474"/>
    <cellStyle name="20% - Accent5 2 4 10 2" xfId="6475"/>
    <cellStyle name="20% - Accent5 2 4 10 2 2" xfId="29697"/>
    <cellStyle name="20% - Accent5 2 4 10 3" xfId="29696"/>
    <cellStyle name="20% - Accent5 2 4 11" xfId="6476"/>
    <cellStyle name="20% - Accent5 2 4 11 2" xfId="29698"/>
    <cellStyle name="20% - Accent5 2 4 12" xfId="29695"/>
    <cellStyle name="20% - Accent5 2 4 2" xfId="6477"/>
    <cellStyle name="20% - Accent5 2 4 2 2" xfId="6478"/>
    <cellStyle name="20% - Accent5 2 4 2 2 2" xfId="6479"/>
    <cellStyle name="20% - Accent5 2 4 2 2 2 2" xfId="6480"/>
    <cellStyle name="20% - Accent5 2 4 2 2 2 2 2" xfId="6481"/>
    <cellStyle name="20% - Accent5 2 4 2 2 2 2 2 2" xfId="29703"/>
    <cellStyle name="20% - Accent5 2 4 2 2 2 2 3" xfId="29702"/>
    <cellStyle name="20% - Accent5 2 4 2 2 2 3" xfId="6482"/>
    <cellStyle name="20% - Accent5 2 4 2 2 2 3 2" xfId="29704"/>
    <cellStyle name="20% - Accent5 2 4 2 2 2 4" xfId="29701"/>
    <cellStyle name="20% - Accent5 2 4 2 2 3" xfId="6483"/>
    <cellStyle name="20% - Accent5 2 4 2 2 3 2" xfId="6484"/>
    <cellStyle name="20% - Accent5 2 4 2 2 3 2 2" xfId="29706"/>
    <cellStyle name="20% - Accent5 2 4 2 2 3 3" xfId="29705"/>
    <cellStyle name="20% - Accent5 2 4 2 2 4" xfId="6485"/>
    <cellStyle name="20% - Accent5 2 4 2 2 4 2" xfId="29707"/>
    <cellStyle name="20% - Accent5 2 4 2 2 5" xfId="29700"/>
    <cellStyle name="20% - Accent5 2 4 2 3" xfId="6486"/>
    <cellStyle name="20% - Accent5 2 4 2 3 2" xfId="6487"/>
    <cellStyle name="20% - Accent5 2 4 2 3 2 2" xfId="6488"/>
    <cellStyle name="20% - Accent5 2 4 2 3 2 2 2" xfId="6489"/>
    <cellStyle name="20% - Accent5 2 4 2 3 2 2 2 2" xfId="29711"/>
    <cellStyle name="20% - Accent5 2 4 2 3 2 2 3" xfId="29710"/>
    <cellStyle name="20% - Accent5 2 4 2 3 2 3" xfId="6490"/>
    <cellStyle name="20% - Accent5 2 4 2 3 2 3 2" xfId="29712"/>
    <cellStyle name="20% - Accent5 2 4 2 3 2 4" xfId="29709"/>
    <cellStyle name="20% - Accent5 2 4 2 3 3" xfId="6491"/>
    <cellStyle name="20% - Accent5 2 4 2 3 3 2" xfId="6492"/>
    <cellStyle name="20% - Accent5 2 4 2 3 3 2 2" xfId="29714"/>
    <cellStyle name="20% - Accent5 2 4 2 3 3 3" xfId="29713"/>
    <cellStyle name="20% - Accent5 2 4 2 3 4" xfId="6493"/>
    <cellStyle name="20% - Accent5 2 4 2 3 4 2" xfId="29715"/>
    <cellStyle name="20% - Accent5 2 4 2 3 5" xfId="29708"/>
    <cellStyle name="20% - Accent5 2 4 2 4" xfId="6494"/>
    <cellStyle name="20% - Accent5 2 4 2 4 2" xfId="6495"/>
    <cellStyle name="20% - Accent5 2 4 2 4 2 2" xfId="6496"/>
    <cellStyle name="20% - Accent5 2 4 2 4 2 2 2" xfId="6497"/>
    <cellStyle name="20% - Accent5 2 4 2 4 2 2 2 2" xfId="29719"/>
    <cellStyle name="20% - Accent5 2 4 2 4 2 2 3" xfId="29718"/>
    <cellStyle name="20% - Accent5 2 4 2 4 2 3" xfId="6498"/>
    <cellStyle name="20% - Accent5 2 4 2 4 2 3 2" xfId="29720"/>
    <cellStyle name="20% - Accent5 2 4 2 4 2 4" xfId="29717"/>
    <cellStyle name="20% - Accent5 2 4 2 4 3" xfId="6499"/>
    <cellStyle name="20% - Accent5 2 4 2 4 3 2" xfId="6500"/>
    <cellStyle name="20% - Accent5 2 4 2 4 3 2 2" xfId="29722"/>
    <cellStyle name="20% - Accent5 2 4 2 4 3 3" xfId="29721"/>
    <cellStyle name="20% - Accent5 2 4 2 4 4" xfId="6501"/>
    <cellStyle name="20% - Accent5 2 4 2 4 4 2" xfId="29723"/>
    <cellStyle name="20% - Accent5 2 4 2 4 5" xfId="29716"/>
    <cellStyle name="20% - Accent5 2 4 2 5" xfId="6502"/>
    <cellStyle name="20% - Accent5 2 4 2 5 2" xfId="6503"/>
    <cellStyle name="20% - Accent5 2 4 2 5 2 2" xfId="6504"/>
    <cellStyle name="20% - Accent5 2 4 2 5 2 2 2" xfId="29726"/>
    <cellStyle name="20% - Accent5 2 4 2 5 2 3" xfId="29725"/>
    <cellStyle name="20% - Accent5 2 4 2 5 3" xfId="6505"/>
    <cellStyle name="20% - Accent5 2 4 2 5 3 2" xfId="29727"/>
    <cellStyle name="20% - Accent5 2 4 2 5 4" xfId="29724"/>
    <cellStyle name="20% - Accent5 2 4 2 6" xfId="6506"/>
    <cellStyle name="20% - Accent5 2 4 2 6 2" xfId="6507"/>
    <cellStyle name="20% - Accent5 2 4 2 6 2 2" xfId="29729"/>
    <cellStyle name="20% - Accent5 2 4 2 6 3" xfId="29728"/>
    <cellStyle name="20% - Accent5 2 4 2 7" xfId="6508"/>
    <cellStyle name="20% - Accent5 2 4 2 7 2" xfId="29730"/>
    <cellStyle name="20% - Accent5 2 4 2 8" xfId="29699"/>
    <cellStyle name="20% - Accent5 2 4 3" xfId="6509"/>
    <cellStyle name="20% - Accent5 2 4 3 2" xfId="6510"/>
    <cellStyle name="20% - Accent5 2 4 3 2 2" xfId="6511"/>
    <cellStyle name="20% - Accent5 2 4 3 2 2 2" xfId="6512"/>
    <cellStyle name="20% - Accent5 2 4 3 2 2 2 2" xfId="6513"/>
    <cellStyle name="20% - Accent5 2 4 3 2 2 2 2 2" xfId="29735"/>
    <cellStyle name="20% - Accent5 2 4 3 2 2 2 3" xfId="29734"/>
    <cellStyle name="20% - Accent5 2 4 3 2 2 3" xfId="6514"/>
    <cellStyle name="20% - Accent5 2 4 3 2 2 3 2" xfId="29736"/>
    <cellStyle name="20% - Accent5 2 4 3 2 2 4" xfId="29733"/>
    <cellStyle name="20% - Accent5 2 4 3 2 3" xfId="6515"/>
    <cellStyle name="20% - Accent5 2 4 3 2 3 2" xfId="6516"/>
    <cellStyle name="20% - Accent5 2 4 3 2 3 2 2" xfId="29738"/>
    <cellStyle name="20% - Accent5 2 4 3 2 3 3" xfId="29737"/>
    <cellStyle name="20% - Accent5 2 4 3 2 4" xfId="6517"/>
    <cellStyle name="20% - Accent5 2 4 3 2 4 2" xfId="29739"/>
    <cellStyle name="20% - Accent5 2 4 3 2 5" xfId="29732"/>
    <cellStyle name="20% - Accent5 2 4 3 3" xfId="6518"/>
    <cellStyle name="20% - Accent5 2 4 3 3 2" xfId="6519"/>
    <cellStyle name="20% - Accent5 2 4 3 3 2 2" xfId="6520"/>
    <cellStyle name="20% - Accent5 2 4 3 3 2 2 2" xfId="6521"/>
    <cellStyle name="20% - Accent5 2 4 3 3 2 2 2 2" xfId="29743"/>
    <cellStyle name="20% - Accent5 2 4 3 3 2 2 3" xfId="29742"/>
    <cellStyle name="20% - Accent5 2 4 3 3 2 3" xfId="6522"/>
    <cellStyle name="20% - Accent5 2 4 3 3 2 3 2" xfId="29744"/>
    <cellStyle name="20% - Accent5 2 4 3 3 2 4" xfId="29741"/>
    <cellStyle name="20% - Accent5 2 4 3 3 3" xfId="6523"/>
    <cellStyle name="20% - Accent5 2 4 3 3 3 2" xfId="6524"/>
    <cellStyle name="20% - Accent5 2 4 3 3 3 2 2" xfId="29746"/>
    <cellStyle name="20% - Accent5 2 4 3 3 3 3" xfId="29745"/>
    <cellStyle name="20% - Accent5 2 4 3 3 4" xfId="6525"/>
    <cellStyle name="20% - Accent5 2 4 3 3 4 2" xfId="29747"/>
    <cellStyle name="20% - Accent5 2 4 3 3 5" xfId="29740"/>
    <cellStyle name="20% - Accent5 2 4 3 4" xfId="6526"/>
    <cellStyle name="20% - Accent5 2 4 3 4 2" xfId="6527"/>
    <cellStyle name="20% - Accent5 2 4 3 4 2 2" xfId="6528"/>
    <cellStyle name="20% - Accent5 2 4 3 4 2 2 2" xfId="6529"/>
    <cellStyle name="20% - Accent5 2 4 3 4 2 2 2 2" xfId="29751"/>
    <cellStyle name="20% - Accent5 2 4 3 4 2 2 3" xfId="29750"/>
    <cellStyle name="20% - Accent5 2 4 3 4 2 3" xfId="6530"/>
    <cellStyle name="20% - Accent5 2 4 3 4 2 3 2" xfId="29752"/>
    <cellStyle name="20% - Accent5 2 4 3 4 2 4" xfId="29749"/>
    <cellStyle name="20% - Accent5 2 4 3 4 3" xfId="6531"/>
    <cellStyle name="20% - Accent5 2 4 3 4 3 2" xfId="6532"/>
    <cellStyle name="20% - Accent5 2 4 3 4 3 2 2" xfId="29754"/>
    <cellStyle name="20% - Accent5 2 4 3 4 3 3" xfId="29753"/>
    <cellStyle name="20% - Accent5 2 4 3 4 4" xfId="6533"/>
    <cellStyle name="20% - Accent5 2 4 3 4 4 2" xfId="29755"/>
    <cellStyle name="20% - Accent5 2 4 3 4 5" xfId="29748"/>
    <cellStyle name="20% - Accent5 2 4 3 5" xfId="6534"/>
    <cellStyle name="20% - Accent5 2 4 3 5 2" xfId="6535"/>
    <cellStyle name="20% - Accent5 2 4 3 5 2 2" xfId="6536"/>
    <cellStyle name="20% - Accent5 2 4 3 5 2 2 2" xfId="29758"/>
    <cellStyle name="20% - Accent5 2 4 3 5 2 3" xfId="29757"/>
    <cellStyle name="20% - Accent5 2 4 3 5 3" xfId="6537"/>
    <cellStyle name="20% - Accent5 2 4 3 5 3 2" xfId="29759"/>
    <cellStyle name="20% - Accent5 2 4 3 5 4" xfId="29756"/>
    <cellStyle name="20% - Accent5 2 4 3 6" xfId="6538"/>
    <cellStyle name="20% - Accent5 2 4 3 6 2" xfId="6539"/>
    <cellStyle name="20% - Accent5 2 4 3 6 2 2" xfId="29761"/>
    <cellStyle name="20% - Accent5 2 4 3 6 3" xfId="29760"/>
    <cellStyle name="20% - Accent5 2 4 3 7" xfId="6540"/>
    <cellStyle name="20% - Accent5 2 4 3 7 2" xfId="29762"/>
    <cellStyle name="20% - Accent5 2 4 3 8" xfId="29731"/>
    <cellStyle name="20% - Accent5 2 4 4" xfId="6541"/>
    <cellStyle name="20% - Accent5 2 4 4 2" xfId="6542"/>
    <cellStyle name="20% - Accent5 2 4 4 2 2" xfId="6543"/>
    <cellStyle name="20% - Accent5 2 4 4 2 2 2" xfId="6544"/>
    <cellStyle name="20% - Accent5 2 4 4 2 2 2 2" xfId="6545"/>
    <cellStyle name="20% - Accent5 2 4 4 2 2 2 2 2" xfId="29767"/>
    <cellStyle name="20% - Accent5 2 4 4 2 2 2 3" xfId="29766"/>
    <cellStyle name="20% - Accent5 2 4 4 2 2 3" xfId="6546"/>
    <cellStyle name="20% - Accent5 2 4 4 2 2 3 2" xfId="29768"/>
    <cellStyle name="20% - Accent5 2 4 4 2 2 4" xfId="29765"/>
    <cellStyle name="20% - Accent5 2 4 4 2 3" xfId="6547"/>
    <cellStyle name="20% - Accent5 2 4 4 2 3 2" xfId="6548"/>
    <cellStyle name="20% - Accent5 2 4 4 2 3 2 2" xfId="29770"/>
    <cellStyle name="20% - Accent5 2 4 4 2 3 3" xfId="29769"/>
    <cellStyle name="20% - Accent5 2 4 4 2 4" xfId="6549"/>
    <cellStyle name="20% - Accent5 2 4 4 2 4 2" xfId="29771"/>
    <cellStyle name="20% - Accent5 2 4 4 2 5" xfId="29764"/>
    <cellStyle name="20% - Accent5 2 4 4 3" xfId="6550"/>
    <cellStyle name="20% - Accent5 2 4 4 3 2" xfId="6551"/>
    <cellStyle name="20% - Accent5 2 4 4 3 2 2" xfId="6552"/>
    <cellStyle name="20% - Accent5 2 4 4 3 2 2 2" xfId="6553"/>
    <cellStyle name="20% - Accent5 2 4 4 3 2 2 2 2" xfId="29775"/>
    <cellStyle name="20% - Accent5 2 4 4 3 2 2 3" xfId="29774"/>
    <cellStyle name="20% - Accent5 2 4 4 3 2 3" xfId="6554"/>
    <cellStyle name="20% - Accent5 2 4 4 3 2 3 2" xfId="29776"/>
    <cellStyle name="20% - Accent5 2 4 4 3 2 4" xfId="29773"/>
    <cellStyle name="20% - Accent5 2 4 4 3 3" xfId="6555"/>
    <cellStyle name="20% - Accent5 2 4 4 3 3 2" xfId="6556"/>
    <cellStyle name="20% - Accent5 2 4 4 3 3 2 2" xfId="29778"/>
    <cellStyle name="20% - Accent5 2 4 4 3 3 3" xfId="29777"/>
    <cellStyle name="20% - Accent5 2 4 4 3 4" xfId="6557"/>
    <cellStyle name="20% - Accent5 2 4 4 3 4 2" xfId="29779"/>
    <cellStyle name="20% - Accent5 2 4 4 3 5" xfId="29772"/>
    <cellStyle name="20% - Accent5 2 4 4 4" xfId="6558"/>
    <cellStyle name="20% - Accent5 2 4 4 4 2" xfId="6559"/>
    <cellStyle name="20% - Accent5 2 4 4 4 2 2" xfId="6560"/>
    <cellStyle name="20% - Accent5 2 4 4 4 2 2 2" xfId="6561"/>
    <cellStyle name="20% - Accent5 2 4 4 4 2 2 2 2" xfId="29783"/>
    <cellStyle name="20% - Accent5 2 4 4 4 2 2 3" xfId="29782"/>
    <cellStyle name="20% - Accent5 2 4 4 4 2 3" xfId="6562"/>
    <cellStyle name="20% - Accent5 2 4 4 4 2 3 2" xfId="29784"/>
    <cellStyle name="20% - Accent5 2 4 4 4 2 4" xfId="29781"/>
    <cellStyle name="20% - Accent5 2 4 4 4 3" xfId="6563"/>
    <cellStyle name="20% - Accent5 2 4 4 4 3 2" xfId="6564"/>
    <cellStyle name="20% - Accent5 2 4 4 4 3 2 2" xfId="29786"/>
    <cellStyle name="20% - Accent5 2 4 4 4 3 3" xfId="29785"/>
    <cellStyle name="20% - Accent5 2 4 4 4 4" xfId="6565"/>
    <cellStyle name="20% - Accent5 2 4 4 4 4 2" xfId="29787"/>
    <cellStyle name="20% - Accent5 2 4 4 4 5" xfId="29780"/>
    <cellStyle name="20% - Accent5 2 4 4 5" xfId="6566"/>
    <cellStyle name="20% - Accent5 2 4 4 5 2" xfId="6567"/>
    <cellStyle name="20% - Accent5 2 4 4 5 2 2" xfId="6568"/>
    <cellStyle name="20% - Accent5 2 4 4 5 2 2 2" xfId="29790"/>
    <cellStyle name="20% - Accent5 2 4 4 5 2 3" xfId="29789"/>
    <cellStyle name="20% - Accent5 2 4 4 5 3" xfId="6569"/>
    <cellStyle name="20% - Accent5 2 4 4 5 3 2" xfId="29791"/>
    <cellStyle name="20% - Accent5 2 4 4 5 4" xfId="29788"/>
    <cellStyle name="20% - Accent5 2 4 4 6" xfId="6570"/>
    <cellStyle name="20% - Accent5 2 4 4 6 2" xfId="6571"/>
    <cellStyle name="20% - Accent5 2 4 4 6 2 2" xfId="29793"/>
    <cellStyle name="20% - Accent5 2 4 4 6 3" xfId="29792"/>
    <cellStyle name="20% - Accent5 2 4 4 7" xfId="6572"/>
    <cellStyle name="20% - Accent5 2 4 4 7 2" xfId="29794"/>
    <cellStyle name="20% - Accent5 2 4 4 8" xfId="29763"/>
    <cellStyle name="20% - Accent5 2 4 5" xfId="6573"/>
    <cellStyle name="20% - Accent5 2 4 5 2" xfId="6574"/>
    <cellStyle name="20% - Accent5 2 4 5 2 2" xfId="6575"/>
    <cellStyle name="20% - Accent5 2 4 5 2 2 2" xfId="6576"/>
    <cellStyle name="20% - Accent5 2 4 5 2 2 2 2" xfId="6577"/>
    <cellStyle name="20% - Accent5 2 4 5 2 2 2 2 2" xfId="29799"/>
    <cellStyle name="20% - Accent5 2 4 5 2 2 2 3" xfId="29798"/>
    <cellStyle name="20% - Accent5 2 4 5 2 2 3" xfId="6578"/>
    <cellStyle name="20% - Accent5 2 4 5 2 2 3 2" xfId="29800"/>
    <cellStyle name="20% - Accent5 2 4 5 2 2 4" xfId="29797"/>
    <cellStyle name="20% - Accent5 2 4 5 2 3" xfId="6579"/>
    <cellStyle name="20% - Accent5 2 4 5 2 3 2" xfId="6580"/>
    <cellStyle name="20% - Accent5 2 4 5 2 3 2 2" xfId="29802"/>
    <cellStyle name="20% - Accent5 2 4 5 2 3 3" xfId="29801"/>
    <cellStyle name="20% - Accent5 2 4 5 2 4" xfId="6581"/>
    <cellStyle name="20% - Accent5 2 4 5 2 4 2" xfId="29803"/>
    <cellStyle name="20% - Accent5 2 4 5 2 5" xfId="29796"/>
    <cellStyle name="20% - Accent5 2 4 5 3" xfId="6582"/>
    <cellStyle name="20% - Accent5 2 4 5 3 2" xfId="6583"/>
    <cellStyle name="20% - Accent5 2 4 5 3 2 2" xfId="6584"/>
    <cellStyle name="20% - Accent5 2 4 5 3 2 2 2" xfId="6585"/>
    <cellStyle name="20% - Accent5 2 4 5 3 2 2 2 2" xfId="29807"/>
    <cellStyle name="20% - Accent5 2 4 5 3 2 2 3" xfId="29806"/>
    <cellStyle name="20% - Accent5 2 4 5 3 2 3" xfId="6586"/>
    <cellStyle name="20% - Accent5 2 4 5 3 2 3 2" xfId="29808"/>
    <cellStyle name="20% - Accent5 2 4 5 3 2 4" xfId="29805"/>
    <cellStyle name="20% - Accent5 2 4 5 3 3" xfId="6587"/>
    <cellStyle name="20% - Accent5 2 4 5 3 3 2" xfId="6588"/>
    <cellStyle name="20% - Accent5 2 4 5 3 3 2 2" xfId="29810"/>
    <cellStyle name="20% - Accent5 2 4 5 3 3 3" xfId="29809"/>
    <cellStyle name="20% - Accent5 2 4 5 3 4" xfId="6589"/>
    <cellStyle name="20% - Accent5 2 4 5 3 4 2" xfId="29811"/>
    <cellStyle name="20% - Accent5 2 4 5 3 5" xfId="29804"/>
    <cellStyle name="20% - Accent5 2 4 5 4" xfId="6590"/>
    <cellStyle name="20% - Accent5 2 4 5 4 2" xfId="6591"/>
    <cellStyle name="20% - Accent5 2 4 5 4 2 2" xfId="6592"/>
    <cellStyle name="20% - Accent5 2 4 5 4 2 2 2" xfId="6593"/>
    <cellStyle name="20% - Accent5 2 4 5 4 2 2 2 2" xfId="29815"/>
    <cellStyle name="20% - Accent5 2 4 5 4 2 2 3" xfId="29814"/>
    <cellStyle name="20% - Accent5 2 4 5 4 2 3" xfId="6594"/>
    <cellStyle name="20% - Accent5 2 4 5 4 2 3 2" xfId="29816"/>
    <cellStyle name="20% - Accent5 2 4 5 4 2 4" xfId="29813"/>
    <cellStyle name="20% - Accent5 2 4 5 4 3" xfId="6595"/>
    <cellStyle name="20% - Accent5 2 4 5 4 3 2" xfId="6596"/>
    <cellStyle name="20% - Accent5 2 4 5 4 3 2 2" xfId="29818"/>
    <cellStyle name="20% - Accent5 2 4 5 4 3 3" xfId="29817"/>
    <cellStyle name="20% - Accent5 2 4 5 4 4" xfId="6597"/>
    <cellStyle name="20% - Accent5 2 4 5 4 4 2" xfId="29819"/>
    <cellStyle name="20% - Accent5 2 4 5 4 5" xfId="29812"/>
    <cellStyle name="20% - Accent5 2 4 5 5" xfId="6598"/>
    <cellStyle name="20% - Accent5 2 4 5 5 2" xfId="6599"/>
    <cellStyle name="20% - Accent5 2 4 5 5 2 2" xfId="6600"/>
    <cellStyle name="20% - Accent5 2 4 5 5 2 2 2" xfId="29822"/>
    <cellStyle name="20% - Accent5 2 4 5 5 2 3" xfId="29821"/>
    <cellStyle name="20% - Accent5 2 4 5 5 3" xfId="6601"/>
    <cellStyle name="20% - Accent5 2 4 5 5 3 2" xfId="29823"/>
    <cellStyle name="20% - Accent5 2 4 5 5 4" xfId="29820"/>
    <cellStyle name="20% - Accent5 2 4 5 6" xfId="6602"/>
    <cellStyle name="20% - Accent5 2 4 5 6 2" xfId="6603"/>
    <cellStyle name="20% - Accent5 2 4 5 6 2 2" xfId="29825"/>
    <cellStyle name="20% - Accent5 2 4 5 6 3" xfId="29824"/>
    <cellStyle name="20% - Accent5 2 4 5 7" xfId="6604"/>
    <cellStyle name="20% - Accent5 2 4 5 7 2" xfId="29826"/>
    <cellStyle name="20% - Accent5 2 4 5 8" xfId="29795"/>
    <cellStyle name="20% - Accent5 2 4 6" xfId="6605"/>
    <cellStyle name="20% - Accent5 2 4 6 2" xfId="6606"/>
    <cellStyle name="20% - Accent5 2 4 6 2 2" xfId="6607"/>
    <cellStyle name="20% - Accent5 2 4 6 2 2 2" xfId="6608"/>
    <cellStyle name="20% - Accent5 2 4 6 2 2 2 2" xfId="29830"/>
    <cellStyle name="20% - Accent5 2 4 6 2 2 3" xfId="29829"/>
    <cellStyle name="20% - Accent5 2 4 6 2 3" xfId="6609"/>
    <cellStyle name="20% - Accent5 2 4 6 2 3 2" xfId="29831"/>
    <cellStyle name="20% - Accent5 2 4 6 2 4" xfId="29828"/>
    <cellStyle name="20% - Accent5 2 4 6 3" xfId="6610"/>
    <cellStyle name="20% - Accent5 2 4 6 3 2" xfId="6611"/>
    <cellStyle name="20% - Accent5 2 4 6 3 2 2" xfId="29833"/>
    <cellStyle name="20% - Accent5 2 4 6 3 3" xfId="29832"/>
    <cellStyle name="20% - Accent5 2 4 6 4" xfId="6612"/>
    <cellStyle name="20% - Accent5 2 4 6 4 2" xfId="29834"/>
    <cellStyle name="20% - Accent5 2 4 6 5" xfId="29827"/>
    <cellStyle name="20% - Accent5 2 4 7" xfId="6613"/>
    <cellStyle name="20% - Accent5 2 4 7 2" xfId="6614"/>
    <cellStyle name="20% - Accent5 2 4 7 2 2" xfId="6615"/>
    <cellStyle name="20% - Accent5 2 4 7 2 2 2" xfId="6616"/>
    <cellStyle name="20% - Accent5 2 4 7 2 2 2 2" xfId="29838"/>
    <cellStyle name="20% - Accent5 2 4 7 2 2 3" xfId="29837"/>
    <cellStyle name="20% - Accent5 2 4 7 2 3" xfId="6617"/>
    <cellStyle name="20% - Accent5 2 4 7 2 3 2" xfId="29839"/>
    <cellStyle name="20% - Accent5 2 4 7 2 4" xfId="29836"/>
    <cellStyle name="20% - Accent5 2 4 7 3" xfId="6618"/>
    <cellStyle name="20% - Accent5 2 4 7 3 2" xfId="6619"/>
    <cellStyle name="20% - Accent5 2 4 7 3 2 2" xfId="29841"/>
    <cellStyle name="20% - Accent5 2 4 7 3 3" xfId="29840"/>
    <cellStyle name="20% - Accent5 2 4 7 4" xfId="6620"/>
    <cellStyle name="20% - Accent5 2 4 7 4 2" xfId="29842"/>
    <cellStyle name="20% - Accent5 2 4 7 5" xfId="29835"/>
    <cellStyle name="20% - Accent5 2 4 8" xfId="6621"/>
    <cellStyle name="20% - Accent5 2 4 8 2" xfId="6622"/>
    <cellStyle name="20% - Accent5 2 4 8 2 2" xfId="6623"/>
    <cellStyle name="20% - Accent5 2 4 8 2 2 2" xfId="6624"/>
    <cellStyle name="20% - Accent5 2 4 8 2 2 2 2" xfId="29846"/>
    <cellStyle name="20% - Accent5 2 4 8 2 2 3" xfId="29845"/>
    <cellStyle name="20% - Accent5 2 4 8 2 3" xfId="6625"/>
    <cellStyle name="20% - Accent5 2 4 8 2 3 2" xfId="29847"/>
    <cellStyle name="20% - Accent5 2 4 8 2 4" xfId="29844"/>
    <cellStyle name="20% - Accent5 2 4 8 3" xfId="6626"/>
    <cellStyle name="20% - Accent5 2 4 8 3 2" xfId="6627"/>
    <cellStyle name="20% - Accent5 2 4 8 3 2 2" xfId="29849"/>
    <cellStyle name="20% - Accent5 2 4 8 3 3" xfId="29848"/>
    <cellStyle name="20% - Accent5 2 4 8 4" xfId="6628"/>
    <cellStyle name="20% - Accent5 2 4 8 4 2" xfId="29850"/>
    <cellStyle name="20% - Accent5 2 4 8 5" xfId="29843"/>
    <cellStyle name="20% - Accent5 2 4 9" xfId="6629"/>
    <cellStyle name="20% - Accent5 2 4 9 2" xfId="6630"/>
    <cellStyle name="20% - Accent5 2 4 9 2 2" xfId="6631"/>
    <cellStyle name="20% - Accent5 2 4 9 2 2 2" xfId="29853"/>
    <cellStyle name="20% - Accent5 2 4 9 2 3" xfId="29852"/>
    <cellStyle name="20% - Accent5 2 4 9 3" xfId="6632"/>
    <cellStyle name="20% - Accent5 2 4 9 3 2" xfId="29854"/>
    <cellStyle name="20% - Accent5 2 4 9 4" xfId="29851"/>
    <cellStyle name="20% - Accent5 2 5" xfId="6633"/>
    <cellStyle name="20% - Accent5 2 5 10" xfId="6634"/>
    <cellStyle name="20% - Accent5 2 5 10 2" xfId="6635"/>
    <cellStyle name="20% - Accent5 2 5 10 2 2" xfId="29857"/>
    <cellStyle name="20% - Accent5 2 5 10 3" xfId="29856"/>
    <cellStyle name="20% - Accent5 2 5 11" xfId="6636"/>
    <cellStyle name="20% - Accent5 2 5 11 2" xfId="29858"/>
    <cellStyle name="20% - Accent5 2 5 12" xfId="29855"/>
    <cellStyle name="20% - Accent5 2 5 2" xfId="6637"/>
    <cellStyle name="20% - Accent5 2 5 2 2" xfId="6638"/>
    <cellStyle name="20% - Accent5 2 5 2 2 2" xfId="6639"/>
    <cellStyle name="20% - Accent5 2 5 2 2 2 2" xfId="6640"/>
    <cellStyle name="20% - Accent5 2 5 2 2 2 2 2" xfId="6641"/>
    <cellStyle name="20% - Accent5 2 5 2 2 2 2 2 2" xfId="29863"/>
    <cellStyle name="20% - Accent5 2 5 2 2 2 2 3" xfId="29862"/>
    <cellStyle name="20% - Accent5 2 5 2 2 2 3" xfId="6642"/>
    <cellStyle name="20% - Accent5 2 5 2 2 2 3 2" xfId="29864"/>
    <cellStyle name="20% - Accent5 2 5 2 2 2 4" xfId="29861"/>
    <cellStyle name="20% - Accent5 2 5 2 2 3" xfId="6643"/>
    <cellStyle name="20% - Accent5 2 5 2 2 3 2" xfId="6644"/>
    <cellStyle name="20% - Accent5 2 5 2 2 3 2 2" xfId="29866"/>
    <cellStyle name="20% - Accent5 2 5 2 2 3 3" xfId="29865"/>
    <cellStyle name="20% - Accent5 2 5 2 2 4" xfId="6645"/>
    <cellStyle name="20% - Accent5 2 5 2 2 4 2" xfId="29867"/>
    <cellStyle name="20% - Accent5 2 5 2 2 5" xfId="29860"/>
    <cellStyle name="20% - Accent5 2 5 2 3" xfId="6646"/>
    <cellStyle name="20% - Accent5 2 5 2 3 2" xfId="6647"/>
    <cellStyle name="20% - Accent5 2 5 2 3 2 2" xfId="6648"/>
    <cellStyle name="20% - Accent5 2 5 2 3 2 2 2" xfId="6649"/>
    <cellStyle name="20% - Accent5 2 5 2 3 2 2 2 2" xfId="29871"/>
    <cellStyle name="20% - Accent5 2 5 2 3 2 2 3" xfId="29870"/>
    <cellStyle name="20% - Accent5 2 5 2 3 2 3" xfId="6650"/>
    <cellStyle name="20% - Accent5 2 5 2 3 2 3 2" xfId="29872"/>
    <cellStyle name="20% - Accent5 2 5 2 3 2 4" xfId="29869"/>
    <cellStyle name="20% - Accent5 2 5 2 3 3" xfId="6651"/>
    <cellStyle name="20% - Accent5 2 5 2 3 3 2" xfId="6652"/>
    <cellStyle name="20% - Accent5 2 5 2 3 3 2 2" xfId="29874"/>
    <cellStyle name="20% - Accent5 2 5 2 3 3 3" xfId="29873"/>
    <cellStyle name="20% - Accent5 2 5 2 3 4" xfId="6653"/>
    <cellStyle name="20% - Accent5 2 5 2 3 4 2" xfId="29875"/>
    <cellStyle name="20% - Accent5 2 5 2 3 5" xfId="29868"/>
    <cellStyle name="20% - Accent5 2 5 2 4" xfId="6654"/>
    <cellStyle name="20% - Accent5 2 5 2 4 2" xfId="6655"/>
    <cellStyle name="20% - Accent5 2 5 2 4 2 2" xfId="6656"/>
    <cellStyle name="20% - Accent5 2 5 2 4 2 2 2" xfId="6657"/>
    <cellStyle name="20% - Accent5 2 5 2 4 2 2 2 2" xfId="29879"/>
    <cellStyle name="20% - Accent5 2 5 2 4 2 2 3" xfId="29878"/>
    <cellStyle name="20% - Accent5 2 5 2 4 2 3" xfId="6658"/>
    <cellStyle name="20% - Accent5 2 5 2 4 2 3 2" xfId="29880"/>
    <cellStyle name="20% - Accent5 2 5 2 4 2 4" xfId="29877"/>
    <cellStyle name="20% - Accent5 2 5 2 4 3" xfId="6659"/>
    <cellStyle name="20% - Accent5 2 5 2 4 3 2" xfId="6660"/>
    <cellStyle name="20% - Accent5 2 5 2 4 3 2 2" xfId="29882"/>
    <cellStyle name="20% - Accent5 2 5 2 4 3 3" xfId="29881"/>
    <cellStyle name="20% - Accent5 2 5 2 4 4" xfId="6661"/>
    <cellStyle name="20% - Accent5 2 5 2 4 4 2" xfId="29883"/>
    <cellStyle name="20% - Accent5 2 5 2 4 5" xfId="29876"/>
    <cellStyle name="20% - Accent5 2 5 2 5" xfId="6662"/>
    <cellStyle name="20% - Accent5 2 5 2 5 2" xfId="6663"/>
    <cellStyle name="20% - Accent5 2 5 2 5 2 2" xfId="6664"/>
    <cellStyle name="20% - Accent5 2 5 2 5 2 2 2" xfId="29886"/>
    <cellStyle name="20% - Accent5 2 5 2 5 2 3" xfId="29885"/>
    <cellStyle name="20% - Accent5 2 5 2 5 3" xfId="6665"/>
    <cellStyle name="20% - Accent5 2 5 2 5 3 2" xfId="29887"/>
    <cellStyle name="20% - Accent5 2 5 2 5 4" xfId="29884"/>
    <cellStyle name="20% - Accent5 2 5 2 6" xfId="6666"/>
    <cellStyle name="20% - Accent5 2 5 2 6 2" xfId="6667"/>
    <cellStyle name="20% - Accent5 2 5 2 6 2 2" xfId="29889"/>
    <cellStyle name="20% - Accent5 2 5 2 6 3" xfId="29888"/>
    <cellStyle name="20% - Accent5 2 5 2 7" xfId="6668"/>
    <cellStyle name="20% - Accent5 2 5 2 7 2" xfId="29890"/>
    <cellStyle name="20% - Accent5 2 5 2 8" xfId="29859"/>
    <cellStyle name="20% - Accent5 2 5 3" xfId="6669"/>
    <cellStyle name="20% - Accent5 2 5 3 2" xfId="6670"/>
    <cellStyle name="20% - Accent5 2 5 3 2 2" xfId="6671"/>
    <cellStyle name="20% - Accent5 2 5 3 2 2 2" xfId="6672"/>
    <cellStyle name="20% - Accent5 2 5 3 2 2 2 2" xfId="6673"/>
    <cellStyle name="20% - Accent5 2 5 3 2 2 2 2 2" xfId="29895"/>
    <cellStyle name="20% - Accent5 2 5 3 2 2 2 3" xfId="29894"/>
    <cellStyle name="20% - Accent5 2 5 3 2 2 3" xfId="6674"/>
    <cellStyle name="20% - Accent5 2 5 3 2 2 3 2" xfId="29896"/>
    <cellStyle name="20% - Accent5 2 5 3 2 2 4" xfId="29893"/>
    <cellStyle name="20% - Accent5 2 5 3 2 3" xfId="6675"/>
    <cellStyle name="20% - Accent5 2 5 3 2 3 2" xfId="6676"/>
    <cellStyle name="20% - Accent5 2 5 3 2 3 2 2" xfId="29898"/>
    <cellStyle name="20% - Accent5 2 5 3 2 3 3" xfId="29897"/>
    <cellStyle name="20% - Accent5 2 5 3 2 4" xfId="6677"/>
    <cellStyle name="20% - Accent5 2 5 3 2 4 2" xfId="29899"/>
    <cellStyle name="20% - Accent5 2 5 3 2 5" xfId="29892"/>
    <cellStyle name="20% - Accent5 2 5 3 3" xfId="6678"/>
    <cellStyle name="20% - Accent5 2 5 3 3 2" xfId="6679"/>
    <cellStyle name="20% - Accent5 2 5 3 3 2 2" xfId="6680"/>
    <cellStyle name="20% - Accent5 2 5 3 3 2 2 2" xfId="6681"/>
    <cellStyle name="20% - Accent5 2 5 3 3 2 2 2 2" xfId="29903"/>
    <cellStyle name="20% - Accent5 2 5 3 3 2 2 3" xfId="29902"/>
    <cellStyle name="20% - Accent5 2 5 3 3 2 3" xfId="6682"/>
    <cellStyle name="20% - Accent5 2 5 3 3 2 3 2" xfId="29904"/>
    <cellStyle name="20% - Accent5 2 5 3 3 2 4" xfId="29901"/>
    <cellStyle name="20% - Accent5 2 5 3 3 3" xfId="6683"/>
    <cellStyle name="20% - Accent5 2 5 3 3 3 2" xfId="6684"/>
    <cellStyle name="20% - Accent5 2 5 3 3 3 2 2" xfId="29906"/>
    <cellStyle name="20% - Accent5 2 5 3 3 3 3" xfId="29905"/>
    <cellStyle name="20% - Accent5 2 5 3 3 4" xfId="6685"/>
    <cellStyle name="20% - Accent5 2 5 3 3 4 2" xfId="29907"/>
    <cellStyle name="20% - Accent5 2 5 3 3 5" xfId="29900"/>
    <cellStyle name="20% - Accent5 2 5 3 4" xfId="6686"/>
    <cellStyle name="20% - Accent5 2 5 3 4 2" xfId="6687"/>
    <cellStyle name="20% - Accent5 2 5 3 4 2 2" xfId="6688"/>
    <cellStyle name="20% - Accent5 2 5 3 4 2 2 2" xfId="6689"/>
    <cellStyle name="20% - Accent5 2 5 3 4 2 2 2 2" xfId="29911"/>
    <cellStyle name="20% - Accent5 2 5 3 4 2 2 3" xfId="29910"/>
    <cellStyle name="20% - Accent5 2 5 3 4 2 3" xfId="6690"/>
    <cellStyle name="20% - Accent5 2 5 3 4 2 3 2" xfId="29912"/>
    <cellStyle name="20% - Accent5 2 5 3 4 2 4" xfId="29909"/>
    <cellStyle name="20% - Accent5 2 5 3 4 3" xfId="6691"/>
    <cellStyle name="20% - Accent5 2 5 3 4 3 2" xfId="6692"/>
    <cellStyle name="20% - Accent5 2 5 3 4 3 2 2" xfId="29914"/>
    <cellStyle name="20% - Accent5 2 5 3 4 3 3" xfId="29913"/>
    <cellStyle name="20% - Accent5 2 5 3 4 4" xfId="6693"/>
    <cellStyle name="20% - Accent5 2 5 3 4 4 2" xfId="29915"/>
    <cellStyle name="20% - Accent5 2 5 3 4 5" xfId="29908"/>
    <cellStyle name="20% - Accent5 2 5 3 5" xfId="6694"/>
    <cellStyle name="20% - Accent5 2 5 3 5 2" xfId="6695"/>
    <cellStyle name="20% - Accent5 2 5 3 5 2 2" xfId="6696"/>
    <cellStyle name="20% - Accent5 2 5 3 5 2 2 2" xfId="29918"/>
    <cellStyle name="20% - Accent5 2 5 3 5 2 3" xfId="29917"/>
    <cellStyle name="20% - Accent5 2 5 3 5 3" xfId="6697"/>
    <cellStyle name="20% - Accent5 2 5 3 5 3 2" xfId="29919"/>
    <cellStyle name="20% - Accent5 2 5 3 5 4" xfId="29916"/>
    <cellStyle name="20% - Accent5 2 5 3 6" xfId="6698"/>
    <cellStyle name="20% - Accent5 2 5 3 6 2" xfId="6699"/>
    <cellStyle name="20% - Accent5 2 5 3 6 2 2" xfId="29921"/>
    <cellStyle name="20% - Accent5 2 5 3 6 3" xfId="29920"/>
    <cellStyle name="20% - Accent5 2 5 3 7" xfId="6700"/>
    <cellStyle name="20% - Accent5 2 5 3 7 2" xfId="29922"/>
    <cellStyle name="20% - Accent5 2 5 3 8" xfId="29891"/>
    <cellStyle name="20% - Accent5 2 5 4" xfId="6701"/>
    <cellStyle name="20% - Accent5 2 5 4 2" xfId="6702"/>
    <cellStyle name="20% - Accent5 2 5 4 2 2" xfId="6703"/>
    <cellStyle name="20% - Accent5 2 5 4 2 2 2" xfId="6704"/>
    <cellStyle name="20% - Accent5 2 5 4 2 2 2 2" xfId="6705"/>
    <cellStyle name="20% - Accent5 2 5 4 2 2 2 2 2" xfId="29927"/>
    <cellStyle name="20% - Accent5 2 5 4 2 2 2 3" xfId="29926"/>
    <cellStyle name="20% - Accent5 2 5 4 2 2 3" xfId="6706"/>
    <cellStyle name="20% - Accent5 2 5 4 2 2 3 2" xfId="29928"/>
    <cellStyle name="20% - Accent5 2 5 4 2 2 4" xfId="29925"/>
    <cellStyle name="20% - Accent5 2 5 4 2 3" xfId="6707"/>
    <cellStyle name="20% - Accent5 2 5 4 2 3 2" xfId="6708"/>
    <cellStyle name="20% - Accent5 2 5 4 2 3 2 2" xfId="29930"/>
    <cellStyle name="20% - Accent5 2 5 4 2 3 3" xfId="29929"/>
    <cellStyle name="20% - Accent5 2 5 4 2 4" xfId="6709"/>
    <cellStyle name="20% - Accent5 2 5 4 2 4 2" xfId="29931"/>
    <cellStyle name="20% - Accent5 2 5 4 2 5" xfId="29924"/>
    <cellStyle name="20% - Accent5 2 5 4 3" xfId="6710"/>
    <cellStyle name="20% - Accent5 2 5 4 3 2" xfId="6711"/>
    <cellStyle name="20% - Accent5 2 5 4 3 2 2" xfId="6712"/>
    <cellStyle name="20% - Accent5 2 5 4 3 2 2 2" xfId="6713"/>
    <cellStyle name="20% - Accent5 2 5 4 3 2 2 2 2" xfId="29935"/>
    <cellStyle name="20% - Accent5 2 5 4 3 2 2 3" xfId="29934"/>
    <cellStyle name="20% - Accent5 2 5 4 3 2 3" xfId="6714"/>
    <cellStyle name="20% - Accent5 2 5 4 3 2 3 2" xfId="29936"/>
    <cellStyle name="20% - Accent5 2 5 4 3 2 4" xfId="29933"/>
    <cellStyle name="20% - Accent5 2 5 4 3 3" xfId="6715"/>
    <cellStyle name="20% - Accent5 2 5 4 3 3 2" xfId="6716"/>
    <cellStyle name="20% - Accent5 2 5 4 3 3 2 2" xfId="29938"/>
    <cellStyle name="20% - Accent5 2 5 4 3 3 3" xfId="29937"/>
    <cellStyle name="20% - Accent5 2 5 4 3 4" xfId="6717"/>
    <cellStyle name="20% - Accent5 2 5 4 3 4 2" xfId="29939"/>
    <cellStyle name="20% - Accent5 2 5 4 3 5" xfId="29932"/>
    <cellStyle name="20% - Accent5 2 5 4 4" xfId="6718"/>
    <cellStyle name="20% - Accent5 2 5 4 4 2" xfId="6719"/>
    <cellStyle name="20% - Accent5 2 5 4 4 2 2" xfId="6720"/>
    <cellStyle name="20% - Accent5 2 5 4 4 2 2 2" xfId="6721"/>
    <cellStyle name="20% - Accent5 2 5 4 4 2 2 2 2" xfId="29943"/>
    <cellStyle name="20% - Accent5 2 5 4 4 2 2 3" xfId="29942"/>
    <cellStyle name="20% - Accent5 2 5 4 4 2 3" xfId="6722"/>
    <cellStyle name="20% - Accent5 2 5 4 4 2 3 2" xfId="29944"/>
    <cellStyle name="20% - Accent5 2 5 4 4 2 4" xfId="29941"/>
    <cellStyle name="20% - Accent5 2 5 4 4 3" xfId="6723"/>
    <cellStyle name="20% - Accent5 2 5 4 4 3 2" xfId="6724"/>
    <cellStyle name="20% - Accent5 2 5 4 4 3 2 2" xfId="29946"/>
    <cellStyle name="20% - Accent5 2 5 4 4 3 3" xfId="29945"/>
    <cellStyle name="20% - Accent5 2 5 4 4 4" xfId="6725"/>
    <cellStyle name="20% - Accent5 2 5 4 4 4 2" xfId="29947"/>
    <cellStyle name="20% - Accent5 2 5 4 4 5" xfId="29940"/>
    <cellStyle name="20% - Accent5 2 5 4 5" xfId="6726"/>
    <cellStyle name="20% - Accent5 2 5 4 5 2" xfId="6727"/>
    <cellStyle name="20% - Accent5 2 5 4 5 2 2" xfId="6728"/>
    <cellStyle name="20% - Accent5 2 5 4 5 2 2 2" xfId="29950"/>
    <cellStyle name="20% - Accent5 2 5 4 5 2 3" xfId="29949"/>
    <cellStyle name="20% - Accent5 2 5 4 5 3" xfId="6729"/>
    <cellStyle name="20% - Accent5 2 5 4 5 3 2" xfId="29951"/>
    <cellStyle name="20% - Accent5 2 5 4 5 4" xfId="29948"/>
    <cellStyle name="20% - Accent5 2 5 4 6" xfId="6730"/>
    <cellStyle name="20% - Accent5 2 5 4 6 2" xfId="6731"/>
    <cellStyle name="20% - Accent5 2 5 4 6 2 2" xfId="29953"/>
    <cellStyle name="20% - Accent5 2 5 4 6 3" xfId="29952"/>
    <cellStyle name="20% - Accent5 2 5 4 7" xfId="6732"/>
    <cellStyle name="20% - Accent5 2 5 4 7 2" xfId="29954"/>
    <cellStyle name="20% - Accent5 2 5 4 8" xfId="29923"/>
    <cellStyle name="20% - Accent5 2 5 5" xfId="6733"/>
    <cellStyle name="20% - Accent5 2 5 5 2" xfId="6734"/>
    <cellStyle name="20% - Accent5 2 5 5 2 2" xfId="6735"/>
    <cellStyle name="20% - Accent5 2 5 5 2 2 2" xfId="6736"/>
    <cellStyle name="20% - Accent5 2 5 5 2 2 2 2" xfId="6737"/>
    <cellStyle name="20% - Accent5 2 5 5 2 2 2 2 2" xfId="29959"/>
    <cellStyle name="20% - Accent5 2 5 5 2 2 2 3" xfId="29958"/>
    <cellStyle name="20% - Accent5 2 5 5 2 2 3" xfId="6738"/>
    <cellStyle name="20% - Accent5 2 5 5 2 2 3 2" xfId="29960"/>
    <cellStyle name="20% - Accent5 2 5 5 2 2 4" xfId="29957"/>
    <cellStyle name="20% - Accent5 2 5 5 2 3" xfId="6739"/>
    <cellStyle name="20% - Accent5 2 5 5 2 3 2" xfId="6740"/>
    <cellStyle name="20% - Accent5 2 5 5 2 3 2 2" xfId="29962"/>
    <cellStyle name="20% - Accent5 2 5 5 2 3 3" xfId="29961"/>
    <cellStyle name="20% - Accent5 2 5 5 2 4" xfId="6741"/>
    <cellStyle name="20% - Accent5 2 5 5 2 4 2" xfId="29963"/>
    <cellStyle name="20% - Accent5 2 5 5 2 5" xfId="29956"/>
    <cellStyle name="20% - Accent5 2 5 5 3" xfId="6742"/>
    <cellStyle name="20% - Accent5 2 5 5 3 2" xfId="6743"/>
    <cellStyle name="20% - Accent5 2 5 5 3 2 2" xfId="6744"/>
    <cellStyle name="20% - Accent5 2 5 5 3 2 2 2" xfId="6745"/>
    <cellStyle name="20% - Accent5 2 5 5 3 2 2 2 2" xfId="29967"/>
    <cellStyle name="20% - Accent5 2 5 5 3 2 2 3" xfId="29966"/>
    <cellStyle name="20% - Accent5 2 5 5 3 2 3" xfId="6746"/>
    <cellStyle name="20% - Accent5 2 5 5 3 2 3 2" xfId="29968"/>
    <cellStyle name="20% - Accent5 2 5 5 3 2 4" xfId="29965"/>
    <cellStyle name="20% - Accent5 2 5 5 3 3" xfId="6747"/>
    <cellStyle name="20% - Accent5 2 5 5 3 3 2" xfId="6748"/>
    <cellStyle name="20% - Accent5 2 5 5 3 3 2 2" xfId="29970"/>
    <cellStyle name="20% - Accent5 2 5 5 3 3 3" xfId="29969"/>
    <cellStyle name="20% - Accent5 2 5 5 3 4" xfId="6749"/>
    <cellStyle name="20% - Accent5 2 5 5 3 4 2" xfId="29971"/>
    <cellStyle name="20% - Accent5 2 5 5 3 5" xfId="29964"/>
    <cellStyle name="20% - Accent5 2 5 5 4" xfId="6750"/>
    <cellStyle name="20% - Accent5 2 5 5 4 2" xfId="6751"/>
    <cellStyle name="20% - Accent5 2 5 5 4 2 2" xfId="6752"/>
    <cellStyle name="20% - Accent5 2 5 5 4 2 2 2" xfId="6753"/>
    <cellStyle name="20% - Accent5 2 5 5 4 2 2 2 2" xfId="29975"/>
    <cellStyle name="20% - Accent5 2 5 5 4 2 2 3" xfId="29974"/>
    <cellStyle name="20% - Accent5 2 5 5 4 2 3" xfId="6754"/>
    <cellStyle name="20% - Accent5 2 5 5 4 2 3 2" xfId="29976"/>
    <cellStyle name="20% - Accent5 2 5 5 4 2 4" xfId="29973"/>
    <cellStyle name="20% - Accent5 2 5 5 4 3" xfId="6755"/>
    <cellStyle name="20% - Accent5 2 5 5 4 3 2" xfId="6756"/>
    <cellStyle name="20% - Accent5 2 5 5 4 3 2 2" xfId="29978"/>
    <cellStyle name="20% - Accent5 2 5 5 4 3 3" xfId="29977"/>
    <cellStyle name="20% - Accent5 2 5 5 4 4" xfId="6757"/>
    <cellStyle name="20% - Accent5 2 5 5 4 4 2" xfId="29979"/>
    <cellStyle name="20% - Accent5 2 5 5 4 5" xfId="29972"/>
    <cellStyle name="20% - Accent5 2 5 5 5" xfId="6758"/>
    <cellStyle name="20% - Accent5 2 5 5 5 2" xfId="6759"/>
    <cellStyle name="20% - Accent5 2 5 5 5 2 2" xfId="6760"/>
    <cellStyle name="20% - Accent5 2 5 5 5 2 2 2" xfId="29982"/>
    <cellStyle name="20% - Accent5 2 5 5 5 2 3" xfId="29981"/>
    <cellStyle name="20% - Accent5 2 5 5 5 3" xfId="6761"/>
    <cellStyle name="20% - Accent5 2 5 5 5 3 2" xfId="29983"/>
    <cellStyle name="20% - Accent5 2 5 5 5 4" xfId="29980"/>
    <cellStyle name="20% - Accent5 2 5 5 6" xfId="6762"/>
    <cellStyle name="20% - Accent5 2 5 5 6 2" xfId="6763"/>
    <cellStyle name="20% - Accent5 2 5 5 6 2 2" xfId="29985"/>
    <cellStyle name="20% - Accent5 2 5 5 6 3" xfId="29984"/>
    <cellStyle name="20% - Accent5 2 5 5 7" xfId="6764"/>
    <cellStyle name="20% - Accent5 2 5 5 7 2" xfId="29986"/>
    <cellStyle name="20% - Accent5 2 5 5 8" xfId="29955"/>
    <cellStyle name="20% - Accent5 2 5 6" xfId="6765"/>
    <cellStyle name="20% - Accent5 2 5 6 2" xfId="6766"/>
    <cellStyle name="20% - Accent5 2 5 6 2 2" xfId="6767"/>
    <cellStyle name="20% - Accent5 2 5 6 2 2 2" xfId="6768"/>
    <cellStyle name="20% - Accent5 2 5 6 2 2 2 2" xfId="29990"/>
    <cellStyle name="20% - Accent5 2 5 6 2 2 3" xfId="29989"/>
    <cellStyle name="20% - Accent5 2 5 6 2 3" xfId="6769"/>
    <cellStyle name="20% - Accent5 2 5 6 2 3 2" xfId="29991"/>
    <cellStyle name="20% - Accent5 2 5 6 2 4" xfId="29988"/>
    <cellStyle name="20% - Accent5 2 5 6 3" xfId="6770"/>
    <cellStyle name="20% - Accent5 2 5 6 3 2" xfId="6771"/>
    <cellStyle name="20% - Accent5 2 5 6 3 2 2" xfId="29993"/>
    <cellStyle name="20% - Accent5 2 5 6 3 3" xfId="29992"/>
    <cellStyle name="20% - Accent5 2 5 6 4" xfId="6772"/>
    <cellStyle name="20% - Accent5 2 5 6 4 2" xfId="29994"/>
    <cellStyle name="20% - Accent5 2 5 6 5" xfId="29987"/>
    <cellStyle name="20% - Accent5 2 5 7" xfId="6773"/>
    <cellStyle name="20% - Accent5 2 5 7 2" xfId="6774"/>
    <cellStyle name="20% - Accent5 2 5 7 2 2" xfId="6775"/>
    <cellStyle name="20% - Accent5 2 5 7 2 2 2" xfId="6776"/>
    <cellStyle name="20% - Accent5 2 5 7 2 2 2 2" xfId="29998"/>
    <cellStyle name="20% - Accent5 2 5 7 2 2 3" xfId="29997"/>
    <cellStyle name="20% - Accent5 2 5 7 2 3" xfId="6777"/>
    <cellStyle name="20% - Accent5 2 5 7 2 3 2" xfId="29999"/>
    <cellStyle name="20% - Accent5 2 5 7 2 4" xfId="29996"/>
    <cellStyle name="20% - Accent5 2 5 7 3" xfId="6778"/>
    <cellStyle name="20% - Accent5 2 5 7 3 2" xfId="6779"/>
    <cellStyle name="20% - Accent5 2 5 7 3 2 2" xfId="30001"/>
    <cellStyle name="20% - Accent5 2 5 7 3 3" xfId="30000"/>
    <cellStyle name="20% - Accent5 2 5 7 4" xfId="6780"/>
    <cellStyle name="20% - Accent5 2 5 7 4 2" xfId="30002"/>
    <cellStyle name="20% - Accent5 2 5 7 5" xfId="29995"/>
    <cellStyle name="20% - Accent5 2 5 8" xfId="6781"/>
    <cellStyle name="20% - Accent5 2 5 8 2" xfId="6782"/>
    <cellStyle name="20% - Accent5 2 5 8 2 2" xfId="6783"/>
    <cellStyle name="20% - Accent5 2 5 8 2 2 2" xfId="6784"/>
    <cellStyle name="20% - Accent5 2 5 8 2 2 2 2" xfId="30006"/>
    <cellStyle name="20% - Accent5 2 5 8 2 2 3" xfId="30005"/>
    <cellStyle name="20% - Accent5 2 5 8 2 3" xfId="6785"/>
    <cellStyle name="20% - Accent5 2 5 8 2 3 2" xfId="30007"/>
    <cellStyle name="20% - Accent5 2 5 8 2 4" xfId="30004"/>
    <cellStyle name="20% - Accent5 2 5 8 3" xfId="6786"/>
    <cellStyle name="20% - Accent5 2 5 8 3 2" xfId="6787"/>
    <cellStyle name="20% - Accent5 2 5 8 3 2 2" xfId="30009"/>
    <cellStyle name="20% - Accent5 2 5 8 3 3" xfId="30008"/>
    <cellStyle name="20% - Accent5 2 5 8 4" xfId="6788"/>
    <cellStyle name="20% - Accent5 2 5 8 4 2" xfId="30010"/>
    <cellStyle name="20% - Accent5 2 5 8 5" xfId="30003"/>
    <cellStyle name="20% - Accent5 2 5 9" xfId="6789"/>
    <cellStyle name="20% - Accent5 2 5 9 2" xfId="6790"/>
    <cellStyle name="20% - Accent5 2 5 9 2 2" xfId="6791"/>
    <cellStyle name="20% - Accent5 2 5 9 2 2 2" xfId="30013"/>
    <cellStyle name="20% - Accent5 2 5 9 2 3" xfId="30012"/>
    <cellStyle name="20% - Accent5 2 5 9 3" xfId="6792"/>
    <cellStyle name="20% - Accent5 2 5 9 3 2" xfId="30014"/>
    <cellStyle name="20% - Accent5 2 5 9 4" xfId="30011"/>
    <cellStyle name="20% - Accent5 2 6" xfId="6793"/>
    <cellStyle name="20% - Accent5 2 6 2" xfId="6794"/>
    <cellStyle name="20% - Accent5 2 6 2 2" xfId="6795"/>
    <cellStyle name="20% - Accent5 2 6 2 2 2" xfId="6796"/>
    <cellStyle name="20% - Accent5 2 6 2 2 2 2" xfId="6797"/>
    <cellStyle name="20% - Accent5 2 6 2 2 2 2 2" xfId="30019"/>
    <cellStyle name="20% - Accent5 2 6 2 2 2 3" xfId="30018"/>
    <cellStyle name="20% - Accent5 2 6 2 2 3" xfId="6798"/>
    <cellStyle name="20% - Accent5 2 6 2 2 3 2" xfId="30020"/>
    <cellStyle name="20% - Accent5 2 6 2 2 4" xfId="30017"/>
    <cellStyle name="20% - Accent5 2 6 2 3" xfId="6799"/>
    <cellStyle name="20% - Accent5 2 6 2 3 2" xfId="6800"/>
    <cellStyle name="20% - Accent5 2 6 2 3 2 2" xfId="30022"/>
    <cellStyle name="20% - Accent5 2 6 2 3 3" xfId="30021"/>
    <cellStyle name="20% - Accent5 2 6 2 4" xfId="6801"/>
    <cellStyle name="20% - Accent5 2 6 2 4 2" xfId="30023"/>
    <cellStyle name="20% - Accent5 2 6 2 5" xfId="30016"/>
    <cellStyle name="20% - Accent5 2 6 3" xfId="6802"/>
    <cellStyle name="20% - Accent5 2 6 3 2" xfId="6803"/>
    <cellStyle name="20% - Accent5 2 6 3 2 2" xfId="6804"/>
    <cellStyle name="20% - Accent5 2 6 3 2 2 2" xfId="6805"/>
    <cellStyle name="20% - Accent5 2 6 3 2 2 2 2" xfId="30027"/>
    <cellStyle name="20% - Accent5 2 6 3 2 2 3" xfId="30026"/>
    <cellStyle name="20% - Accent5 2 6 3 2 3" xfId="6806"/>
    <cellStyle name="20% - Accent5 2 6 3 2 3 2" xfId="30028"/>
    <cellStyle name="20% - Accent5 2 6 3 2 4" xfId="30025"/>
    <cellStyle name="20% - Accent5 2 6 3 3" xfId="6807"/>
    <cellStyle name="20% - Accent5 2 6 3 3 2" xfId="6808"/>
    <cellStyle name="20% - Accent5 2 6 3 3 2 2" xfId="30030"/>
    <cellStyle name="20% - Accent5 2 6 3 3 3" xfId="30029"/>
    <cellStyle name="20% - Accent5 2 6 3 4" xfId="6809"/>
    <cellStyle name="20% - Accent5 2 6 3 4 2" xfId="30031"/>
    <cellStyle name="20% - Accent5 2 6 3 5" xfId="30024"/>
    <cellStyle name="20% - Accent5 2 6 4" xfId="6810"/>
    <cellStyle name="20% - Accent5 2 6 4 2" xfId="6811"/>
    <cellStyle name="20% - Accent5 2 6 4 2 2" xfId="6812"/>
    <cellStyle name="20% - Accent5 2 6 4 2 2 2" xfId="6813"/>
    <cellStyle name="20% - Accent5 2 6 4 2 2 2 2" xfId="30035"/>
    <cellStyle name="20% - Accent5 2 6 4 2 2 3" xfId="30034"/>
    <cellStyle name="20% - Accent5 2 6 4 2 3" xfId="6814"/>
    <cellStyle name="20% - Accent5 2 6 4 2 3 2" xfId="30036"/>
    <cellStyle name="20% - Accent5 2 6 4 2 4" xfId="30033"/>
    <cellStyle name="20% - Accent5 2 6 4 3" xfId="6815"/>
    <cellStyle name="20% - Accent5 2 6 4 3 2" xfId="6816"/>
    <cellStyle name="20% - Accent5 2 6 4 3 2 2" xfId="30038"/>
    <cellStyle name="20% - Accent5 2 6 4 3 3" xfId="30037"/>
    <cellStyle name="20% - Accent5 2 6 4 4" xfId="6817"/>
    <cellStyle name="20% - Accent5 2 6 4 4 2" xfId="30039"/>
    <cellStyle name="20% - Accent5 2 6 4 5" xfId="30032"/>
    <cellStyle name="20% - Accent5 2 6 5" xfId="6818"/>
    <cellStyle name="20% - Accent5 2 6 5 2" xfId="6819"/>
    <cellStyle name="20% - Accent5 2 6 5 2 2" xfId="6820"/>
    <cellStyle name="20% - Accent5 2 6 5 2 2 2" xfId="30042"/>
    <cellStyle name="20% - Accent5 2 6 5 2 3" xfId="30041"/>
    <cellStyle name="20% - Accent5 2 6 5 3" xfId="6821"/>
    <cellStyle name="20% - Accent5 2 6 5 3 2" xfId="30043"/>
    <cellStyle name="20% - Accent5 2 6 5 4" xfId="30040"/>
    <cellStyle name="20% - Accent5 2 6 6" xfId="6822"/>
    <cellStyle name="20% - Accent5 2 6 6 2" xfId="6823"/>
    <cellStyle name="20% - Accent5 2 6 6 2 2" xfId="30045"/>
    <cellStyle name="20% - Accent5 2 6 6 3" xfId="30044"/>
    <cellStyle name="20% - Accent5 2 6 7" xfId="6824"/>
    <cellStyle name="20% - Accent5 2 6 7 2" xfId="30046"/>
    <cellStyle name="20% - Accent5 2 6 8" xfId="30015"/>
    <cellStyle name="20% - Accent5 2 7" xfId="6825"/>
    <cellStyle name="20% - Accent5 2 7 2" xfId="6826"/>
    <cellStyle name="20% - Accent5 2 7 2 2" xfId="6827"/>
    <cellStyle name="20% - Accent5 2 7 2 2 2" xfId="6828"/>
    <cellStyle name="20% - Accent5 2 7 2 2 2 2" xfId="6829"/>
    <cellStyle name="20% - Accent5 2 7 2 2 2 2 2" xfId="30051"/>
    <cellStyle name="20% - Accent5 2 7 2 2 2 3" xfId="30050"/>
    <cellStyle name="20% - Accent5 2 7 2 2 3" xfId="6830"/>
    <cellStyle name="20% - Accent5 2 7 2 2 3 2" xfId="30052"/>
    <cellStyle name="20% - Accent5 2 7 2 2 4" xfId="30049"/>
    <cellStyle name="20% - Accent5 2 7 2 3" xfId="6831"/>
    <cellStyle name="20% - Accent5 2 7 2 3 2" xfId="6832"/>
    <cellStyle name="20% - Accent5 2 7 2 3 2 2" xfId="30054"/>
    <cellStyle name="20% - Accent5 2 7 2 3 3" xfId="30053"/>
    <cellStyle name="20% - Accent5 2 7 2 4" xfId="6833"/>
    <cellStyle name="20% - Accent5 2 7 2 4 2" xfId="30055"/>
    <cellStyle name="20% - Accent5 2 7 2 5" xfId="30048"/>
    <cellStyle name="20% - Accent5 2 7 3" xfId="6834"/>
    <cellStyle name="20% - Accent5 2 7 3 2" xfId="6835"/>
    <cellStyle name="20% - Accent5 2 7 3 2 2" xfId="6836"/>
    <cellStyle name="20% - Accent5 2 7 3 2 2 2" xfId="6837"/>
    <cellStyle name="20% - Accent5 2 7 3 2 2 2 2" xfId="30059"/>
    <cellStyle name="20% - Accent5 2 7 3 2 2 3" xfId="30058"/>
    <cellStyle name="20% - Accent5 2 7 3 2 3" xfId="6838"/>
    <cellStyle name="20% - Accent5 2 7 3 2 3 2" xfId="30060"/>
    <cellStyle name="20% - Accent5 2 7 3 2 4" xfId="30057"/>
    <cellStyle name="20% - Accent5 2 7 3 3" xfId="6839"/>
    <cellStyle name="20% - Accent5 2 7 3 3 2" xfId="6840"/>
    <cellStyle name="20% - Accent5 2 7 3 3 2 2" xfId="30062"/>
    <cellStyle name="20% - Accent5 2 7 3 3 3" xfId="30061"/>
    <cellStyle name="20% - Accent5 2 7 3 4" xfId="6841"/>
    <cellStyle name="20% - Accent5 2 7 3 4 2" xfId="30063"/>
    <cellStyle name="20% - Accent5 2 7 3 5" xfId="30056"/>
    <cellStyle name="20% - Accent5 2 7 4" xfId="6842"/>
    <cellStyle name="20% - Accent5 2 7 4 2" xfId="6843"/>
    <cellStyle name="20% - Accent5 2 7 4 2 2" xfId="6844"/>
    <cellStyle name="20% - Accent5 2 7 4 2 2 2" xfId="6845"/>
    <cellStyle name="20% - Accent5 2 7 4 2 2 2 2" xfId="30067"/>
    <cellStyle name="20% - Accent5 2 7 4 2 2 3" xfId="30066"/>
    <cellStyle name="20% - Accent5 2 7 4 2 3" xfId="6846"/>
    <cellStyle name="20% - Accent5 2 7 4 2 3 2" xfId="30068"/>
    <cellStyle name="20% - Accent5 2 7 4 2 4" xfId="30065"/>
    <cellStyle name="20% - Accent5 2 7 4 3" xfId="6847"/>
    <cellStyle name="20% - Accent5 2 7 4 3 2" xfId="6848"/>
    <cellStyle name="20% - Accent5 2 7 4 3 2 2" xfId="30070"/>
    <cellStyle name="20% - Accent5 2 7 4 3 3" xfId="30069"/>
    <cellStyle name="20% - Accent5 2 7 4 4" xfId="6849"/>
    <cellStyle name="20% - Accent5 2 7 4 4 2" xfId="30071"/>
    <cellStyle name="20% - Accent5 2 7 4 5" xfId="30064"/>
    <cellStyle name="20% - Accent5 2 7 5" xfId="6850"/>
    <cellStyle name="20% - Accent5 2 7 5 2" xfId="6851"/>
    <cellStyle name="20% - Accent5 2 7 5 2 2" xfId="6852"/>
    <cellStyle name="20% - Accent5 2 7 5 2 2 2" xfId="30074"/>
    <cellStyle name="20% - Accent5 2 7 5 2 3" xfId="30073"/>
    <cellStyle name="20% - Accent5 2 7 5 3" xfId="6853"/>
    <cellStyle name="20% - Accent5 2 7 5 3 2" xfId="30075"/>
    <cellStyle name="20% - Accent5 2 7 5 4" xfId="30072"/>
    <cellStyle name="20% - Accent5 2 7 6" xfId="6854"/>
    <cellStyle name="20% - Accent5 2 7 6 2" xfId="6855"/>
    <cellStyle name="20% - Accent5 2 7 6 2 2" xfId="30077"/>
    <cellStyle name="20% - Accent5 2 7 6 3" xfId="30076"/>
    <cellStyle name="20% - Accent5 2 7 7" xfId="6856"/>
    <cellStyle name="20% - Accent5 2 7 7 2" xfId="30078"/>
    <cellStyle name="20% - Accent5 2 7 8" xfId="30047"/>
    <cellStyle name="20% - Accent5 2 8" xfId="6857"/>
    <cellStyle name="20% - Accent5 2 8 2" xfId="6858"/>
    <cellStyle name="20% - Accent5 2 8 2 2" xfId="6859"/>
    <cellStyle name="20% - Accent5 2 8 2 2 2" xfId="6860"/>
    <cellStyle name="20% - Accent5 2 8 2 2 2 2" xfId="6861"/>
    <cellStyle name="20% - Accent5 2 8 2 2 2 2 2" xfId="30083"/>
    <cellStyle name="20% - Accent5 2 8 2 2 2 3" xfId="30082"/>
    <cellStyle name="20% - Accent5 2 8 2 2 3" xfId="6862"/>
    <cellStyle name="20% - Accent5 2 8 2 2 3 2" xfId="30084"/>
    <cellStyle name="20% - Accent5 2 8 2 2 4" xfId="30081"/>
    <cellStyle name="20% - Accent5 2 8 2 3" xfId="6863"/>
    <cellStyle name="20% - Accent5 2 8 2 3 2" xfId="6864"/>
    <cellStyle name="20% - Accent5 2 8 2 3 2 2" xfId="30086"/>
    <cellStyle name="20% - Accent5 2 8 2 3 3" xfId="30085"/>
    <cellStyle name="20% - Accent5 2 8 2 4" xfId="6865"/>
    <cellStyle name="20% - Accent5 2 8 2 4 2" xfId="30087"/>
    <cellStyle name="20% - Accent5 2 8 2 5" xfId="30080"/>
    <cellStyle name="20% - Accent5 2 8 3" xfId="6866"/>
    <cellStyle name="20% - Accent5 2 8 3 2" xfId="6867"/>
    <cellStyle name="20% - Accent5 2 8 3 2 2" xfId="6868"/>
    <cellStyle name="20% - Accent5 2 8 3 2 2 2" xfId="6869"/>
    <cellStyle name="20% - Accent5 2 8 3 2 2 2 2" xfId="30091"/>
    <cellStyle name="20% - Accent5 2 8 3 2 2 3" xfId="30090"/>
    <cellStyle name="20% - Accent5 2 8 3 2 3" xfId="6870"/>
    <cellStyle name="20% - Accent5 2 8 3 2 3 2" xfId="30092"/>
    <cellStyle name="20% - Accent5 2 8 3 2 4" xfId="30089"/>
    <cellStyle name="20% - Accent5 2 8 3 3" xfId="6871"/>
    <cellStyle name="20% - Accent5 2 8 3 3 2" xfId="6872"/>
    <cellStyle name="20% - Accent5 2 8 3 3 2 2" xfId="30094"/>
    <cellStyle name="20% - Accent5 2 8 3 3 3" xfId="30093"/>
    <cellStyle name="20% - Accent5 2 8 3 4" xfId="6873"/>
    <cellStyle name="20% - Accent5 2 8 3 4 2" xfId="30095"/>
    <cellStyle name="20% - Accent5 2 8 3 5" xfId="30088"/>
    <cellStyle name="20% - Accent5 2 8 4" xfId="6874"/>
    <cellStyle name="20% - Accent5 2 8 4 2" xfId="6875"/>
    <cellStyle name="20% - Accent5 2 8 4 2 2" xfId="6876"/>
    <cellStyle name="20% - Accent5 2 8 4 2 2 2" xfId="6877"/>
    <cellStyle name="20% - Accent5 2 8 4 2 2 2 2" xfId="30099"/>
    <cellStyle name="20% - Accent5 2 8 4 2 2 3" xfId="30098"/>
    <cellStyle name="20% - Accent5 2 8 4 2 3" xfId="6878"/>
    <cellStyle name="20% - Accent5 2 8 4 2 3 2" xfId="30100"/>
    <cellStyle name="20% - Accent5 2 8 4 2 4" xfId="30097"/>
    <cellStyle name="20% - Accent5 2 8 4 3" xfId="6879"/>
    <cellStyle name="20% - Accent5 2 8 4 3 2" xfId="6880"/>
    <cellStyle name="20% - Accent5 2 8 4 3 2 2" xfId="30102"/>
    <cellStyle name="20% - Accent5 2 8 4 3 3" xfId="30101"/>
    <cellStyle name="20% - Accent5 2 8 4 4" xfId="6881"/>
    <cellStyle name="20% - Accent5 2 8 4 4 2" xfId="30103"/>
    <cellStyle name="20% - Accent5 2 8 4 5" xfId="30096"/>
    <cellStyle name="20% - Accent5 2 8 5" xfId="6882"/>
    <cellStyle name="20% - Accent5 2 8 5 2" xfId="6883"/>
    <cellStyle name="20% - Accent5 2 8 5 2 2" xfId="6884"/>
    <cellStyle name="20% - Accent5 2 8 5 2 2 2" xfId="30106"/>
    <cellStyle name="20% - Accent5 2 8 5 2 3" xfId="30105"/>
    <cellStyle name="20% - Accent5 2 8 5 3" xfId="6885"/>
    <cellStyle name="20% - Accent5 2 8 5 3 2" xfId="30107"/>
    <cellStyle name="20% - Accent5 2 8 5 4" xfId="30104"/>
    <cellStyle name="20% - Accent5 2 8 6" xfId="6886"/>
    <cellStyle name="20% - Accent5 2 8 6 2" xfId="6887"/>
    <cellStyle name="20% - Accent5 2 8 6 2 2" xfId="30109"/>
    <cellStyle name="20% - Accent5 2 8 6 3" xfId="30108"/>
    <cellStyle name="20% - Accent5 2 8 7" xfId="6888"/>
    <cellStyle name="20% - Accent5 2 8 7 2" xfId="30110"/>
    <cellStyle name="20% - Accent5 2 8 8" xfId="30079"/>
    <cellStyle name="20% - Accent5 2 9" xfId="6889"/>
    <cellStyle name="20% - Accent5 2 9 10" xfId="30111"/>
    <cellStyle name="20% - Accent5 2 9 2" xfId="6890"/>
    <cellStyle name="20% - Accent5 2 9 2 2" xfId="6891"/>
    <cellStyle name="20% - Accent5 2 9 2 2 2" xfId="6892"/>
    <cellStyle name="20% - Accent5 2 9 2 2 2 2" xfId="6893"/>
    <cellStyle name="20% - Accent5 2 9 2 2 2 2 2" xfId="30115"/>
    <cellStyle name="20% - Accent5 2 9 2 2 2 3" xfId="30114"/>
    <cellStyle name="20% - Accent5 2 9 2 2 3" xfId="6894"/>
    <cellStyle name="20% - Accent5 2 9 2 2 3 2" xfId="30116"/>
    <cellStyle name="20% - Accent5 2 9 2 2 4" xfId="30113"/>
    <cellStyle name="20% - Accent5 2 9 2 3" xfId="6895"/>
    <cellStyle name="20% - Accent5 2 9 2 3 2" xfId="6896"/>
    <cellStyle name="20% - Accent5 2 9 2 3 2 2" xfId="6897"/>
    <cellStyle name="20% - Accent5 2 9 2 3 2 2 2" xfId="30119"/>
    <cellStyle name="20% - Accent5 2 9 2 3 2 3" xfId="30118"/>
    <cellStyle name="20% - Accent5 2 9 2 3 3" xfId="6898"/>
    <cellStyle name="20% - Accent5 2 9 2 3 3 2" xfId="30120"/>
    <cellStyle name="20% - Accent5 2 9 2 3 4" xfId="30117"/>
    <cellStyle name="20% - Accent5 2 9 2 4" xfId="6899"/>
    <cellStyle name="20% - Accent5 2 9 2 4 2" xfId="6900"/>
    <cellStyle name="20% - Accent5 2 9 2 4 2 2" xfId="6901"/>
    <cellStyle name="20% - Accent5 2 9 2 4 2 2 2" xfId="30123"/>
    <cellStyle name="20% - Accent5 2 9 2 4 2 3" xfId="30122"/>
    <cellStyle name="20% - Accent5 2 9 2 4 3" xfId="6902"/>
    <cellStyle name="20% - Accent5 2 9 2 4 3 2" xfId="30124"/>
    <cellStyle name="20% - Accent5 2 9 2 4 4" xfId="30121"/>
    <cellStyle name="20% - Accent5 2 9 2 5" xfId="6903"/>
    <cellStyle name="20% - Accent5 2 9 2 5 2" xfId="6904"/>
    <cellStyle name="20% - Accent5 2 9 2 5 2 2" xfId="30126"/>
    <cellStyle name="20% - Accent5 2 9 2 5 3" xfId="30125"/>
    <cellStyle name="20% - Accent5 2 9 2 6" xfId="6905"/>
    <cellStyle name="20% - Accent5 2 9 2 6 2" xfId="30127"/>
    <cellStyle name="20% - Accent5 2 9 2 7" xfId="30112"/>
    <cellStyle name="20% - Accent5 2 9 3" xfId="6906"/>
    <cellStyle name="20% - Accent5 2 9 3 2" xfId="6907"/>
    <cellStyle name="20% - Accent5 2 9 3 2 2" xfId="6908"/>
    <cellStyle name="20% - Accent5 2 9 3 2 2 2" xfId="6909"/>
    <cellStyle name="20% - Accent5 2 9 3 2 2 2 2" xfId="30131"/>
    <cellStyle name="20% - Accent5 2 9 3 2 2 3" xfId="30130"/>
    <cellStyle name="20% - Accent5 2 9 3 2 3" xfId="6910"/>
    <cellStyle name="20% - Accent5 2 9 3 2 3 2" xfId="30132"/>
    <cellStyle name="20% - Accent5 2 9 3 2 4" xfId="30129"/>
    <cellStyle name="20% - Accent5 2 9 3 3" xfId="6911"/>
    <cellStyle name="20% - Accent5 2 9 3 3 2" xfId="6912"/>
    <cellStyle name="20% - Accent5 2 9 3 3 2 2" xfId="30134"/>
    <cellStyle name="20% - Accent5 2 9 3 3 3" xfId="30133"/>
    <cellStyle name="20% - Accent5 2 9 3 4" xfId="6913"/>
    <cellStyle name="20% - Accent5 2 9 3 4 2" xfId="30135"/>
    <cellStyle name="20% - Accent5 2 9 3 5" xfId="30128"/>
    <cellStyle name="20% - Accent5 2 9 4" xfId="6914"/>
    <cellStyle name="20% - Accent5 2 9 4 2" xfId="6915"/>
    <cellStyle name="20% - Accent5 2 9 4 2 2" xfId="6916"/>
    <cellStyle name="20% - Accent5 2 9 4 2 2 2" xfId="6917"/>
    <cellStyle name="20% - Accent5 2 9 4 2 2 2 2" xfId="30139"/>
    <cellStyle name="20% - Accent5 2 9 4 2 2 3" xfId="30138"/>
    <cellStyle name="20% - Accent5 2 9 4 2 3" xfId="6918"/>
    <cellStyle name="20% - Accent5 2 9 4 2 3 2" xfId="30140"/>
    <cellStyle name="20% - Accent5 2 9 4 2 4" xfId="30137"/>
    <cellStyle name="20% - Accent5 2 9 4 3" xfId="6919"/>
    <cellStyle name="20% - Accent5 2 9 4 3 2" xfId="6920"/>
    <cellStyle name="20% - Accent5 2 9 4 3 2 2" xfId="30142"/>
    <cellStyle name="20% - Accent5 2 9 4 3 3" xfId="30141"/>
    <cellStyle name="20% - Accent5 2 9 4 4" xfId="6921"/>
    <cellStyle name="20% - Accent5 2 9 4 4 2" xfId="30143"/>
    <cellStyle name="20% - Accent5 2 9 4 5" xfId="30136"/>
    <cellStyle name="20% - Accent5 2 9 5" xfId="6922"/>
    <cellStyle name="20% - Accent5 2 9 5 2" xfId="6923"/>
    <cellStyle name="20% - Accent5 2 9 5 2 2" xfId="6924"/>
    <cellStyle name="20% - Accent5 2 9 5 2 2 2" xfId="6925"/>
    <cellStyle name="20% - Accent5 2 9 5 2 2 2 2" xfId="30147"/>
    <cellStyle name="20% - Accent5 2 9 5 2 2 3" xfId="30146"/>
    <cellStyle name="20% - Accent5 2 9 5 2 3" xfId="6926"/>
    <cellStyle name="20% - Accent5 2 9 5 2 3 2" xfId="30148"/>
    <cellStyle name="20% - Accent5 2 9 5 2 4" xfId="30145"/>
    <cellStyle name="20% - Accent5 2 9 5 3" xfId="6927"/>
    <cellStyle name="20% - Accent5 2 9 5 3 2" xfId="6928"/>
    <cellStyle name="20% - Accent5 2 9 5 3 2 2" xfId="30150"/>
    <cellStyle name="20% - Accent5 2 9 5 3 3" xfId="30149"/>
    <cellStyle name="20% - Accent5 2 9 5 4" xfId="6929"/>
    <cellStyle name="20% - Accent5 2 9 5 4 2" xfId="30151"/>
    <cellStyle name="20% - Accent5 2 9 5 5" xfId="30144"/>
    <cellStyle name="20% - Accent5 2 9 6" xfId="6930"/>
    <cellStyle name="20% - Accent5 2 9 6 2" xfId="6931"/>
    <cellStyle name="20% - Accent5 2 9 6 2 2" xfId="6932"/>
    <cellStyle name="20% - Accent5 2 9 6 2 2 2" xfId="30154"/>
    <cellStyle name="20% - Accent5 2 9 6 2 3" xfId="30153"/>
    <cellStyle name="20% - Accent5 2 9 6 3" xfId="6933"/>
    <cellStyle name="20% - Accent5 2 9 6 3 2" xfId="30155"/>
    <cellStyle name="20% - Accent5 2 9 6 4" xfId="30152"/>
    <cellStyle name="20% - Accent5 2 9 7" xfId="6934"/>
    <cellStyle name="20% - Accent5 2 9 7 2" xfId="6935"/>
    <cellStyle name="20% - Accent5 2 9 7 2 2" xfId="6936"/>
    <cellStyle name="20% - Accent5 2 9 7 2 2 2" xfId="30158"/>
    <cellStyle name="20% - Accent5 2 9 7 2 3" xfId="30157"/>
    <cellStyle name="20% - Accent5 2 9 7 3" xfId="6937"/>
    <cellStyle name="20% - Accent5 2 9 7 3 2" xfId="30159"/>
    <cellStyle name="20% - Accent5 2 9 7 4" xfId="30156"/>
    <cellStyle name="20% - Accent5 2 9 8" xfId="6938"/>
    <cellStyle name="20% - Accent5 2 9 8 2" xfId="6939"/>
    <cellStyle name="20% - Accent5 2 9 8 2 2" xfId="30161"/>
    <cellStyle name="20% - Accent5 2 9 8 3" xfId="30160"/>
    <cellStyle name="20% - Accent5 2 9 9" xfId="6940"/>
    <cellStyle name="20% - Accent5 2 9 9 2" xfId="30162"/>
    <cellStyle name="20% - Accent5 3" xfId="6941"/>
    <cellStyle name="20% - Accent5 4" xfId="6942"/>
    <cellStyle name="20% - Accent5 4 10" xfId="6943"/>
    <cellStyle name="20% - Accent5 4 10 2" xfId="6944"/>
    <cellStyle name="20% - Accent5 4 10 2 2" xfId="30165"/>
    <cellStyle name="20% - Accent5 4 10 3" xfId="30164"/>
    <cellStyle name="20% - Accent5 4 11" xfId="6945"/>
    <cellStyle name="20% - Accent5 4 11 2" xfId="30166"/>
    <cellStyle name="20% - Accent5 4 12" xfId="30163"/>
    <cellStyle name="20% - Accent5 4 2" xfId="6946"/>
    <cellStyle name="20% - Accent5 4 2 2" xfId="6947"/>
    <cellStyle name="20% - Accent5 4 2 2 2" xfId="6948"/>
    <cellStyle name="20% - Accent5 4 2 2 2 2" xfId="6949"/>
    <cellStyle name="20% - Accent5 4 2 2 2 2 2" xfId="6950"/>
    <cellStyle name="20% - Accent5 4 2 2 2 2 2 2" xfId="30171"/>
    <cellStyle name="20% - Accent5 4 2 2 2 2 3" xfId="30170"/>
    <cellStyle name="20% - Accent5 4 2 2 2 3" xfId="6951"/>
    <cellStyle name="20% - Accent5 4 2 2 2 3 2" xfId="30172"/>
    <cellStyle name="20% - Accent5 4 2 2 2 4" xfId="30169"/>
    <cellStyle name="20% - Accent5 4 2 2 3" xfId="6952"/>
    <cellStyle name="20% - Accent5 4 2 2 3 2" xfId="6953"/>
    <cellStyle name="20% - Accent5 4 2 2 3 2 2" xfId="30174"/>
    <cellStyle name="20% - Accent5 4 2 2 3 3" xfId="30173"/>
    <cellStyle name="20% - Accent5 4 2 2 4" xfId="6954"/>
    <cellStyle name="20% - Accent5 4 2 2 4 2" xfId="30175"/>
    <cellStyle name="20% - Accent5 4 2 2 5" xfId="30168"/>
    <cellStyle name="20% - Accent5 4 2 3" xfId="6955"/>
    <cellStyle name="20% - Accent5 4 2 3 2" xfId="6956"/>
    <cellStyle name="20% - Accent5 4 2 3 2 2" xfId="6957"/>
    <cellStyle name="20% - Accent5 4 2 3 2 2 2" xfId="6958"/>
    <cellStyle name="20% - Accent5 4 2 3 2 2 2 2" xfId="30179"/>
    <cellStyle name="20% - Accent5 4 2 3 2 2 3" xfId="30178"/>
    <cellStyle name="20% - Accent5 4 2 3 2 3" xfId="6959"/>
    <cellStyle name="20% - Accent5 4 2 3 2 3 2" xfId="30180"/>
    <cellStyle name="20% - Accent5 4 2 3 2 4" xfId="30177"/>
    <cellStyle name="20% - Accent5 4 2 3 3" xfId="6960"/>
    <cellStyle name="20% - Accent5 4 2 3 3 2" xfId="6961"/>
    <cellStyle name="20% - Accent5 4 2 3 3 2 2" xfId="30182"/>
    <cellStyle name="20% - Accent5 4 2 3 3 3" xfId="30181"/>
    <cellStyle name="20% - Accent5 4 2 3 4" xfId="6962"/>
    <cellStyle name="20% - Accent5 4 2 3 4 2" xfId="30183"/>
    <cellStyle name="20% - Accent5 4 2 3 5" xfId="30176"/>
    <cellStyle name="20% - Accent5 4 2 4" xfId="6963"/>
    <cellStyle name="20% - Accent5 4 2 4 2" xfId="6964"/>
    <cellStyle name="20% - Accent5 4 2 4 2 2" xfId="6965"/>
    <cellStyle name="20% - Accent5 4 2 4 2 2 2" xfId="6966"/>
    <cellStyle name="20% - Accent5 4 2 4 2 2 2 2" xfId="30187"/>
    <cellStyle name="20% - Accent5 4 2 4 2 2 3" xfId="30186"/>
    <cellStyle name="20% - Accent5 4 2 4 2 3" xfId="6967"/>
    <cellStyle name="20% - Accent5 4 2 4 2 3 2" xfId="30188"/>
    <cellStyle name="20% - Accent5 4 2 4 2 4" xfId="30185"/>
    <cellStyle name="20% - Accent5 4 2 4 3" xfId="6968"/>
    <cellStyle name="20% - Accent5 4 2 4 3 2" xfId="6969"/>
    <cellStyle name="20% - Accent5 4 2 4 3 2 2" xfId="30190"/>
    <cellStyle name="20% - Accent5 4 2 4 3 3" xfId="30189"/>
    <cellStyle name="20% - Accent5 4 2 4 4" xfId="6970"/>
    <cellStyle name="20% - Accent5 4 2 4 4 2" xfId="30191"/>
    <cellStyle name="20% - Accent5 4 2 4 5" xfId="30184"/>
    <cellStyle name="20% - Accent5 4 2 5" xfId="6971"/>
    <cellStyle name="20% - Accent5 4 2 5 2" xfId="6972"/>
    <cellStyle name="20% - Accent5 4 2 5 2 2" xfId="6973"/>
    <cellStyle name="20% - Accent5 4 2 5 2 2 2" xfId="30194"/>
    <cellStyle name="20% - Accent5 4 2 5 2 3" xfId="30193"/>
    <cellStyle name="20% - Accent5 4 2 5 3" xfId="6974"/>
    <cellStyle name="20% - Accent5 4 2 5 3 2" xfId="30195"/>
    <cellStyle name="20% - Accent5 4 2 5 4" xfId="30192"/>
    <cellStyle name="20% - Accent5 4 2 6" xfId="6975"/>
    <cellStyle name="20% - Accent5 4 2 6 2" xfId="6976"/>
    <cellStyle name="20% - Accent5 4 2 6 2 2" xfId="30197"/>
    <cellStyle name="20% - Accent5 4 2 6 3" xfId="30196"/>
    <cellStyle name="20% - Accent5 4 2 7" xfId="6977"/>
    <cellStyle name="20% - Accent5 4 2 7 2" xfId="30198"/>
    <cellStyle name="20% - Accent5 4 2 8" xfId="30167"/>
    <cellStyle name="20% - Accent5 4 3" xfId="6978"/>
    <cellStyle name="20% - Accent5 4 3 2" xfId="6979"/>
    <cellStyle name="20% - Accent5 4 3 2 2" xfId="6980"/>
    <cellStyle name="20% - Accent5 4 3 2 2 2" xfId="6981"/>
    <cellStyle name="20% - Accent5 4 3 2 2 2 2" xfId="6982"/>
    <cellStyle name="20% - Accent5 4 3 2 2 2 2 2" xfId="30203"/>
    <cellStyle name="20% - Accent5 4 3 2 2 2 3" xfId="30202"/>
    <cellStyle name="20% - Accent5 4 3 2 2 3" xfId="6983"/>
    <cellStyle name="20% - Accent5 4 3 2 2 3 2" xfId="30204"/>
    <cellStyle name="20% - Accent5 4 3 2 2 4" xfId="30201"/>
    <cellStyle name="20% - Accent5 4 3 2 3" xfId="6984"/>
    <cellStyle name="20% - Accent5 4 3 2 3 2" xfId="6985"/>
    <cellStyle name="20% - Accent5 4 3 2 3 2 2" xfId="30206"/>
    <cellStyle name="20% - Accent5 4 3 2 3 3" xfId="30205"/>
    <cellStyle name="20% - Accent5 4 3 2 4" xfId="6986"/>
    <cellStyle name="20% - Accent5 4 3 2 4 2" xfId="30207"/>
    <cellStyle name="20% - Accent5 4 3 2 5" xfId="30200"/>
    <cellStyle name="20% - Accent5 4 3 3" xfId="6987"/>
    <cellStyle name="20% - Accent5 4 3 3 2" xfId="6988"/>
    <cellStyle name="20% - Accent5 4 3 3 2 2" xfId="6989"/>
    <cellStyle name="20% - Accent5 4 3 3 2 2 2" xfId="6990"/>
    <cellStyle name="20% - Accent5 4 3 3 2 2 2 2" xfId="30211"/>
    <cellStyle name="20% - Accent5 4 3 3 2 2 3" xfId="30210"/>
    <cellStyle name="20% - Accent5 4 3 3 2 3" xfId="6991"/>
    <cellStyle name="20% - Accent5 4 3 3 2 3 2" xfId="30212"/>
    <cellStyle name="20% - Accent5 4 3 3 2 4" xfId="30209"/>
    <cellStyle name="20% - Accent5 4 3 3 3" xfId="6992"/>
    <cellStyle name="20% - Accent5 4 3 3 3 2" xfId="6993"/>
    <cellStyle name="20% - Accent5 4 3 3 3 2 2" xfId="30214"/>
    <cellStyle name="20% - Accent5 4 3 3 3 3" xfId="30213"/>
    <cellStyle name="20% - Accent5 4 3 3 4" xfId="6994"/>
    <cellStyle name="20% - Accent5 4 3 3 4 2" xfId="30215"/>
    <cellStyle name="20% - Accent5 4 3 3 5" xfId="30208"/>
    <cellStyle name="20% - Accent5 4 3 4" xfId="6995"/>
    <cellStyle name="20% - Accent5 4 3 4 2" xfId="6996"/>
    <cellStyle name="20% - Accent5 4 3 4 2 2" xfId="6997"/>
    <cellStyle name="20% - Accent5 4 3 4 2 2 2" xfId="6998"/>
    <cellStyle name="20% - Accent5 4 3 4 2 2 2 2" xfId="30219"/>
    <cellStyle name="20% - Accent5 4 3 4 2 2 3" xfId="30218"/>
    <cellStyle name="20% - Accent5 4 3 4 2 3" xfId="6999"/>
    <cellStyle name="20% - Accent5 4 3 4 2 3 2" xfId="30220"/>
    <cellStyle name="20% - Accent5 4 3 4 2 4" xfId="30217"/>
    <cellStyle name="20% - Accent5 4 3 4 3" xfId="7000"/>
    <cellStyle name="20% - Accent5 4 3 4 3 2" xfId="7001"/>
    <cellStyle name="20% - Accent5 4 3 4 3 2 2" xfId="30222"/>
    <cellStyle name="20% - Accent5 4 3 4 3 3" xfId="30221"/>
    <cellStyle name="20% - Accent5 4 3 4 4" xfId="7002"/>
    <cellStyle name="20% - Accent5 4 3 4 4 2" xfId="30223"/>
    <cellStyle name="20% - Accent5 4 3 4 5" xfId="30216"/>
    <cellStyle name="20% - Accent5 4 3 5" xfId="7003"/>
    <cellStyle name="20% - Accent5 4 3 5 2" xfId="7004"/>
    <cellStyle name="20% - Accent5 4 3 5 2 2" xfId="7005"/>
    <cellStyle name="20% - Accent5 4 3 5 2 2 2" xfId="30226"/>
    <cellStyle name="20% - Accent5 4 3 5 2 3" xfId="30225"/>
    <cellStyle name="20% - Accent5 4 3 5 3" xfId="7006"/>
    <cellStyle name="20% - Accent5 4 3 5 3 2" xfId="30227"/>
    <cellStyle name="20% - Accent5 4 3 5 4" xfId="30224"/>
    <cellStyle name="20% - Accent5 4 3 6" xfId="7007"/>
    <cellStyle name="20% - Accent5 4 3 6 2" xfId="7008"/>
    <cellStyle name="20% - Accent5 4 3 6 2 2" xfId="30229"/>
    <cellStyle name="20% - Accent5 4 3 6 3" xfId="30228"/>
    <cellStyle name="20% - Accent5 4 3 7" xfId="7009"/>
    <cellStyle name="20% - Accent5 4 3 7 2" xfId="30230"/>
    <cellStyle name="20% - Accent5 4 3 8" xfId="30199"/>
    <cellStyle name="20% - Accent5 4 4" xfId="7010"/>
    <cellStyle name="20% - Accent5 4 4 2" xfId="7011"/>
    <cellStyle name="20% - Accent5 4 4 2 2" xfId="7012"/>
    <cellStyle name="20% - Accent5 4 4 2 2 2" xfId="7013"/>
    <cellStyle name="20% - Accent5 4 4 2 2 2 2" xfId="7014"/>
    <cellStyle name="20% - Accent5 4 4 2 2 2 2 2" xfId="30235"/>
    <cellStyle name="20% - Accent5 4 4 2 2 2 3" xfId="30234"/>
    <cellStyle name="20% - Accent5 4 4 2 2 3" xfId="7015"/>
    <cellStyle name="20% - Accent5 4 4 2 2 3 2" xfId="30236"/>
    <cellStyle name="20% - Accent5 4 4 2 2 4" xfId="30233"/>
    <cellStyle name="20% - Accent5 4 4 2 3" xfId="7016"/>
    <cellStyle name="20% - Accent5 4 4 2 3 2" xfId="7017"/>
    <cellStyle name="20% - Accent5 4 4 2 3 2 2" xfId="30238"/>
    <cellStyle name="20% - Accent5 4 4 2 3 3" xfId="30237"/>
    <cellStyle name="20% - Accent5 4 4 2 4" xfId="7018"/>
    <cellStyle name="20% - Accent5 4 4 2 4 2" xfId="30239"/>
    <cellStyle name="20% - Accent5 4 4 2 5" xfId="30232"/>
    <cellStyle name="20% - Accent5 4 4 3" xfId="7019"/>
    <cellStyle name="20% - Accent5 4 4 3 2" xfId="7020"/>
    <cellStyle name="20% - Accent5 4 4 3 2 2" xfId="7021"/>
    <cellStyle name="20% - Accent5 4 4 3 2 2 2" xfId="7022"/>
    <cellStyle name="20% - Accent5 4 4 3 2 2 2 2" xfId="30243"/>
    <cellStyle name="20% - Accent5 4 4 3 2 2 3" xfId="30242"/>
    <cellStyle name="20% - Accent5 4 4 3 2 3" xfId="7023"/>
    <cellStyle name="20% - Accent5 4 4 3 2 3 2" xfId="30244"/>
    <cellStyle name="20% - Accent5 4 4 3 2 4" xfId="30241"/>
    <cellStyle name="20% - Accent5 4 4 3 3" xfId="7024"/>
    <cellStyle name="20% - Accent5 4 4 3 3 2" xfId="7025"/>
    <cellStyle name="20% - Accent5 4 4 3 3 2 2" xfId="30246"/>
    <cellStyle name="20% - Accent5 4 4 3 3 3" xfId="30245"/>
    <cellStyle name="20% - Accent5 4 4 3 4" xfId="7026"/>
    <cellStyle name="20% - Accent5 4 4 3 4 2" xfId="30247"/>
    <cellStyle name="20% - Accent5 4 4 3 5" xfId="30240"/>
    <cellStyle name="20% - Accent5 4 4 4" xfId="7027"/>
    <cellStyle name="20% - Accent5 4 4 4 2" xfId="7028"/>
    <cellStyle name="20% - Accent5 4 4 4 2 2" xfId="7029"/>
    <cellStyle name="20% - Accent5 4 4 4 2 2 2" xfId="7030"/>
    <cellStyle name="20% - Accent5 4 4 4 2 2 2 2" xfId="30251"/>
    <cellStyle name="20% - Accent5 4 4 4 2 2 3" xfId="30250"/>
    <cellStyle name="20% - Accent5 4 4 4 2 3" xfId="7031"/>
    <cellStyle name="20% - Accent5 4 4 4 2 3 2" xfId="30252"/>
    <cellStyle name="20% - Accent5 4 4 4 2 4" xfId="30249"/>
    <cellStyle name="20% - Accent5 4 4 4 3" xfId="7032"/>
    <cellStyle name="20% - Accent5 4 4 4 3 2" xfId="7033"/>
    <cellStyle name="20% - Accent5 4 4 4 3 2 2" xfId="30254"/>
    <cellStyle name="20% - Accent5 4 4 4 3 3" xfId="30253"/>
    <cellStyle name="20% - Accent5 4 4 4 4" xfId="7034"/>
    <cellStyle name="20% - Accent5 4 4 4 4 2" xfId="30255"/>
    <cellStyle name="20% - Accent5 4 4 4 5" xfId="30248"/>
    <cellStyle name="20% - Accent5 4 4 5" xfId="7035"/>
    <cellStyle name="20% - Accent5 4 4 5 2" xfId="7036"/>
    <cellStyle name="20% - Accent5 4 4 5 2 2" xfId="7037"/>
    <cellStyle name="20% - Accent5 4 4 5 2 2 2" xfId="30258"/>
    <cellStyle name="20% - Accent5 4 4 5 2 3" xfId="30257"/>
    <cellStyle name="20% - Accent5 4 4 5 3" xfId="7038"/>
    <cellStyle name="20% - Accent5 4 4 5 3 2" xfId="30259"/>
    <cellStyle name="20% - Accent5 4 4 5 4" xfId="30256"/>
    <cellStyle name="20% - Accent5 4 4 6" xfId="7039"/>
    <cellStyle name="20% - Accent5 4 4 6 2" xfId="7040"/>
    <cellStyle name="20% - Accent5 4 4 6 2 2" xfId="30261"/>
    <cellStyle name="20% - Accent5 4 4 6 3" xfId="30260"/>
    <cellStyle name="20% - Accent5 4 4 7" xfId="7041"/>
    <cellStyle name="20% - Accent5 4 4 7 2" xfId="30262"/>
    <cellStyle name="20% - Accent5 4 4 8" xfId="30231"/>
    <cellStyle name="20% - Accent5 4 5" xfId="7042"/>
    <cellStyle name="20% - Accent5 4 5 2" xfId="7043"/>
    <cellStyle name="20% - Accent5 4 5 2 2" xfId="7044"/>
    <cellStyle name="20% - Accent5 4 5 2 2 2" xfId="7045"/>
    <cellStyle name="20% - Accent5 4 5 2 2 2 2" xfId="7046"/>
    <cellStyle name="20% - Accent5 4 5 2 2 2 2 2" xfId="30267"/>
    <cellStyle name="20% - Accent5 4 5 2 2 2 3" xfId="30266"/>
    <cellStyle name="20% - Accent5 4 5 2 2 3" xfId="7047"/>
    <cellStyle name="20% - Accent5 4 5 2 2 3 2" xfId="30268"/>
    <cellStyle name="20% - Accent5 4 5 2 2 4" xfId="30265"/>
    <cellStyle name="20% - Accent5 4 5 2 3" xfId="7048"/>
    <cellStyle name="20% - Accent5 4 5 2 3 2" xfId="7049"/>
    <cellStyle name="20% - Accent5 4 5 2 3 2 2" xfId="30270"/>
    <cellStyle name="20% - Accent5 4 5 2 3 3" xfId="30269"/>
    <cellStyle name="20% - Accent5 4 5 2 4" xfId="7050"/>
    <cellStyle name="20% - Accent5 4 5 2 4 2" xfId="30271"/>
    <cellStyle name="20% - Accent5 4 5 2 5" xfId="30264"/>
    <cellStyle name="20% - Accent5 4 5 3" xfId="7051"/>
    <cellStyle name="20% - Accent5 4 5 3 2" xfId="7052"/>
    <cellStyle name="20% - Accent5 4 5 3 2 2" xfId="7053"/>
    <cellStyle name="20% - Accent5 4 5 3 2 2 2" xfId="7054"/>
    <cellStyle name="20% - Accent5 4 5 3 2 2 2 2" xfId="30275"/>
    <cellStyle name="20% - Accent5 4 5 3 2 2 3" xfId="30274"/>
    <cellStyle name="20% - Accent5 4 5 3 2 3" xfId="7055"/>
    <cellStyle name="20% - Accent5 4 5 3 2 3 2" xfId="30276"/>
    <cellStyle name="20% - Accent5 4 5 3 2 4" xfId="30273"/>
    <cellStyle name="20% - Accent5 4 5 3 3" xfId="7056"/>
    <cellStyle name="20% - Accent5 4 5 3 3 2" xfId="7057"/>
    <cellStyle name="20% - Accent5 4 5 3 3 2 2" xfId="30278"/>
    <cellStyle name="20% - Accent5 4 5 3 3 3" xfId="30277"/>
    <cellStyle name="20% - Accent5 4 5 3 4" xfId="7058"/>
    <cellStyle name="20% - Accent5 4 5 3 4 2" xfId="30279"/>
    <cellStyle name="20% - Accent5 4 5 3 5" xfId="30272"/>
    <cellStyle name="20% - Accent5 4 5 4" xfId="7059"/>
    <cellStyle name="20% - Accent5 4 5 4 2" xfId="7060"/>
    <cellStyle name="20% - Accent5 4 5 4 2 2" xfId="7061"/>
    <cellStyle name="20% - Accent5 4 5 4 2 2 2" xfId="7062"/>
    <cellStyle name="20% - Accent5 4 5 4 2 2 2 2" xfId="30283"/>
    <cellStyle name="20% - Accent5 4 5 4 2 2 3" xfId="30282"/>
    <cellStyle name="20% - Accent5 4 5 4 2 3" xfId="7063"/>
    <cellStyle name="20% - Accent5 4 5 4 2 3 2" xfId="30284"/>
    <cellStyle name="20% - Accent5 4 5 4 2 4" xfId="30281"/>
    <cellStyle name="20% - Accent5 4 5 4 3" xfId="7064"/>
    <cellStyle name="20% - Accent5 4 5 4 3 2" xfId="7065"/>
    <cellStyle name="20% - Accent5 4 5 4 3 2 2" xfId="30286"/>
    <cellStyle name="20% - Accent5 4 5 4 3 3" xfId="30285"/>
    <cellStyle name="20% - Accent5 4 5 4 4" xfId="7066"/>
    <cellStyle name="20% - Accent5 4 5 4 4 2" xfId="30287"/>
    <cellStyle name="20% - Accent5 4 5 4 5" xfId="30280"/>
    <cellStyle name="20% - Accent5 4 5 5" xfId="7067"/>
    <cellStyle name="20% - Accent5 4 5 5 2" xfId="7068"/>
    <cellStyle name="20% - Accent5 4 5 5 2 2" xfId="7069"/>
    <cellStyle name="20% - Accent5 4 5 5 2 2 2" xfId="30290"/>
    <cellStyle name="20% - Accent5 4 5 5 2 3" xfId="30289"/>
    <cellStyle name="20% - Accent5 4 5 5 3" xfId="7070"/>
    <cellStyle name="20% - Accent5 4 5 5 3 2" xfId="30291"/>
    <cellStyle name="20% - Accent5 4 5 5 4" xfId="30288"/>
    <cellStyle name="20% - Accent5 4 5 6" xfId="7071"/>
    <cellStyle name="20% - Accent5 4 5 6 2" xfId="7072"/>
    <cellStyle name="20% - Accent5 4 5 6 2 2" xfId="30293"/>
    <cellStyle name="20% - Accent5 4 5 6 3" xfId="30292"/>
    <cellStyle name="20% - Accent5 4 5 7" xfId="7073"/>
    <cellStyle name="20% - Accent5 4 5 7 2" xfId="30294"/>
    <cellStyle name="20% - Accent5 4 5 8" xfId="30263"/>
    <cellStyle name="20% - Accent5 4 6" xfId="7074"/>
    <cellStyle name="20% - Accent5 4 6 2" xfId="7075"/>
    <cellStyle name="20% - Accent5 4 6 2 2" xfId="7076"/>
    <cellStyle name="20% - Accent5 4 6 2 2 2" xfId="7077"/>
    <cellStyle name="20% - Accent5 4 6 2 2 2 2" xfId="30298"/>
    <cellStyle name="20% - Accent5 4 6 2 2 3" xfId="30297"/>
    <cellStyle name="20% - Accent5 4 6 2 3" xfId="7078"/>
    <cellStyle name="20% - Accent5 4 6 2 3 2" xfId="30299"/>
    <cellStyle name="20% - Accent5 4 6 2 4" xfId="30296"/>
    <cellStyle name="20% - Accent5 4 6 3" xfId="7079"/>
    <cellStyle name="20% - Accent5 4 6 3 2" xfId="7080"/>
    <cellStyle name="20% - Accent5 4 6 3 2 2" xfId="30301"/>
    <cellStyle name="20% - Accent5 4 6 3 3" xfId="30300"/>
    <cellStyle name="20% - Accent5 4 6 4" xfId="7081"/>
    <cellStyle name="20% - Accent5 4 6 4 2" xfId="30302"/>
    <cellStyle name="20% - Accent5 4 6 5" xfId="30295"/>
    <cellStyle name="20% - Accent5 4 7" xfId="7082"/>
    <cellStyle name="20% - Accent5 4 7 2" xfId="7083"/>
    <cellStyle name="20% - Accent5 4 7 2 2" xfId="7084"/>
    <cellStyle name="20% - Accent5 4 7 2 2 2" xfId="7085"/>
    <cellStyle name="20% - Accent5 4 7 2 2 2 2" xfId="30306"/>
    <cellStyle name="20% - Accent5 4 7 2 2 3" xfId="30305"/>
    <cellStyle name="20% - Accent5 4 7 2 3" xfId="7086"/>
    <cellStyle name="20% - Accent5 4 7 2 3 2" xfId="30307"/>
    <cellStyle name="20% - Accent5 4 7 2 4" xfId="30304"/>
    <cellStyle name="20% - Accent5 4 7 3" xfId="7087"/>
    <cellStyle name="20% - Accent5 4 7 3 2" xfId="7088"/>
    <cellStyle name="20% - Accent5 4 7 3 2 2" xfId="30309"/>
    <cellStyle name="20% - Accent5 4 7 3 3" xfId="30308"/>
    <cellStyle name="20% - Accent5 4 7 4" xfId="7089"/>
    <cellStyle name="20% - Accent5 4 7 4 2" xfId="30310"/>
    <cellStyle name="20% - Accent5 4 7 5" xfId="30303"/>
    <cellStyle name="20% - Accent5 4 8" xfId="7090"/>
    <cellStyle name="20% - Accent5 4 8 2" xfId="7091"/>
    <cellStyle name="20% - Accent5 4 8 2 2" xfId="7092"/>
    <cellStyle name="20% - Accent5 4 8 2 2 2" xfId="7093"/>
    <cellStyle name="20% - Accent5 4 8 2 2 2 2" xfId="30314"/>
    <cellStyle name="20% - Accent5 4 8 2 2 3" xfId="30313"/>
    <cellStyle name="20% - Accent5 4 8 2 3" xfId="7094"/>
    <cellStyle name="20% - Accent5 4 8 2 3 2" xfId="30315"/>
    <cellStyle name="20% - Accent5 4 8 2 4" xfId="30312"/>
    <cellStyle name="20% - Accent5 4 8 3" xfId="7095"/>
    <cellStyle name="20% - Accent5 4 8 3 2" xfId="7096"/>
    <cellStyle name="20% - Accent5 4 8 3 2 2" xfId="30317"/>
    <cellStyle name="20% - Accent5 4 8 3 3" xfId="30316"/>
    <cellStyle name="20% - Accent5 4 8 4" xfId="7097"/>
    <cellStyle name="20% - Accent5 4 8 4 2" xfId="30318"/>
    <cellStyle name="20% - Accent5 4 8 5" xfId="30311"/>
    <cellStyle name="20% - Accent5 4 9" xfId="7098"/>
    <cellStyle name="20% - Accent5 4 9 2" xfId="7099"/>
    <cellStyle name="20% - Accent5 4 9 2 2" xfId="7100"/>
    <cellStyle name="20% - Accent5 4 9 2 2 2" xfId="30321"/>
    <cellStyle name="20% - Accent5 4 9 2 3" xfId="30320"/>
    <cellStyle name="20% - Accent5 4 9 3" xfId="7101"/>
    <cellStyle name="20% - Accent5 4 9 3 2" xfId="30322"/>
    <cellStyle name="20% - Accent5 4 9 4" xfId="30319"/>
    <cellStyle name="20% - Accent5 5" xfId="7102"/>
    <cellStyle name="20% - Accent5 5 10" xfId="7103"/>
    <cellStyle name="20% - Accent5 5 10 2" xfId="7104"/>
    <cellStyle name="20% - Accent5 5 10 2 2" xfId="30325"/>
    <cellStyle name="20% - Accent5 5 10 3" xfId="30324"/>
    <cellStyle name="20% - Accent5 5 11" xfId="7105"/>
    <cellStyle name="20% - Accent5 5 11 2" xfId="30326"/>
    <cellStyle name="20% - Accent5 5 12" xfId="30323"/>
    <cellStyle name="20% - Accent5 5 2" xfId="7106"/>
    <cellStyle name="20% - Accent5 5 2 2" xfId="7107"/>
    <cellStyle name="20% - Accent5 5 2 2 2" xfId="7108"/>
    <cellStyle name="20% - Accent5 5 2 2 2 2" xfId="7109"/>
    <cellStyle name="20% - Accent5 5 2 2 2 2 2" xfId="7110"/>
    <cellStyle name="20% - Accent5 5 2 2 2 2 2 2" xfId="30331"/>
    <cellStyle name="20% - Accent5 5 2 2 2 2 3" xfId="30330"/>
    <cellStyle name="20% - Accent5 5 2 2 2 3" xfId="7111"/>
    <cellStyle name="20% - Accent5 5 2 2 2 3 2" xfId="30332"/>
    <cellStyle name="20% - Accent5 5 2 2 2 4" xfId="30329"/>
    <cellStyle name="20% - Accent5 5 2 2 3" xfId="7112"/>
    <cellStyle name="20% - Accent5 5 2 2 3 2" xfId="7113"/>
    <cellStyle name="20% - Accent5 5 2 2 3 2 2" xfId="30334"/>
    <cellStyle name="20% - Accent5 5 2 2 3 3" xfId="30333"/>
    <cellStyle name="20% - Accent5 5 2 2 4" xfId="7114"/>
    <cellStyle name="20% - Accent5 5 2 2 4 2" xfId="30335"/>
    <cellStyle name="20% - Accent5 5 2 2 5" xfId="30328"/>
    <cellStyle name="20% - Accent5 5 2 3" xfId="7115"/>
    <cellStyle name="20% - Accent5 5 2 3 2" xfId="7116"/>
    <cellStyle name="20% - Accent5 5 2 3 2 2" xfId="7117"/>
    <cellStyle name="20% - Accent5 5 2 3 2 2 2" xfId="7118"/>
    <cellStyle name="20% - Accent5 5 2 3 2 2 2 2" xfId="30339"/>
    <cellStyle name="20% - Accent5 5 2 3 2 2 3" xfId="30338"/>
    <cellStyle name="20% - Accent5 5 2 3 2 3" xfId="7119"/>
    <cellStyle name="20% - Accent5 5 2 3 2 3 2" xfId="30340"/>
    <cellStyle name="20% - Accent5 5 2 3 2 4" xfId="30337"/>
    <cellStyle name="20% - Accent5 5 2 3 3" xfId="7120"/>
    <cellStyle name="20% - Accent5 5 2 3 3 2" xfId="7121"/>
    <cellStyle name="20% - Accent5 5 2 3 3 2 2" xfId="30342"/>
    <cellStyle name="20% - Accent5 5 2 3 3 3" xfId="30341"/>
    <cellStyle name="20% - Accent5 5 2 3 4" xfId="7122"/>
    <cellStyle name="20% - Accent5 5 2 3 4 2" xfId="30343"/>
    <cellStyle name="20% - Accent5 5 2 3 5" xfId="30336"/>
    <cellStyle name="20% - Accent5 5 2 4" xfId="7123"/>
    <cellStyle name="20% - Accent5 5 2 4 2" xfId="7124"/>
    <cellStyle name="20% - Accent5 5 2 4 2 2" xfId="7125"/>
    <cellStyle name="20% - Accent5 5 2 4 2 2 2" xfId="7126"/>
    <cellStyle name="20% - Accent5 5 2 4 2 2 2 2" xfId="30347"/>
    <cellStyle name="20% - Accent5 5 2 4 2 2 3" xfId="30346"/>
    <cellStyle name="20% - Accent5 5 2 4 2 3" xfId="7127"/>
    <cellStyle name="20% - Accent5 5 2 4 2 3 2" xfId="30348"/>
    <cellStyle name="20% - Accent5 5 2 4 2 4" xfId="30345"/>
    <cellStyle name="20% - Accent5 5 2 4 3" xfId="7128"/>
    <cellStyle name="20% - Accent5 5 2 4 3 2" xfId="7129"/>
    <cellStyle name="20% - Accent5 5 2 4 3 2 2" xfId="30350"/>
    <cellStyle name="20% - Accent5 5 2 4 3 3" xfId="30349"/>
    <cellStyle name="20% - Accent5 5 2 4 4" xfId="7130"/>
    <cellStyle name="20% - Accent5 5 2 4 4 2" xfId="30351"/>
    <cellStyle name="20% - Accent5 5 2 4 5" xfId="30344"/>
    <cellStyle name="20% - Accent5 5 2 5" xfId="7131"/>
    <cellStyle name="20% - Accent5 5 2 5 2" xfId="7132"/>
    <cellStyle name="20% - Accent5 5 2 5 2 2" xfId="7133"/>
    <cellStyle name="20% - Accent5 5 2 5 2 2 2" xfId="30354"/>
    <cellStyle name="20% - Accent5 5 2 5 2 3" xfId="30353"/>
    <cellStyle name="20% - Accent5 5 2 5 3" xfId="7134"/>
    <cellStyle name="20% - Accent5 5 2 5 3 2" xfId="30355"/>
    <cellStyle name="20% - Accent5 5 2 5 4" xfId="30352"/>
    <cellStyle name="20% - Accent5 5 2 6" xfId="7135"/>
    <cellStyle name="20% - Accent5 5 2 6 2" xfId="7136"/>
    <cellStyle name="20% - Accent5 5 2 6 2 2" xfId="30357"/>
    <cellStyle name="20% - Accent5 5 2 6 3" xfId="30356"/>
    <cellStyle name="20% - Accent5 5 2 7" xfId="7137"/>
    <cellStyle name="20% - Accent5 5 2 7 2" xfId="30358"/>
    <cellStyle name="20% - Accent5 5 2 8" xfId="30327"/>
    <cellStyle name="20% - Accent5 5 3" xfId="7138"/>
    <cellStyle name="20% - Accent5 5 3 2" xfId="7139"/>
    <cellStyle name="20% - Accent5 5 3 2 2" xfId="7140"/>
    <cellStyle name="20% - Accent5 5 3 2 2 2" xfId="7141"/>
    <cellStyle name="20% - Accent5 5 3 2 2 2 2" xfId="7142"/>
    <cellStyle name="20% - Accent5 5 3 2 2 2 2 2" xfId="30363"/>
    <cellStyle name="20% - Accent5 5 3 2 2 2 3" xfId="30362"/>
    <cellStyle name="20% - Accent5 5 3 2 2 3" xfId="7143"/>
    <cellStyle name="20% - Accent5 5 3 2 2 3 2" xfId="30364"/>
    <cellStyle name="20% - Accent5 5 3 2 2 4" xfId="30361"/>
    <cellStyle name="20% - Accent5 5 3 2 3" xfId="7144"/>
    <cellStyle name="20% - Accent5 5 3 2 3 2" xfId="7145"/>
    <cellStyle name="20% - Accent5 5 3 2 3 2 2" xfId="30366"/>
    <cellStyle name="20% - Accent5 5 3 2 3 3" xfId="30365"/>
    <cellStyle name="20% - Accent5 5 3 2 4" xfId="7146"/>
    <cellStyle name="20% - Accent5 5 3 2 4 2" xfId="30367"/>
    <cellStyle name="20% - Accent5 5 3 2 5" xfId="30360"/>
    <cellStyle name="20% - Accent5 5 3 3" xfId="7147"/>
    <cellStyle name="20% - Accent5 5 3 3 2" xfId="7148"/>
    <cellStyle name="20% - Accent5 5 3 3 2 2" xfId="7149"/>
    <cellStyle name="20% - Accent5 5 3 3 2 2 2" xfId="7150"/>
    <cellStyle name="20% - Accent5 5 3 3 2 2 2 2" xfId="30371"/>
    <cellStyle name="20% - Accent5 5 3 3 2 2 3" xfId="30370"/>
    <cellStyle name="20% - Accent5 5 3 3 2 3" xfId="7151"/>
    <cellStyle name="20% - Accent5 5 3 3 2 3 2" xfId="30372"/>
    <cellStyle name="20% - Accent5 5 3 3 2 4" xfId="30369"/>
    <cellStyle name="20% - Accent5 5 3 3 3" xfId="7152"/>
    <cellStyle name="20% - Accent5 5 3 3 3 2" xfId="7153"/>
    <cellStyle name="20% - Accent5 5 3 3 3 2 2" xfId="30374"/>
    <cellStyle name="20% - Accent5 5 3 3 3 3" xfId="30373"/>
    <cellStyle name="20% - Accent5 5 3 3 4" xfId="7154"/>
    <cellStyle name="20% - Accent5 5 3 3 4 2" xfId="30375"/>
    <cellStyle name="20% - Accent5 5 3 3 5" xfId="30368"/>
    <cellStyle name="20% - Accent5 5 3 4" xfId="7155"/>
    <cellStyle name="20% - Accent5 5 3 4 2" xfId="7156"/>
    <cellStyle name="20% - Accent5 5 3 4 2 2" xfId="7157"/>
    <cellStyle name="20% - Accent5 5 3 4 2 2 2" xfId="7158"/>
    <cellStyle name="20% - Accent5 5 3 4 2 2 2 2" xfId="30379"/>
    <cellStyle name="20% - Accent5 5 3 4 2 2 3" xfId="30378"/>
    <cellStyle name="20% - Accent5 5 3 4 2 3" xfId="7159"/>
    <cellStyle name="20% - Accent5 5 3 4 2 3 2" xfId="30380"/>
    <cellStyle name="20% - Accent5 5 3 4 2 4" xfId="30377"/>
    <cellStyle name="20% - Accent5 5 3 4 3" xfId="7160"/>
    <cellStyle name="20% - Accent5 5 3 4 3 2" xfId="7161"/>
    <cellStyle name="20% - Accent5 5 3 4 3 2 2" xfId="30382"/>
    <cellStyle name="20% - Accent5 5 3 4 3 3" xfId="30381"/>
    <cellStyle name="20% - Accent5 5 3 4 4" xfId="7162"/>
    <cellStyle name="20% - Accent5 5 3 4 4 2" xfId="30383"/>
    <cellStyle name="20% - Accent5 5 3 4 5" xfId="30376"/>
    <cellStyle name="20% - Accent5 5 3 5" xfId="7163"/>
    <cellStyle name="20% - Accent5 5 3 5 2" xfId="7164"/>
    <cellStyle name="20% - Accent5 5 3 5 2 2" xfId="7165"/>
    <cellStyle name="20% - Accent5 5 3 5 2 2 2" xfId="30386"/>
    <cellStyle name="20% - Accent5 5 3 5 2 3" xfId="30385"/>
    <cellStyle name="20% - Accent5 5 3 5 3" xfId="7166"/>
    <cellStyle name="20% - Accent5 5 3 5 3 2" xfId="30387"/>
    <cellStyle name="20% - Accent5 5 3 5 4" xfId="30384"/>
    <cellStyle name="20% - Accent5 5 3 6" xfId="7167"/>
    <cellStyle name="20% - Accent5 5 3 6 2" xfId="7168"/>
    <cellStyle name="20% - Accent5 5 3 6 2 2" xfId="30389"/>
    <cellStyle name="20% - Accent5 5 3 6 3" xfId="30388"/>
    <cellStyle name="20% - Accent5 5 3 7" xfId="7169"/>
    <cellStyle name="20% - Accent5 5 3 7 2" xfId="30390"/>
    <cellStyle name="20% - Accent5 5 3 8" xfId="30359"/>
    <cellStyle name="20% - Accent5 5 4" xfId="7170"/>
    <cellStyle name="20% - Accent5 5 4 2" xfId="7171"/>
    <cellStyle name="20% - Accent5 5 4 2 2" xfId="7172"/>
    <cellStyle name="20% - Accent5 5 4 2 2 2" xfId="7173"/>
    <cellStyle name="20% - Accent5 5 4 2 2 2 2" xfId="7174"/>
    <cellStyle name="20% - Accent5 5 4 2 2 2 2 2" xfId="30395"/>
    <cellStyle name="20% - Accent5 5 4 2 2 2 3" xfId="30394"/>
    <cellStyle name="20% - Accent5 5 4 2 2 3" xfId="7175"/>
    <cellStyle name="20% - Accent5 5 4 2 2 3 2" xfId="30396"/>
    <cellStyle name="20% - Accent5 5 4 2 2 4" xfId="30393"/>
    <cellStyle name="20% - Accent5 5 4 2 3" xfId="7176"/>
    <cellStyle name="20% - Accent5 5 4 2 3 2" xfId="7177"/>
    <cellStyle name="20% - Accent5 5 4 2 3 2 2" xfId="30398"/>
    <cellStyle name="20% - Accent5 5 4 2 3 3" xfId="30397"/>
    <cellStyle name="20% - Accent5 5 4 2 4" xfId="7178"/>
    <cellStyle name="20% - Accent5 5 4 2 4 2" xfId="30399"/>
    <cellStyle name="20% - Accent5 5 4 2 5" xfId="30392"/>
    <cellStyle name="20% - Accent5 5 4 3" xfId="7179"/>
    <cellStyle name="20% - Accent5 5 4 3 2" xfId="7180"/>
    <cellStyle name="20% - Accent5 5 4 3 2 2" xfId="7181"/>
    <cellStyle name="20% - Accent5 5 4 3 2 2 2" xfId="7182"/>
    <cellStyle name="20% - Accent5 5 4 3 2 2 2 2" xfId="30403"/>
    <cellStyle name="20% - Accent5 5 4 3 2 2 3" xfId="30402"/>
    <cellStyle name="20% - Accent5 5 4 3 2 3" xfId="7183"/>
    <cellStyle name="20% - Accent5 5 4 3 2 3 2" xfId="30404"/>
    <cellStyle name="20% - Accent5 5 4 3 2 4" xfId="30401"/>
    <cellStyle name="20% - Accent5 5 4 3 3" xfId="7184"/>
    <cellStyle name="20% - Accent5 5 4 3 3 2" xfId="7185"/>
    <cellStyle name="20% - Accent5 5 4 3 3 2 2" xfId="30406"/>
    <cellStyle name="20% - Accent5 5 4 3 3 3" xfId="30405"/>
    <cellStyle name="20% - Accent5 5 4 3 4" xfId="7186"/>
    <cellStyle name="20% - Accent5 5 4 3 4 2" xfId="30407"/>
    <cellStyle name="20% - Accent5 5 4 3 5" xfId="30400"/>
    <cellStyle name="20% - Accent5 5 4 4" xfId="7187"/>
    <cellStyle name="20% - Accent5 5 4 4 2" xfId="7188"/>
    <cellStyle name="20% - Accent5 5 4 4 2 2" xfId="7189"/>
    <cellStyle name="20% - Accent5 5 4 4 2 2 2" xfId="7190"/>
    <cellStyle name="20% - Accent5 5 4 4 2 2 2 2" xfId="30411"/>
    <cellStyle name="20% - Accent5 5 4 4 2 2 3" xfId="30410"/>
    <cellStyle name="20% - Accent5 5 4 4 2 3" xfId="7191"/>
    <cellStyle name="20% - Accent5 5 4 4 2 3 2" xfId="30412"/>
    <cellStyle name="20% - Accent5 5 4 4 2 4" xfId="30409"/>
    <cellStyle name="20% - Accent5 5 4 4 3" xfId="7192"/>
    <cellStyle name="20% - Accent5 5 4 4 3 2" xfId="7193"/>
    <cellStyle name="20% - Accent5 5 4 4 3 2 2" xfId="30414"/>
    <cellStyle name="20% - Accent5 5 4 4 3 3" xfId="30413"/>
    <cellStyle name="20% - Accent5 5 4 4 4" xfId="7194"/>
    <cellStyle name="20% - Accent5 5 4 4 4 2" xfId="30415"/>
    <cellStyle name="20% - Accent5 5 4 4 5" xfId="30408"/>
    <cellStyle name="20% - Accent5 5 4 5" xfId="7195"/>
    <cellStyle name="20% - Accent5 5 4 5 2" xfId="7196"/>
    <cellStyle name="20% - Accent5 5 4 5 2 2" xfId="7197"/>
    <cellStyle name="20% - Accent5 5 4 5 2 2 2" xfId="30418"/>
    <cellStyle name="20% - Accent5 5 4 5 2 3" xfId="30417"/>
    <cellStyle name="20% - Accent5 5 4 5 3" xfId="7198"/>
    <cellStyle name="20% - Accent5 5 4 5 3 2" xfId="30419"/>
    <cellStyle name="20% - Accent5 5 4 5 4" xfId="30416"/>
    <cellStyle name="20% - Accent5 5 4 6" xfId="7199"/>
    <cellStyle name="20% - Accent5 5 4 6 2" xfId="7200"/>
    <cellStyle name="20% - Accent5 5 4 6 2 2" xfId="30421"/>
    <cellStyle name="20% - Accent5 5 4 6 3" xfId="30420"/>
    <cellStyle name="20% - Accent5 5 4 7" xfId="7201"/>
    <cellStyle name="20% - Accent5 5 4 7 2" xfId="30422"/>
    <cellStyle name="20% - Accent5 5 4 8" xfId="30391"/>
    <cellStyle name="20% - Accent5 5 5" xfId="7202"/>
    <cellStyle name="20% - Accent5 5 5 2" xfId="7203"/>
    <cellStyle name="20% - Accent5 5 5 2 2" xfId="7204"/>
    <cellStyle name="20% - Accent5 5 5 2 2 2" xfId="7205"/>
    <cellStyle name="20% - Accent5 5 5 2 2 2 2" xfId="7206"/>
    <cellStyle name="20% - Accent5 5 5 2 2 2 2 2" xfId="30427"/>
    <cellStyle name="20% - Accent5 5 5 2 2 2 3" xfId="30426"/>
    <cellStyle name="20% - Accent5 5 5 2 2 3" xfId="7207"/>
    <cellStyle name="20% - Accent5 5 5 2 2 3 2" xfId="30428"/>
    <cellStyle name="20% - Accent5 5 5 2 2 4" xfId="30425"/>
    <cellStyle name="20% - Accent5 5 5 2 3" xfId="7208"/>
    <cellStyle name="20% - Accent5 5 5 2 3 2" xfId="7209"/>
    <cellStyle name="20% - Accent5 5 5 2 3 2 2" xfId="30430"/>
    <cellStyle name="20% - Accent5 5 5 2 3 3" xfId="30429"/>
    <cellStyle name="20% - Accent5 5 5 2 4" xfId="7210"/>
    <cellStyle name="20% - Accent5 5 5 2 4 2" xfId="30431"/>
    <cellStyle name="20% - Accent5 5 5 2 5" xfId="30424"/>
    <cellStyle name="20% - Accent5 5 5 3" xfId="7211"/>
    <cellStyle name="20% - Accent5 5 5 3 2" xfId="7212"/>
    <cellStyle name="20% - Accent5 5 5 3 2 2" xfId="7213"/>
    <cellStyle name="20% - Accent5 5 5 3 2 2 2" xfId="7214"/>
    <cellStyle name="20% - Accent5 5 5 3 2 2 2 2" xfId="30435"/>
    <cellStyle name="20% - Accent5 5 5 3 2 2 3" xfId="30434"/>
    <cellStyle name="20% - Accent5 5 5 3 2 3" xfId="7215"/>
    <cellStyle name="20% - Accent5 5 5 3 2 3 2" xfId="30436"/>
    <cellStyle name="20% - Accent5 5 5 3 2 4" xfId="30433"/>
    <cellStyle name="20% - Accent5 5 5 3 3" xfId="7216"/>
    <cellStyle name="20% - Accent5 5 5 3 3 2" xfId="7217"/>
    <cellStyle name="20% - Accent5 5 5 3 3 2 2" xfId="30438"/>
    <cellStyle name="20% - Accent5 5 5 3 3 3" xfId="30437"/>
    <cellStyle name="20% - Accent5 5 5 3 4" xfId="7218"/>
    <cellStyle name="20% - Accent5 5 5 3 4 2" xfId="30439"/>
    <cellStyle name="20% - Accent5 5 5 3 5" xfId="30432"/>
    <cellStyle name="20% - Accent5 5 5 4" xfId="7219"/>
    <cellStyle name="20% - Accent5 5 5 4 2" xfId="7220"/>
    <cellStyle name="20% - Accent5 5 5 4 2 2" xfId="7221"/>
    <cellStyle name="20% - Accent5 5 5 4 2 2 2" xfId="7222"/>
    <cellStyle name="20% - Accent5 5 5 4 2 2 2 2" xfId="30443"/>
    <cellStyle name="20% - Accent5 5 5 4 2 2 3" xfId="30442"/>
    <cellStyle name="20% - Accent5 5 5 4 2 3" xfId="7223"/>
    <cellStyle name="20% - Accent5 5 5 4 2 3 2" xfId="30444"/>
    <cellStyle name="20% - Accent5 5 5 4 2 4" xfId="30441"/>
    <cellStyle name="20% - Accent5 5 5 4 3" xfId="7224"/>
    <cellStyle name="20% - Accent5 5 5 4 3 2" xfId="7225"/>
    <cellStyle name="20% - Accent5 5 5 4 3 2 2" xfId="30446"/>
    <cellStyle name="20% - Accent5 5 5 4 3 3" xfId="30445"/>
    <cellStyle name="20% - Accent5 5 5 4 4" xfId="7226"/>
    <cellStyle name="20% - Accent5 5 5 4 4 2" xfId="30447"/>
    <cellStyle name="20% - Accent5 5 5 4 5" xfId="30440"/>
    <cellStyle name="20% - Accent5 5 5 5" xfId="7227"/>
    <cellStyle name="20% - Accent5 5 5 5 2" xfId="7228"/>
    <cellStyle name="20% - Accent5 5 5 5 2 2" xfId="7229"/>
    <cellStyle name="20% - Accent5 5 5 5 2 2 2" xfId="30450"/>
    <cellStyle name="20% - Accent5 5 5 5 2 3" xfId="30449"/>
    <cellStyle name="20% - Accent5 5 5 5 3" xfId="7230"/>
    <cellStyle name="20% - Accent5 5 5 5 3 2" xfId="30451"/>
    <cellStyle name="20% - Accent5 5 5 5 4" xfId="30448"/>
    <cellStyle name="20% - Accent5 5 5 6" xfId="7231"/>
    <cellStyle name="20% - Accent5 5 5 6 2" xfId="7232"/>
    <cellStyle name="20% - Accent5 5 5 6 2 2" xfId="30453"/>
    <cellStyle name="20% - Accent5 5 5 6 3" xfId="30452"/>
    <cellStyle name="20% - Accent5 5 5 7" xfId="7233"/>
    <cellStyle name="20% - Accent5 5 5 7 2" xfId="30454"/>
    <cellStyle name="20% - Accent5 5 5 8" xfId="30423"/>
    <cellStyle name="20% - Accent5 5 6" xfId="7234"/>
    <cellStyle name="20% - Accent5 5 6 2" xfId="7235"/>
    <cellStyle name="20% - Accent5 5 6 2 2" xfId="7236"/>
    <cellStyle name="20% - Accent5 5 6 2 2 2" xfId="7237"/>
    <cellStyle name="20% - Accent5 5 6 2 2 2 2" xfId="30458"/>
    <cellStyle name="20% - Accent5 5 6 2 2 3" xfId="30457"/>
    <cellStyle name="20% - Accent5 5 6 2 3" xfId="7238"/>
    <cellStyle name="20% - Accent5 5 6 2 3 2" xfId="30459"/>
    <cellStyle name="20% - Accent5 5 6 2 4" xfId="30456"/>
    <cellStyle name="20% - Accent5 5 6 3" xfId="7239"/>
    <cellStyle name="20% - Accent5 5 6 3 2" xfId="7240"/>
    <cellStyle name="20% - Accent5 5 6 3 2 2" xfId="30461"/>
    <cellStyle name="20% - Accent5 5 6 3 3" xfId="30460"/>
    <cellStyle name="20% - Accent5 5 6 4" xfId="7241"/>
    <cellStyle name="20% - Accent5 5 6 4 2" xfId="30462"/>
    <cellStyle name="20% - Accent5 5 6 5" xfId="30455"/>
    <cellStyle name="20% - Accent5 5 7" xfId="7242"/>
    <cellStyle name="20% - Accent5 5 7 2" xfId="7243"/>
    <cellStyle name="20% - Accent5 5 7 2 2" xfId="7244"/>
    <cellStyle name="20% - Accent5 5 7 2 2 2" xfId="7245"/>
    <cellStyle name="20% - Accent5 5 7 2 2 2 2" xfId="30466"/>
    <cellStyle name="20% - Accent5 5 7 2 2 3" xfId="30465"/>
    <cellStyle name="20% - Accent5 5 7 2 3" xfId="7246"/>
    <cellStyle name="20% - Accent5 5 7 2 3 2" xfId="30467"/>
    <cellStyle name="20% - Accent5 5 7 2 4" xfId="30464"/>
    <cellStyle name="20% - Accent5 5 7 3" xfId="7247"/>
    <cellStyle name="20% - Accent5 5 7 3 2" xfId="7248"/>
    <cellStyle name="20% - Accent5 5 7 3 2 2" xfId="30469"/>
    <cellStyle name="20% - Accent5 5 7 3 3" xfId="30468"/>
    <cellStyle name="20% - Accent5 5 7 4" xfId="7249"/>
    <cellStyle name="20% - Accent5 5 7 4 2" xfId="30470"/>
    <cellStyle name="20% - Accent5 5 7 5" xfId="30463"/>
    <cellStyle name="20% - Accent5 5 8" xfId="7250"/>
    <cellStyle name="20% - Accent5 5 8 2" xfId="7251"/>
    <cellStyle name="20% - Accent5 5 8 2 2" xfId="7252"/>
    <cellStyle name="20% - Accent5 5 8 2 2 2" xfId="7253"/>
    <cellStyle name="20% - Accent5 5 8 2 2 2 2" xfId="30474"/>
    <cellStyle name="20% - Accent5 5 8 2 2 3" xfId="30473"/>
    <cellStyle name="20% - Accent5 5 8 2 3" xfId="7254"/>
    <cellStyle name="20% - Accent5 5 8 2 3 2" xfId="30475"/>
    <cellStyle name="20% - Accent5 5 8 2 4" xfId="30472"/>
    <cellStyle name="20% - Accent5 5 8 3" xfId="7255"/>
    <cellStyle name="20% - Accent5 5 8 3 2" xfId="7256"/>
    <cellStyle name="20% - Accent5 5 8 3 2 2" xfId="30477"/>
    <cellStyle name="20% - Accent5 5 8 3 3" xfId="30476"/>
    <cellStyle name="20% - Accent5 5 8 4" xfId="7257"/>
    <cellStyle name="20% - Accent5 5 8 4 2" xfId="30478"/>
    <cellStyle name="20% - Accent5 5 8 5" xfId="30471"/>
    <cellStyle name="20% - Accent5 5 9" xfId="7258"/>
    <cellStyle name="20% - Accent5 5 9 2" xfId="7259"/>
    <cellStyle name="20% - Accent5 5 9 2 2" xfId="7260"/>
    <cellStyle name="20% - Accent5 5 9 2 2 2" xfId="30481"/>
    <cellStyle name="20% - Accent5 5 9 2 3" xfId="30480"/>
    <cellStyle name="20% - Accent5 5 9 3" xfId="7261"/>
    <cellStyle name="20% - Accent5 5 9 3 2" xfId="30482"/>
    <cellStyle name="20% - Accent5 5 9 4" xfId="30479"/>
    <cellStyle name="20% - Accent5 6" xfId="7262"/>
    <cellStyle name="20% - Accent5 6 10" xfId="7263"/>
    <cellStyle name="20% - Accent5 6 10 2" xfId="7264"/>
    <cellStyle name="20% - Accent5 6 10 2 2" xfId="30485"/>
    <cellStyle name="20% - Accent5 6 10 3" xfId="30484"/>
    <cellStyle name="20% - Accent5 6 11" xfId="7265"/>
    <cellStyle name="20% - Accent5 6 11 2" xfId="30486"/>
    <cellStyle name="20% - Accent5 6 12" xfId="30483"/>
    <cellStyle name="20% - Accent5 6 2" xfId="7266"/>
    <cellStyle name="20% - Accent5 6 2 2" xfId="7267"/>
    <cellStyle name="20% - Accent5 6 2 2 2" xfId="7268"/>
    <cellStyle name="20% - Accent5 6 2 2 2 2" xfId="7269"/>
    <cellStyle name="20% - Accent5 6 2 2 2 2 2" xfId="7270"/>
    <cellStyle name="20% - Accent5 6 2 2 2 2 2 2" xfId="30491"/>
    <cellStyle name="20% - Accent5 6 2 2 2 2 3" xfId="30490"/>
    <cellStyle name="20% - Accent5 6 2 2 2 3" xfId="7271"/>
    <cellStyle name="20% - Accent5 6 2 2 2 3 2" xfId="30492"/>
    <cellStyle name="20% - Accent5 6 2 2 2 4" xfId="30489"/>
    <cellStyle name="20% - Accent5 6 2 2 3" xfId="7272"/>
    <cellStyle name="20% - Accent5 6 2 2 3 2" xfId="7273"/>
    <cellStyle name="20% - Accent5 6 2 2 3 2 2" xfId="30494"/>
    <cellStyle name="20% - Accent5 6 2 2 3 3" xfId="30493"/>
    <cellStyle name="20% - Accent5 6 2 2 4" xfId="7274"/>
    <cellStyle name="20% - Accent5 6 2 2 4 2" xfId="30495"/>
    <cellStyle name="20% - Accent5 6 2 2 5" xfId="30488"/>
    <cellStyle name="20% - Accent5 6 2 3" xfId="7275"/>
    <cellStyle name="20% - Accent5 6 2 3 2" xfId="7276"/>
    <cellStyle name="20% - Accent5 6 2 3 2 2" xfId="7277"/>
    <cellStyle name="20% - Accent5 6 2 3 2 2 2" xfId="7278"/>
    <cellStyle name="20% - Accent5 6 2 3 2 2 2 2" xfId="30499"/>
    <cellStyle name="20% - Accent5 6 2 3 2 2 3" xfId="30498"/>
    <cellStyle name="20% - Accent5 6 2 3 2 3" xfId="7279"/>
    <cellStyle name="20% - Accent5 6 2 3 2 3 2" xfId="30500"/>
    <cellStyle name="20% - Accent5 6 2 3 2 4" xfId="30497"/>
    <cellStyle name="20% - Accent5 6 2 3 3" xfId="7280"/>
    <cellStyle name="20% - Accent5 6 2 3 3 2" xfId="7281"/>
    <cellStyle name="20% - Accent5 6 2 3 3 2 2" xfId="30502"/>
    <cellStyle name="20% - Accent5 6 2 3 3 3" xfId="30501"/>
    <cellStyle name="20% - Accent5 6 2 3 4" xfId="7282"/>
    <cellStyle name="20% - Accent5 6 2 3 4 2" xfId="30503"/>
    <cellStyle name="20% - Accent5 6 2 3 5" xfId="30496"/>
    <cellStyle name="20% - Accent5 6 2 4" xfId="7283"/>
    <cellStyle name="20% - Accent5 6 2 4 2" xfId="7284"/>
    <cellStyle name="20% - Accent5 6 2 4 2 2" xfId="7285"/>
    <cellStyle name="20% - Accent5 6 2 4 2 2 2" xfId="7286"/>
    <cellStyle name="20% - Accent5 6 2 4 2 2 2 2" xfId="30507"/>
    <cellStyle name="20% - Accent5 6 2 4 2 2 3" xfId="30506"/>
    <cellStyle name="20% - Accent5 6 2 4 2 3" xfId="7287"/>
    <cellStyle name="20% - Accent5 6 2 4 2 3 2" xfId="30508"/>
    <cellStyle name="20% - Accent5 6 2 4 2 4" xfId="30505"/>
    <cellStyle name="20% - Accent5 6 2 4 3" xfId="7288"/>
    <cellStyle name="20% - Accent5 6 2 4 3 2" xfId="7289"/>
    <cellStyle name="20% - Accent5 6 2 4 3 2 2" xfId="30510"/>
    <cellStyle name="20% - Accent5 6 2 4 3 3" xfId="30509"/>
    <cellStyle name="20% - Accent5 6 2 4 4" xfId="7290"/>
    <cellStyle name="20% - Accent5 6 2 4 4 2" xfId="30511"/>
    <cellStyle name="20% - Accent5 6 2 4 5" xfId="30504"/>
    <cellStyle name="20% - Accent5 6 2 5" xfId="7291"/>
    <cellStyle name="20% - Accent5 6 2 5 2" xfId="7292"/>
    <cellStyle name="20% - Accent5 6 2 5 2 2" xfId="7293"/>
    <cellStyle name="20% - Accent5 6 2 5 2 2 2" xfId="30514"/>
    <cellStyle name="20% - Accent5 6 2 5 2 3" xfId="30513"/>
    <cellStyle name="20% - Accent5 6 2 5 3" xfId="7294"/>
    <cellStyle name="20% - Accent5 6 2 5 3 2" xfId="30515"/>
    <cellStyle name="20% - Accent5 6 2 5 4" xfId="30512"/>
    <cellStyle name="20% - Accent5 6 2 6" xfId="7295"/>
    <cellStyle name="20% - Accent5 6 2 6 2" xfId="7296"/>
    <cellStyle name="20% - Accent5 6 2 6 2 2" xfId="30517"/>
    <cellStyle name="20% - Accent5 6 2 6 3" xfId="30516"/>
    <cellStyle name="20% - Accent5 6 2 7" xfId="7297"/>
    <cellStyle name="20% - Accent5 6 2 7 2" xfId="30518"/>
    <cellStyle name="20% - Accent5 6 2 8" xfId="30487"/>
    <cellStyle name="20% - Accent5 6 3" xfId="7298"/>
    <cellStyle name="20% - Accent5 6 3 2" xfId="7299"/>
    <cellStyle name="20% - Accent5 6 3 2 2" xfId="7300"/>
    <cellStyle name="20% - Accent5 6 3 2 2 2" xfId="7301"/>
    <cellStyle name="20% - Accent5 6 3 2 2 2 2" xfId="7302"/>
    <cellStyle name="20% - Accent5 6 3 2 2 2 2 2" xfId="30523"/>
    <cellStyle name="20% - Accent5 6 3 2 2 2 3" xfId="30522"/>
    <cellStyle name="20% - Accent5 6 3 2 2 3" xfId="7303"/>
    <cellStyle name="20% - Accent5 6 3 2 2 3 2" xfId="30524"/>
    <cellStyle name="20% - Accent5 6 3 2 2 4" xfId="30521"/>
    <cellStyle name="20% - Accent5 6 3 2 3" xfId="7304"/>
    <cellStyle name="20% - Accent5 6 3 2 3 2" xfId="7305"/>
    <cellStyle name="20% - Accent5 6 3 2 3 2 2" xfId="30526"/>
    <cellStyle name="20% - Accent5 6 3 2 3 3" xfId="30525"/>
    <cellStyle name="20% - Accent5 6 3 2 4" xfId="7306"/>
    <cellStyle name="20% - Accent5 6 3 2 4 2" xfId="30527"/>
    <cellStyle name="20% - Accent5 6 3 2 5" xfId="30520"/>
    <cellStyle name="20% - Accent5 6 3 3" xfId="7307"/>
    <cellStyle name="20% - Accent5 6 3 3 2" xfId="7308"/>
    <cellStyle name="20% - Accent5 6 3 3 2 2" xfId="7309"/>
    <cellStyle name="20% - Accent5 6 3 3 2 2 2" xfId="7310"/>
    <cellStyle name="20% - Accent5 6 3 3 2 2 2 2" xfId="30531"/>
    <cellStyle name="20% - Accent5 6 3 3 2 2 3" xfId="30530"/>
    <cellStyle name="20% - Accent5 6 3 3 2 3" xfId="7311"/>
    <cellStyle name="20% - Accent5 6 3 3 2 3 2" xfId="30532"/>
    <cellStyle name="20% - Accent5 6 3 3 2 4" xfId="30529"/>
    <cellStyle name="20% - Accent5 6 3 3 3" xfId="7312"/>
    <cellStyle name="20% - Accent5 6 3 3 3 2" xfId="7313"/>
    <cellStyle name="20% - Accent5 6 3 3 3 2 2" xfId="30534"/>
    <cellStyle name="20% - Accent5 6 3 3 3 3" xfId="30533"/>
    <cellStyle name="20% - Accent5 6 3 3 4" xfId="7314"/>
    <cellStyle name="20% - Accent5 6 3 3 4 2" xfId="30535"/>
    <cellStyle name="20% - Accent5 6 3 3 5" xfId="30528"/>
    <cellStyle name="20% - Accent5 6 3 4" xfId="7315"/>
    <cellStyle name="20% - Accent5 6 3 4 2" xfId="7316"/>
    <cellStyle name="20% - Accent5 6 3 4 2 2" xfId="7317"/>
    <cellStyle name="20% - Accent5 6 3 4 2 2 2" xfId="7318"/>
    <cellStyle name="20% - Accent5 6 3 4 2 2 2 2" xfId="30539"/>
    <cellStyle name="20% - Accent5 6 3 4 2 2 3" xfId="30538"/>
    <cellStyle name="20% - Accent5 6 3 4 2 3" xfId="7319"/>
    <cellStyle name="20% - Accent5 6 3 4 2 3 2" xfId="30540"/>
    <cellStyle name="20% - Accent5 6 3 4 2 4" xfId="30537"/>
    <cellStyle name="20% - Accent5 6 3 4 3" xfId="7320"/>
    <cellStyle name="20% - Accent5 6 3 4 3 2" xfId="7321"/>
    <cellStyle name="20% - Accent5 6 3 4 3 2 2" xfId="30542"/>
    <cellStyle name="20% - Accent5 6 3 4 3 3" xfId="30541"/>
    <cellStyle name="20% - Accent5 6 3 4 4" xfId="7322"/>
    <cellStyle name="20% - Accent5 6 3 4 4 2" xfId="30543"/>
    <cellStyle name="20% - Accent5 6 3 4 5" xfId="30536"/>
    <cellStyle name="20% - Accent5 6 3 5" xfId="7323"/>
    <cellStyle name="20% - Accent5 6 3 5 2" xfId="7324"/>
    <cellStyle name="20% - Accent5 6 3 5 2 2" xfId="7325"/>
    <cellStyle name="20% - Accent5 6 3 5 2 2 2" xfId="30546"/>
    <cellStyle name="20% - Accent5 6 3 5 2 3" xfId="30545"/>
    <cellStyle name="20% - Accent5 6 3 5 3" xfId="7326"/>
    <cellStyle name="20% - Accent5 6 3 5 3 2" xfId="30547"/>
    <cellStyle name="20% - Accent5 6 3 5 4" xfId="30544"/>
    <cellStyle name="20% - Accent5 6 3 6" xfId="7327"/>
    <cellStyle name="20% - Accent5 6 3 6 2" xfId="7328"/>
    <cellStyle name="20% - Accent5 6 3 6 2 2" xfId="30549"/>
    <cellStyle name="20% - Accent5 6 3 6 3" xfId="30548"/>
    <cellStyle name="20% - Accent5 6 3 7" xfId="7329"/>
    <cellStyle name="20% - Accent5 6 3 7 2" xfId="30550"/>
    <cellStyle name="20% - Accent5 6 3 8" xfId="30519"/>
    <cellStyle name="20% - Accent5 6 4" xfId="7330"/>
    <cellStyle name="20% - Accent5 6 4 2" xfId="7331"/>
    <cellStyle name="20% - Accent5 6 4 2 2" xfId="7332"/>
    <cellStyle name="20% - Accent5 6 4 2 2 2" xfId="7333"/>
    <cellStyle name="20% - Accent5 6 4 2 2 2 2" xfId="7334"/>
    <cellStyle name="20% - Accent5 6 4 2 2 2 2 2" xfId="30555"/>
    <cellStyle name="20% - Accent5 6 4 2 2 2 3" xfId="30554"/>
    <cellStyle name="20% - Accent5 6 4 2 2 3" xfId="7335"/>
    <cellStyle name="20% - Accent5 6 4 2 2 3 2" xfId="30556"/>
    <cellStyle name="20% - Accent5 6 4 2 2 4" xfId="30553"/>
    <cellStyle name="20% - Accent5 6 4 2 3" xfId="7336"/>
    <cellStyle name="20% - Accent5 6 4 2 3 2" xfId="7337"/>
    <cellStyle name="20% - Accent5 6 4 2 3 2 2" xfId="30558"/>
    <cellStyle name="20% - Accent5 6 4 2 3 3" xfId="30557"/>
    <cellStyle name="20% - Accent5 6 4 2 4" xfId="7338"/>
    <cellStyle name="20% - Accent5 6 4 2 4 2" xfId="30559"/>
    <cellStyle name="20% - Accent5 6 4 2 5" xfId="30552"/>
    <cellStyle name="20% - Accent5 6 4 3" xfId="7339"/>
    <cellStyle name="20% - Accent5 6 4 3 2" xfId="7340"/>
    <cellStyle name="20% - Accent5 6 4 3 2 2" xfId="7341"/>
    <cellStyle name="20% - Accent5 6 4 3 2 2 2" xfId="7342"/>
    <cellStyle name="20% - Accent5 6 4 3 2 2 2 2" xfId="30563"/>
    <cellStyle name="20% - Accent5 6 4 3 2 2 3" xfId="30562"/>
    <cellStyle name="20% - Accent5 6 4 3 2 3" xfId="7343"/>
    <cellStyle name="20% - Accent5 6 4 3 2 3 2" xfId="30564"/>
    <cellStyle name="20% - Accent5 6 4 3 2 4" xfId="30561"/>
    <cellStyle name="20% - Accent5 6 4 3 3" xfId="7344"/>
    <cellStyle name="20% - Accent5 6 4 3 3 2" xfId="7345"/>
    <cellStyle name="20% - Accent5 6 4 3 3 2 2" xfId="30566"/>
    <cellStyle name="20% - Accent5 6 4 3 3 3" xfId="30565"/>
    <cellStyle name="20% - Accent5 6 4 3 4" xfId="7346"/>
    <cellStyle name="20% - Accent5 6 4 3 4 2" xfId="30567"/>
    <cellStyle name="20% - Accent5 6 4 3 5" xfId="30560"/>
    <cellStyle name="20% - Accent5 6 4 4" xfId="7347"/>
    <cellStyle name="20% - Accent5 6 4 4 2" xfId="7348"/>
    <cellStyle name="20% - Accent5 6 4 4 2 2" xfId="7349"/>
    <cellStyle name="20% - Accent5 6 4 4 2 2 2" xfId="7350"/>
    <cellStyle name="20% - Accent5 6 4 4 2 2 2 2" xfId="30571"/>
    <cellStyle name="20% - Accent5 6 4 4 2 2 3" xfId="30570"/>
    <cellStyle name="20% - Accent5 6 4 4 2 3" xfId="7351"/>
    <cellStyle name="20% - Accent5 6 4 4 2 3 2" xfId="30572"/>
    <cellStyle name="20% - Accent5 6 4 4 2 4" xfId="30569"/>
    <cellStyle name="20% - Accent5 6 4 4 3" xfId="7352"/>
    <cellStyle name="20% - Accent5 6 4 4 3 2" xfId="7353"/>
    <cellStyle name="20% - Accent5 6 4 4 3 2 2" xfId="30574"/>
    <cellStyle name="20% - Accent5 6 4 4 3 3" xfId="30573"/>
    <cellStyle name="20% - Accent5 6 4 4 4" xfId="7354"/>
    <cellStyle name="20% - Accent5 6 4 4 4 2" xfId="30575"/>
    <cellStyle name="20% - Accent5 6 4 4 5" xfId="30568"/>
    <cellStyle name="20% - Accent5 6 4 5" xfId="7355"/>
    <cellStyle name="20% - Accent5 6 4 5 2" xfId="7356"/>
    <cellStyle name="20% - Accent5 6 4 5 2 2" xfId="7357"/>
    <cellStyle name="20% - Accent5 6 4 5 2 2 2" xfId="30578"/>
    <cellStyle name="20% - Accent5 6 4 5 2 3" xfId="30577"/>
    <cellStyle name="20% - Accent5 6 4 5 3" xfId="7358"/>
    <cellStyle name="20% - Accent5 6 4 5 3 2" xfId="30579"/>
    <cellStyle name="20% - Accent5 6 4 5 4" xfId="30576"/>
    <cellStyle name="20% - Accent5 6 4 6" xfId="7359"/>
    <cellStyle name="20% - Accent5 6 4 6 2" xfId="7360"/>
    <cellStyle name="20% - Accent5 6 4 6 2 2" xfId="30581"/>
    <cellStyle name="20% - Accent5 6 4 6 3" xfId="30580"/>
    <cellStyle name="20% - Accent5 6 4 7" xfId="7361"/>
    <cellStyle name="20% - Accent5 6 4 7 2" xfId="30582"/>
    <cellStyle name="20% - Accent5 6 4 8" xfId="30551"/>
    <cellStyle name="20% - Accent5 6 5" xfId="7362"/>
    <cellStyle name="20% - Accent5 6 5 2" xfId="7363"/>
    <cellStyle name="20% - Accent5 6 5 2 2" xfId="7364"/>
    <cellStyle name="20% - Accent5 6 5 2 2 2" xfId="7365"/>
    <cellStyle name="20% - Accent5 6 5 2 2 2 2" xfId="7366"/>
    <cellStyle name="20% - Accent5 6 5 2 2 2 2 2" xfId="30587"/>
    <cellStyle name="20% - Accent5 6 5 2 2 2 3" xfId="30586"/>
    <cellStyle name="20% - Accent5 6 5 2 2 3" xfId="7367"/>
    <cellStyle name="20% - Accent5 6 5 2 2 3 2" xfId="30588"/>
    <cellStyle name="20% - Accent5 6 5 2 2 4" xfId="30585"/>
    <cellStyle name="20% - Accent5 6 5 2 3" xfId="7368"/>
    <cellStyle name="20% - Accent5 6 5 2 3 2" xfId="7369"/>
    <cellStyle name="20% - Accent5 6 5 2 3 2 2" xfId="30590"/>
    <cellStyle name="20% - Accent5 6 5 2 3 3" xfId="30589"/>
    <cellStyle name="20% - Accent5 6 5 2 4" xfId="7370"/>
    <cellStyle name="20% - Accent5 6 5 2 4 2" xfId="30591"/>
    <cellStyle name="20% - Accent5 6 5 2 5" xfId="30584"/>
    <cellStyle name="20% - Accent5 6 5 3" xfId="7371"/>
    <cellStyle name="20% - Accent5 6 5 3 2" xfId="7372"/>
    <cellStyle name="20% - Accent5 6 5 3 2 2" xfId="7373"/>
    <cellStyle name="20% - Accent5 6 5 3 2 2 2" xfId="7374"/>
    <cellStyle name="20% - Accent5 6 5 3 2 2 2 2" xfId="30595"/>
    <cellStyle name="20% - Accent5 6 5 3 2 2 3" xfId="30594"/>
    <cellStyle name="20% - Accent5 6 5 3 2 3" xfId="7375"/>
    <cellStyle name="20% - Accent5 6 5 3 2 3 2" xfId="30596"/>
    <cellStyle name="20% - Accent5 6 5 3 2 4" xfId="30593"/>
    <cellStyle name="20% - Accent5 6 5 3 3" xfId="7376"/>
    <cellStyle name="20% - Accent5 6 5 3 3 2" xfId="7377"/>
    <cellStyle name="20% - Accent5 6 5 3 3 2 2" xfId="30598"/>
    <cellStyle name="20% - Accent5 6 5 3 3 3" xfId="30597"/>
    <cellStyle name="20% - Accent5 6 5 3 4" xfId="7378"/>
    <cellStyle name="20% - Accent5 6 5 3 4 2" xfId="30599"/>
    <cellStyle name="20% - Accent5 6 5 3 5" xfId="30592"/>
    <cellStyle name="20% - Accent5 6 5 4" xfId="7379"/>
    <cellStyle name="20% - Accent5 6 5 4 2" xfId="7380"/>
    <cellStyle name="20% - Accent5 6 5 4 2 2" xfId="7381"/>
    <cellStyle name="20% - Accent5 6 5 4 2 2 2" xfId="7382"/>
    <cellStyle name="20% - Accent5 6 5 4 2 2 2 2" xfId="30603"/>
    <cellStyle name="20% - Accent5 6 5 4 2 2 3" xfId="30602"/>
    <cellStyle name="20% - Accent5 6 5 4 2 3" xfId="7383"/>
    <cellStyle name="20% - Accent5 6 5 4 2 3 2" xfId="30604"/>
    <cellStyle name="20% - Accent5 6 5 4 2 4" xfId="30601"/>
    <cellStyle name="20% - Accent5 6 5 4 3" xfId="7384"/>
    <cellStyle name="20% - Accent5 6 5 4 3 2" xfId="7385"/>
    <cellStyle name="20% - Accent5 6 5 4 3 2 2" xfId="30606"/>
    <cellStyle name="20% - Accent5 6 5 4 3 3" xfId="30605"/>
    <cellStyle name="20% - Accent5 6 5 4 4" xfId="7386"/>
    <cellStyle name="20% - Accent5 6 5 4 4 2" xfId="30607"/>
    <cellStyle name="20% - Accent5 6 5 4 5" xfId="30600"/>
    <cellStyle name="20% - Accent5 6 5 5" xfId="7387"/>
    <cellStyle name="20% - Accent5 6 5 5 2" xfId="7388"/>
    <cellStyle name="20% - Accent5 6 5 5 2 2" xfId="7389"/>
    <cellStyle name="20% - Accent5 6 5 5 2 2 2" xfId="30610"/>
    <cellStyle name="20% - Accent5 6 5 5 2 3" xfId="30609"/>
    <cellStyle name="20% - Accent5 6 5 5 3" xfId="7390"/>
    <cellStyle name="20% - Accent5 6 5 5 3 2" xfId="30611"/>
    <cellStyle name="20% - Accent5 6 5 5 4" xfId="30608"/>
    <cellStyle name="20% - Accent5 6 5 6" xfId="7391"/>
    <cellStyle name="20% - Accent5 6 5 6 2" xfId="7392"/>
    <cellStyle name="20% - Accent5 6 5 6 2 2" xfId="30613"/>
    <cellStyle name="20% - Accent5 6 5 6 3" xfId="30612"/>
    <cellStyle name="20% - Accent5 6 5 7" xfId="7393"/>
    <cellStyle name="20% - Accent5 6 5 7 2" xfId="30614"/>
    <cellStyle name="20% - Accent5 6 5 8" xfId="30583"/>
    <cellStyle name="20% - Accent5 6 6" xfId="7394"/>
    <cellStyle name="20% - Accent5 6 6 2" xfId="7395"/>
    <cellStyle name="20% - Accent5 6 6 2 2" xfId="7396"/>
    <cellStyle name="20% - Accent5 6 6 2 2 2" xfId="7397"/>
    <cellStyle name="20% - Accent5 6 6 2 2 2 2" xfId="30618"/>
    <cellStyle name="20% - Accent5 6 6 2 2 3" xfId="30617"/>
    <cellStyle name="20% - Accent5 6 6 2 3" xfId="7398"/>
    <cellStyle name="20% - Accent5 6 6 2 3 2" xfId="30619"/>
    <cellStyle name="20% - Accent5 6 6 2 4" xfId="30616"/>
    <cellStyle name="20% - Accent5 6 6 3" xfId="7399"/>
    <cellStyle name="20% - Accent5 6 6 3 2" xfId="7400"/>
    <cellStyle name="20% - Accent5 6 6 3 2 2" xfId="30621"/>
    <cellStyle name="20% - Accent5 6 6 3 3" xfId="30620"/>
    <cellStyle name="20% - Accent5 6 6 4" xfId="7401"/>
    <cellStyle name="20% - Accent5 6 6 4 2" xfId="30622"/>
    <cellStyle name="20% - Accent5 6 6 5" xfId="30615"/>
    <cellStyle name="20% - Accent5 6 7" xfId="7402"/>
    <cellStyle name="20% - Accent5 6 7 2" xfId="7403"/>
    <cellStyle name="20% - Accent5 6 7 2 2" xfId="7404"/>
    <cellStyle name="20% - Accent5 6 7 2 2 2" xfId="7405"/>
    <cellStyle name="20% - Accent5 6 7 2 2 2 2" xfId="30626"/>
    <cellStyle name="20% - Accent5 6 7 2 2 3" xfId="30625"/>
    <cellStyle name="20% - Accent5 6 7 2 3" xfId="7406"/>
    <cellStyle name="20% - Accent5 6 7 2 3 2" xfId="30627"/>
    <cellStyle name="20% - Accent5 6 7 2 4" xfId="30624"/>
    <cellStyle name="20% - Accent5 6 7 3" xfId="7407"/>
    <cellStyle name="20% - Accent5 6 7 3 2" xfId="7408"/>
    <cellStyle name="20% - Accent5 6 7 3 2 2" xfId="30629"/>
    <cellStyle name="20% - Accent5 6 7 3 3" xfId="30628"/>
    <cellStyle name="20% - Accent5 6 7 4" xfId="7409"/>
    <cellStyle name="20% - Accent5 6 7 4 2" xfId="30630"/>
    <cellStyle name="20% - Accent5 6 7 5" xfId="30623"/>
    <cellStyle name="20% - Accent5 6 8" xfId="7410"/>
    <cellStyle name="20% - Accent5 6 8 2" xfId="7411"/>
    <cellStyle name="20% - Accent5 6 8 2 2" xfId="7412"/>
    <cellStyle name="20% - Accent5 6 8 2 2 2" xfId="7413"/>
    <cellStyle name="20% - Accent5 6 8 2 2 2 2" xfId="30634"/>
    <cellStyle name="20% - Accent5 6 8 2 2 3" xfId="30633"/>
    <cellStyle name="20% - Accent5 6 8 2 3" xfId="7414"/>
    <cellStyle name="20% - Accent5 6 8 2 3 2" xfId="30635"/>
    <cellStyle name="20% - Accent5 6 8 2 4" xfId="30632"/>
    <cellStyle name="20% - Accent5 6 8 3" xfId="7415"/>
    <cellStyle name="20% - Accent5 6 8 3 2" xfId="7416"/>
    <cellStyle name="20% - Accent5 6 8 3 2 2" xfId="30637"/>
    <cellStyle name="20% - Accent5 6 8 3 3" xfId="30636"/>
    <cellStyle name="20% - Accent5 6 8 4" xfId="7417"/>
    <cellStyle name="20% - Accent5 6 8 4 2" xfId="30638"/>
    <cellStyle name="20% - Accent5 6 8 5" xfId="30631"/>
    <cellStyle name="20% - Accent5 6 9" xfId="7418"/>
    <cellStyle name="20% - Accent5 6 9 2" xfId="7419"/>
    <cellStyle name="20% - Accent5 6 9 2 2" xfId="7420"/>
    <cellStyle name="20% - Accent5 6 9 2 2 2" xfId="30641"/>
    <cellStyle name="20% - Accent5 6 9 2 3" xfId="30640"/>
    <cellStyle name="20% - Accent5 6 9 3" xfId="7421"/>
    <cellStyle name="20% - Accent5 6 9 3 2" xfId="30642"/>
    <cellStyle name="20% - Accent5 6 9 4" xfId="30639"/>
    <cellStyle name="20% - Accent5 7" xfId="7422"/>
    <cellStyle name="20% - Accent5 7 2" xfId="7423"/>
    <cellStyle name="20% - Accent5 7 2 2" xfId="30644"/>
    <cellStyle name="20% - Accent5 7 3" xfId="30643"/>
    <cellStyle name="20% - Accent5 8" xfId="7424"/>
    <cellStyle name="20% - Accent5 9" xfId="7425"/>
    <cellStyle name="20% - Accent5 9 2" xfId="30645"/>
    <cellStyle name="20% - Accent6" xfId="305" builtinId="50" customBuiltin="1"/>
    <cellStyle name="20% - Accent6 10" xfId="45799"/>
    <cellStyle name="20% - Accent6 11" xfId="45859"/>
    <cellStyle name="20% - Accent6 2" xfId="7426"/>
    <cellStyle name="20% - Accent6 2 10" xfId="7427"/>
    <cellStyle name="20% - Accent6 2 10 2" xfId="7428"/>
    <cellStyle name="20% - Accent6 2 10 2 2" xfId="7429"/>
    <cellStyle name="20% - Accent6 2 10 2 2 2" xfId="7430"/>
    <cellStyle name="20% - Accent6 2 10 2 2 2 2" xfId="30650"/>
    <cellStyle name="20% - Accent6 2 10 2 2 3" xfId="30649"/>
    <cellStyle name="20% - Accent6 2 10 2 3" xfId="7431"/>
    <cellStyle name="20% - Accent6 2 10 2 3 2" xfId="30651"/>
    <cellStyle name="20% - Accent6 2 10 2 4" xfId="30648"/>
    <cellStyle name="20% - Accent6 2 10 3" xfId="7432"/>
    <cellStyle name="20% - Accent6 2 10 3 2" xfId="7433"/>
    <cellStyle name="20% - Accent6 2 10 3 2 2" xfId="30653"/>
    <cellStyle name="20% - Accent6 2 10 3 3" xfId="30652"/>
    <cellStyle name="20% - Accent6 2 10 4" xfId="7434"/>
    <cellStyle name="20% - Accent6 2 10 4 2" xfId="30654"/>
    <cellStyle name="20% - Accent6 2 10 5" xfId="30647"/>
    <cellStyle name="20% - Accent6 2 11" xfId="7435"/>
    <cellStyle name="20% - Accent6 2 11 2" xfId="7436"/>
    <cellStyle name="20% - Accent6 2 11 2 2" xfId="7437"/>
    <cellStyle name="20% - Accent6 2 11 2 2 2" xfId="7438"/>
    <cellStyle name="20% - Accent6 2 11 2 2 2 2" xfId="30658"/>
    <cellStyle name="20% - Accent6 2 11 2 2 3" xfId="30657"/>
    <cellStyle name="20% - Accent6 2 11 2 3" xfId="7439"/>
    <cellStyle name="20% - Accent6 2 11 2 3 2" xfId="30659"/>
    <cellStyle name="20% - Accent6 2 11 2 4" xfId="30656"/>
    <cellStyle name="20% - Accent6 2 11 3" xfId="7440"/>
    <cellStyle name="20% - Accent6 2 11 3 2" xfId="7441"/>
    <cellStyle name="20% - Accent6 2 11 3 2 2" xfId="30661"/>
    <cellStyle name="20% - Accent6 2 11 3 3" xfId="30660"/>
    <cellStyle name="20% - Accent6 2 11 4" xfId="7442"/>
    <cellStyle name="20% - Accent6 2 11 4 2" xfId="30662"/>
    <cellStyle name="20% - Accent6 2 11 5" xfId="30655"/>
    <cellStyle name="20% - Accent6 2 12" xfId="7443"/>
    <cellStyle name="20% - Accent6 2 12 2" xfId="7444"/>
    <cellStyle name="20% - Accent6 2 12 2 2" xfId="7445"/>
    <cellStyle name="20% - Accent6 2 12 2 2 2" xfId="7446"/>
    <cellStyle name="20% - Accent6 2 12 2 2 2 2" xfId="30666"/>
    <cellStyle name="20% - Accent6 2 12 2 2 3" xfId="30665"/>
    <cellStyle name="20% - Accent6 2 12 2 3" xfId="7447"/>
    <cellStyle name="20% - Accent6 2 12 2 3 2" xfId="30667"/>
    <cellStyle name="20% - Accent6 2 12 2 4" xfId="30664"/>
    <cellStyle name="20% - Accent6 2 12 3" xfId="7448"/>
    <cellStyle name="20% - Accent6 2 12 3 2" xfId="7449"/>
    <cellStyle name="20% - Accent6 2 12 3 2 2" xfId="30669"/>
    <cellStyle name="20% - Accent6 2 12 3 3" xfId="30668"/>
    <cellStyle name="20% - Accent6 2 12 4" xfId="7450"/>
    <cellStyle name="20% - Accent6 2 12 4 2" xfId="30670"/>
    <cellStyle name="20% - Accent6 2 12 5" xfId="30663"/>
    <cellStyle name="20% - Accent6 2 13" xfId="7451"/>
    <cellStyle name="20% - Accent6 2 13 2" xfId="7452"/>
    <cellStyle name="20% - Accent6 2 13 2 2" xfId="7453"/>
    <cellStyle name="20% - Accent6 2 13 2 2 2" xfId="30673"/>
    <cellStyle name="20% - Accent6 2 13 2 3" xfId="30672"/>
    <cellStyle name="20% - Accent6 2 13 3" xfId="7454"/>
    <cellStyle name="20% - Accent6 2 13 3 2" xfId="30674"/>
    <cellStyle name="20% - Accent6 2 13 4" xfId="30671"/>
    <cellStyle name="20% - Accent6 2 14" xfId="7455"/>
    <cellStyle name="20% - Accent6 2 14 2" xfId="7456"/>
    <cellStyle name="20% - Accent6 2 14 2 2" xfId="30676"/>
    <cellStyle name="20% - Accent6 2 14 3" xfId="30675"/>
    <cellStyle name="20% - Accent6 2 15" xfId="7457"/>
    <cellStyle name="20% - Accent6 2 15 2" xfId="30677"/>
    <cellStyle name="20% - Accent6 2 16" xfId="30646"/>
    <cellStyle name="20% - Accent6 2 2" xfId="7458"/>
    <cellStyle name="20% - Accent6 2 2 10" xfId="7459"/>
    <cellStyle name="20% - Accent6 2 2 10 2" xfId="7460"/>
    <cellStyle name="20% - Accent6 2 2 10 2 2" xfId="30680"/>
    <cellStyle name="20% - Accent6 2 2 10 3" xfId="30679"/>
    <cellStyle name="20% - Accent6 2 2 11" xfId="7461"/>
    <cellStyle name="20% - Accent6 2 2 11 2" xfId="30681"/>
    <cellStyle name="20% - Accent6 2 2 12" xfId="30678"/>
    <cellStyle name="20% - Accent6 2 2 2" xfId="7462"/>
    <cellStyle name="20% - Accent6 2 2 2 2" xfId="7463"/>
    <cellStyle name="20% - Accent6 2 2 2 2 2" xfId="7464"/>
    <cellStyle name="20% - Accent6 2 2 2 2 2 2" xfId="7465"/>
    <cellStyle name="20% - Accent6 2 2 2 2 2 2 2" xfId="7466"/>
    <cellStyle name="20% - Accent6 2 2 2 2 2 2 2 2" xfId="30686"/>
    <cellStyle name="20% - Accent6 2 2 2 2 2 2 3" xfId="30685"/>
    <cellStyle name="20% - Accent6 2 2 2 2 2 3" xfId="7467"/>
    <cellStyle name="20% - Accent6 2 2 2 2 2 3 2" xfId="30687"/>
    <cellStyle name="20% - Accent6 2 2 2 2 2 4" xfId="30684"/>
    <cellStyle name="20% - Accent6 2 2 2 2 3" xfId="7468"/>
    <cellStyle name="20% - Accent6 2 2 2 2 3 2" xfId="7469"/>
    <cellStyle name="20% - Accent6 2 2 2 2 3 2 2" xfId="30689"/>
    <cellStyle name="20% - Accent6 2 2 2 2 3 3" xfId="30688"/>
    <cellStyle name="20% - Accent6 2 2 2 2 4" xfId="7470"/>
    <cellStyle name="20% - Accent6 2 2 2 2 4 2" xfId="30690"/>
    <cellStyle name="20% - Accent6 2 2 2 2 5" xfId="30683"/>
    <cellStyle name="20% - Accent6 2 2 2 3" xfId="7471"/>
    <cellStyle name="20% - Accent6 2 2 2 3 2" xfId="7472"/>
    <cellStyle name="20% - Accent6 2 2 2 3 2 2" xfId="7473"/>
    <cellStyle name="20% - Accent6 2 2 2 3 2 2 2" xfId="7474"/>
    <cellStyle name="20% - Accent6 2 2 2 3 2 2 2 2" xfId="30694"/>
    <cellStyle name="20% - Accent6 2 2 2 3 2 2 3" xfId="30693"/>
    <cellStyle name="20% - Accent6 2 2 2 3 2 3" xfId="7475"/>
    <cellStyle name="20% - Accent6 2 2 2 3 2 3 2" xfId="30695"/>
    <cellStyle name="20% - Accent6 2 2 2 3 2 4" xfId="30692"/>
    <cellStyle name="20% - Accent6 2 2 2 3 3" xfId="7476"/>
    <cellStyle name="20% - Accent6 2 2 2 3 3 2" xfId="7477"/>
    <cellStyle name="20% - Accent6 2 2 2 3 3 2 2" xfId="30697"/>
    <cellStyle name="20% - Accent6 2 2 2 3 3 3" xfId="30696"/>
    <cellStyle name="20% - Accent6 2 2 2 3 4" xfId="7478"/>
    <cellStyle name="20% - Accent6 2 2 2 3 4 2" xfId="30698"/>
    <cellStyle name="20% - Accent6 2 2 2 3 5" xfId="30691"/>
    <cellStyle name="20% - Accent6 2 2 2 4" xfId="7479"/>
    <cellStyle name="20% - Accent6 2 2 2 4 2" xfId="7480"/>
    <cellStyle name="20% - Accent6 2 2 2 4 2 2" xfId="7481"/>
    <cellStyle name="20% - Accent6 2 2 2 4 2 2 2" xfId="7482"/>
    <cellStyle name="20% - Accent6 2 2 2 4 2 2 2 2" xfId="30702"/>
    <cellStyle name="20% - Accent6 2 2 2 4 2 2 3" xfId="30701"/>
    <cellStyle name="20% - Accent6 2 2 2 4 2 3" xfId="7483"/>
    <cellStyle name="20% - Accent6 2 2 2 4 2 3 2" xfId="30703"/>
    <cellStyle name="20% - Accent6 2 2 2 4 2 4" xfId="30700"/>
    <cellStyle name="20% - Accent6 2 2 2 4 3" xfId="7484"/>
    <cellStyle name="20% - Accent6 2 2 2 4 3 2" xfId="7485"/>
    <cellStyle name="20% - Accent6 2 2 2 4 3 2 2" xfId="30705"/>
    <cellStyle name="20% - Accent6 2 2 2 4 3 3" xfId="30704"/>
    <cellStyle name="20% - Accent6 2 2 2 4 4" xfId="7486"/>
    <cellStyle name="20% - Accent6 2 2 2 4 4 2" xfId="30706"/>
    <cellStyle name="20% - Accent6 2 2 2 4 5" xfId="30699"/>
    <cellStyle name="20% - Accent6 2 2 2 5" xfId="7487"/>
    <cellStyle name="20% - Accent6 2 2 2 5 2" xfId="7488"/>
    <cellStyle name="20% - Accent6 2 2 2 5 2 2" xfId="7489"/>
    <cellStyle name="20% - Accent6 2 2 2 5 2 2 2" xfId="30709"/>
    <cellStyle name="20% - Accent6 2 2 2 5 2 3" xfId="30708"/>
    <cellStyle name="20% - Accent6 2 2 2 5 3" xfId="7490"/>
    <cellStyle name="20% - Accent6 2 2 2 5 3 2" xfId="30710"/>
    <cellStyle name="20% - Accent6 2 2 2 5 4" xfId="30707"/>
    <cellStyle name="20% - Accent6 2 2 2 6" xfId="7491"/>
    <cellStyle name="20% - Accent6 2 2 2 6 2" xfId="7492"/>
    <cellStyle name="20% - Accent6 2 2 2 6 2 2" xfId="30712"/>
    <cellStyle name="20% - Accent6 2 2 2 6 3" xfId="30711"/>
    <cellStyle name="20% - Accent6 2 2 2 7" xfId="7493"/>
    <cellStyle name="20% - Accent6 2 2 2 7 2" xfId="30713"/>
    <cellStyle name="20% - Accent6 2 2 2 8" xfId="30682"/>
    <cellStyle name="20% - Accent6 2 2 3" xfId="7494"/>
    <cellStyle name="20% - Accent6 2 2 3 2" xfId="7495"/>
    <cellStyle name="20% - Accent6 2 2 3 2 2" xfId="7496"/>
    <cellStyle name="20% - Accent6 2 2 3 2 2 2" xfId="7497"/>
    <cellStyle name="20% - Accent6 2 2 3 2 2 2 2" xfId="7498"/>
    <cellStyle name="20% - Accent6 2 2 3 2 2 2 2 2" xfId="30718"/>
    <cellStyle name="20% - Accent6 2 2 3 2 2 2 3" xfId="30717"/>
    <cellStyle name="20% - Accent6 2 2 3 2 2 3" xfId="7499"/>
    <cellStyle name="20% - Accent6 2 2 3 2 2 3 2" xfId="30719"/>
    <cellStyle name="20% - Accent6 2 2 3 2 2 4" xfId="30716"/>
    <cellStyle name="20% - Accent6 2 2 3 2 3" xfId="7500"/>
    <cellStyle name="20% - Accent6 2 2 3 2 3 2" xfId="7501"/>
    <cellStyle name="20% - Accent6 2 2 3 2 3 2 2" xfId="30721"/>
    <cellStyle name="20% - Accent6 2 2 3 2 3 3" xfId="30720"/>
    <cellStyle name="20% - Accent6 2 2 3 2 4" xfId="7502"/>
    <cellStyle name="20% - Accent6 2 2 3 2 4 2" xfId="30722"/>
    <cellStyle name="20% - Accent6 2 2 3 2 5" xfId="30715"/>
    <cellStyle name="20% - Accent6 2 2 3 3" xfId="7503"/>
    <cellStyle name="20% - Accent6 2 2 3 3 2" xfId="7504"/>
    <cellStyle name="20% - Accent6 2 2 3 3 2 2" xfId="7505"/>
    <cellStyle name="20% - Accent6 2 2 3 3 2 2 2" xfId="7506"/>
    <cellStyle name="20% - Accent6 2 2 3 3 2 2 2 2" xfId="30726"/>
    <cellStyle name="20% - Accent6 2 2 3 3 2 2 3" xfId="30725"/>
    <cellStyle name="20% - Accent6 2 2 3 3 2 3" xfId="7507"/>
    <cellStyle name="20% - Accent6 2 2 3 3 2 3 2" xfId="30727"/>
    <cellStyle name="20% - Accent6 2 2 3 3 2 4" xfId="30724"/>
    <cellStyle name="20% - Accent6 2 2 3 3 3" xfId="7508"/>
    <cellStyle name="20% - Accent6 2 2 3 3 3 2" xfId="7509"/>
    <cellStyle name="20% - Accent6 2 2 3 3 3 2 2" xfId="30729"/>
    <cellStyle name="20% - Accent6 2 2 3 3 3 3" xfId="30728"/>
    <cellStyle name="20% - Accent6 2 2 3 3 4" xfId="7510"/>
    <cellStyle name="20% - Accent6 2 2 3 3 4 2" xfId="30730"/>
    <cellStyle name="20% - Accent6 2 2 3 3 5" xfId="30723"/>
    <cellStyle name="20% - Accent6 2 2 3 4" xfId="7511"/>
    <cellStyle name="20% - Accent6 2 2 3 4 2" xfId="7512"/>
    <cellStyle name="20% - Accent6 2 2 3 4 2 2" xfId="7513"/>
    <cellStyle name="20% - Accent6 2 2 3 4 2 2 2" xfId="7514"/>
    <cellStyle name="20% - Accent6 2 2 3 4 2 2 2 2" xfId="30734"/>
    <cellStyle name="20% - Accent6 2 2 3 4 2 2 3" xfId="30733"/>
    <cellStyle name="20% - Accent6 2 2 3 4 2 3" xfId="7515"/>
    <cellStyle name="20% - Accent6 2 2 3 4 2 3 2" xfId="30735"/>
    <cellStyle name="20% - Accent6 2 2 3 4 2 4" xfId="30732"/>
    <cellStyle name="20% - Accent6 2 2 3 4 3" xfId="7516"/>
    <cellStyle name="20% - Accent6 2 2 3 4 3 2" xfId="7517"/>
    <cellStyle name="20% - Accent6 2 2 3 4 3 2 2" xfId="30737"/>
    <cellStyle name="20% - Accent6 2 2 3 4 3 3" xfId="30736"/>
    <cellStyle name="20% - Accent6 2 2 3 4 4" xfId="7518"/>
    <cellStyle name="20% - Accent6 2 2 3 4 4 2" xfId="30738"/>
    <cellStyle name="20% - Accent6 2 2 3 4 5" xfId="30731"/>
    <cellStyle name="20% - Accent6 2 2 3 5" xfId="7519"/>
    <cellStyle name="20% - Accent6 2 2 3 5 2" xfId="7520"/>
    <cellStyle name="20% - Accent6 2 2 3 5 2 2" xfId="7521"/>
    <cellStyle name="20% - Accent6 2 2 3 5 2 2 2" xfId="30741"/>
    <cellStyle name="20% - Accent6 2 2 3 5 2 3" xfId="30740"/>
    <cellStyle name="20% - Accent6 2 2 3 5 3" xfId="7522"/>
    <cellStyle name="20% - Accent6 2 2 3 5 3 2" xfId="30742"/>
    <cellStyle name="20% - Accent6 2 2 3 5 4" xfId="30739"/>
    <cellStyle name="20% - Accent6 2 2 3 6" xfId="7523"/>
    <cellStyle name="20% - Accent6 2 2 3 6 2" xfId="7524"/>
    <cellStyle name="20% - Accent6 2 2 3 6 2 2" xfId="30744"/>
    <cellStyle name="20% - Accent6 2 2 3 6 3" xfId="30743"/>
    <cellStyle name="20% - Accent6 2 2 3 7" xfId="7525"/>
    <cellStyle name="20% - Accent6 2 2 3 7 2" xfId="30745"/>
    <cellStyle name="20% - Accent6 2 2 3 8" xfId="30714"/>
    <cellStyle name="20% - Accent6 2 2 4" xfId="7526"/>
    <cellStyle name="20% - Accent6 2 2 4 2" xfId="7527"/>
    <cellStyle name="20% - Accent6 2 2 4 2 2" xfId="7528"/>
    <cellStyle name="20% - Accent6 2 2 4 2 2 2" xfId="7529"/>
    <cellStyle name="20% - Accent6 2 2 4 2 2 2 2" xfId="7530"/>
    <cellStyle name="20% - Accent6 2 2 4 2 2 2 2 2" xfId="30750"/>
    <cellStyle name="20% - Accent6 2 2 4 2 2 2 3" xfId="30749"/>
    <cellStyle name="20% - Accent6 2 2 4 2 2 3" xfId="7531"/>
    <cellStyle name="20% - Accent6 2 2 4 2 2 3 2" xfId="30751"/>
    <cellStyle name="20% - Accent6 2 2 4 2 2 4" xfId="30748"/>
    <cellStyle name="20% - Accent6 2 2 4 2 3" xfId="7532"/>
    <cellStyle name="20% - Accent6 2 2 4 2 3 2" xfId="7533"/>
    <cellStyle name="20% - Accent6 2 2 4 2 3 2 2" xfId="30753"/>
    <cellStyle name="20% - Accent6 2 2 4 2 3 3" xfId="30752"/>
    <cellStyle name="20% - Accent6 2 2 4 2 4" xfId="7534"/>
    <cellStyle name="20% - Accent6 2 2 4 2 4 2" xfId="30754"/>
    <cellStyle name="20% - Accent6 2 2 4 2 5" xfId="30747"/>
    <cellStyle name="20% - Accent6 2 2 4 3" xfId="7535"/>
    <cellStyle name="20% - Accent6 2 2 4 3 2" xfId="7536"/>
    <cellStyle name="20% - Accent6 2 2 4 3 2 2" xfId="7537"/>
    <cellStyle name="20% - Accent6 2 2 4 3 2 2 2" xfId="7538"/>
    <cellStyle name="20% - Accent6 2 2 4 3 2 2 2 2" xfId="30758"/>
    <cellStyle name="20% - Accent6 2 2 4 3 2 2 3" xfId="30757"/>
    <cellStyle name="20% - Accent6 2 2 4 3 2 3" xfId="7539"/>
    <cellStyle name="20% - Accent6 2 2 4 3 2 3 2" xfId="30759"/>
    <cellStyle name="20% - Accent6 2 2 4 3 2 4" xfId="30756"/>
    <cellStyle name="20% - Accent6 2 2 4 3 3" xfId="7540"/>
    <cellStyle name="20% - Accent6 2 2 4 3 3 2" xfId="7541"/>
    <cellStyle name="20% - Accent6 2 2 4 3 3 2 2" xfId="30761"/>
    <cellStyle name="20% - Accent6 2 2 4 3 3 3" xfId="30760"/>
    <cellStyle name="20% - Accent6 2 2 4 3 4" xfId="7542"/>
    <cellStyle name="20% - Accent6 2 2 4 3 4 2" xfId="30762"/>
    <cellStyle name="20% - Accent6 2 2 4 3 5" xfId="30755"/>
    <cellStyle name="20% - Accent6 2 2 4 4" xfId="7543"/>
    <cellStyle name="20% - Accent6 2 2 4 4 2" xfId="7544"/>
    <cellStyle name="20% - Accent6 2 2 4 4 2 2" xfId="7545"/>
    <cellStyle name="20% - Accent6 2 2 4 4 2 2 2" xfId="7546"/>
    <cellStyle name="20% - Accent6 2 2 4 4 2 2 2 2" xfId="30766"/>
    <cellStyle name="20% - Accent6 2 2 4 4 2 2 3" xfId="30765"/>
    <cellStyle name="20% - Accent6 2 2 4 4 2 3" xfId="7547"/>
    <cellStyle name="20% - Accent6 2 2 4 4 2 3 2" xfId="30767"/>
    <cellStyle name="20% - Accent6 2 2 4 4 2 4" xfId="30764"/>
    <cellStyle name="20% - Accent6 2 2 4 4 3" xfId="7548"/>
    <cellStyle name="20% - Accent6 2 2 4 4 3 2" xfId="7549"/>
    <cellStyle name="20% - Accent6 2 2 4 4 3 2 2" xfId="30769"/>
    <cellStyle name="20% - Accent6 2 2 4 4 3 3" xfId="30768"/>
    <cellStyle name="20% - Accent6 2 2 4 4 4" xfId="7550"/>
    <cellStyle name="20% - Accent6 2 2 4 4 4 2" xfId="30770"/>
    <cellStyle name="20% - Accent6 2 2 4 4 5" xfId="30763"/>
    <cellStyle name="20% - Accent6 2 2 4 5" xfId="7551"/>
    <cellStyle name="20% - Accent6 2 2 4 5 2" xfId="7552"/>
    <cellStyle name="20% - Accent6 2 2 4 5 2 2" xfId="7553"/>
    <cellStyle name="20% - Accent6 2 2 4 5 2 2 2" xfId="30773"/>
    <cellStyle name="20% - Accent6 2 2 4 5 2 3" xfId="30772"/>
    <cellStyle name="20% - Accent6 2 2 4 5 3" xfId="7554"/>
    <cellStyle name="20% - Accent6 2 2 4 5 3 2" xfId="30774"/>
    <cellStyle name="20% - Accent6 2 2 4 5 4" xfId="30771"/>
    <cellStyle name="20% - Accent6 2 2 4 6" xfId="7555"/>
    <cellStyle name="20% - Accent6 2 2 4 6 2" xfId="7556"/>
    <cellStyle name="20% - Accent6 2 2 4 6 2 2" xfId="30776"/>
    <cellStyle name="20% - Accent6 2 2 4 6 3" xfId="30775"/>
    <cellStyle name="20% - Accent6 2 2 4 7" xfId="7557"/>
    <cellStyle name="20% - Accent6 2 2 4 7 2" xfId="30777"/>
    <cellStyle name="20% - Accent6 2 2 4 8" xfId="30746"/>
    <cellStyle name="20% - Accent6 2 2 5" xfId="7558"/>
    <cellStyle name="20% - Accent6 2 2 5 10" xfId="30778"/>
    <cellStyle name="20% - Accent6 2 2 5 2" xfId="7559"/>
    <cellStyle name="20% - Accent6 2 2 5 2 2" xfId="7560"/>
    <cellStyle name="20% - Accent6 2 2 5 2 2 2" xfId="7561"/>
    <cellStyle name="20% - Accent6 2 2 5 2 2 2 2" xfId="7562"/>
    <cellStyle name="20% - Accent6 2 2 5 2 2 2 2 2" xfId="30782"/>
    <cellStyle name="20% - Accent6 2 2 5 2 2 2 3" xfId="30781"/>
    <cellStyle name="20% - Accent6 2 2 5 2 2 3" xfId="7563"/>
    <cellStyle name="20% - Accent6 2 2 5 2 2 3 2" xfId="30783"/>
    <cellStyle name="20% - Accent6 2 2 5 2 2 4" xfId="30780"/>
    <cellStyle name="20% - Accent6 2 2 5 2 3" xfId="7564"/>
    <cellStyle name="20% - Accent6 2 2 5 2 3 2" xfId="7565"/>
    <cellStyle name="20% - Accent6 2 2 5 2 3 2 2" xfId="7566"/>
    <cellStyle name="20% - Accent6 2 2 5 2 3 2 2 2" xfId="30786"/>
    <cellStyle name="20% - Accent6 2 2 5 2 3 2 3" xfId="30785"/>
    <cellStyle name="20% - Accent6 2 2 5 2 3 3" xfId="7567"/>
    <cellStyle name="20% - Accent6 2 2 5 2 3 3 2" xfId="30787"/>
    <cellStyle name="20% - Accent6 2 2 5 2 3 4" xfId="30784"/>
    <cellStyle name="20% - Accent6 2 2 5 2 4" xfId="7568"/>
    <cellStyle name="20% - Accent6 2 2 5 2 4 2" xfId="7569"/>
    <cellStyle name="20% - Accent6 2 2 5 2 4 2 2" xfId="7570"/>
    <cellStyle name="20% - Accent6 2 2 5 2 4 2 2 2" xfId="30790"/>
    <cellStyle name="20% - Accent6 2 2 5 2 4 2 3" xfId="30789"/>
    <cellStyle name="20% - Accent6 2 2 5 2 4 3" xfId="7571"/>
    <cellStyle name="20% - Accent6 2 2 5 2 4 3 2" xfId="30791"/>
    <cellStyle name="20% - Accent6 2 2 5 2 4 4" xfId="30788"/>
    <cellStyle name="20% - Accent6 2 2 5 2 5" xfId="7572"/>
    <cellStyle name="20% - Accent6 2 2 5 2 5 2" xfId="7573"/>
    <cellStyle name="20% - Accent6 2 2 5 2 5 2 2" xfId="30793"/>
    <cellStyle name="20% - Accent6 2 2 5 2 5 3" xfId="30792"/>
    <cellStyle name="20% - Accent6 2 2 5 2 6" xfId="7574"/>
    <cellStyle name="20% - Accent6 2 2 5 2 6 2" xfId="30794"/>
    <cellStyle name="20% - Accent6 2 2 5 2 7" xfId="30779"/>
    <cellStyle name="20% - Accent6 2 2 5 3" xfId="7575"/>
    <cellStyle name="20% - Accent6 2 2 5 3 2" xfId="7576"/>
    <cellStyle name="20% - Accent6 2 2 5 3 2 2" xfId="7577"/>
    <cellStyle name="20% - Accent6 2 2 5 3 2 2 2" xfId="7578"/>
    <cellStyle name="20% - Accent6 2 2 5 3 2 2 2 2" xfId="30798"/>
    <cellStyle name="20% - Accent6 2 2 5 3 2 2 3" xfId="30797"/>
    <cellStyle name="20% - Accent6 2 2 5 3 2 3" xfId="7579"/>
    <cellStyle name="20% - Accent6 2 2 5 3 2 3 2" xfId="30799"/>
    <cellStyle name="20% - Accent6 2 2 5 3 2 4" xfId="30796"/>
    <cellStyle name="20% - Accent6 2 2 5 3 3" xfId="7580"/>
    <cellStyle name="20% - Accent6 2 2 5 3 3 2" xfId="7581"/>
    <cellStyle name="20% - Accent6 2 2 5 3 3 2 2" xfId="30801"/>
    <cellStyle name="20% - Accent6 2 2 5 3 3 3" xfId="30800"/>
    <cellStyle name="20% - Accent6 2 2 5 3 4" xfId="7582"/>
    <cellStyle name="20% - Accent6 2 2 5 3 4 2" xfId="30802"/>
    <cellStyle name="20% - Accent6 2 2 5 3 5" xfId="30795"/>
    <cellStyle name="20% - Accent6 2 2 5 4" xfId="7583"/>
    <cellStyle name="20% - Accent6 2 2 5 4 2" xfId="7584"/>
    <cellStyle name="20% - Accent6 2 2 5 4 2 2" xfId="7585"/>
    <cellStyle name="20% - Accent6 2 2 5 4 2 2 2" xfId="7586"/>
    <cellStyle name="20% - Accent6 2 2 5 4 2 2 2 2" xfId="30806"/>
    <cellStyle name="20% - Accent6 2 2 5 4 2 2 3" xfId="30805"/>
    <cellStyle name="20% - Accent6 2 2 5 4 2 3" xfId="7587"/>
    <cellStyle name="20% - Accent6 2 2 5 4 2 3 2" xfId="30807"/>
    <cellStyle name="20% - Accent6 2 2 5 4 2 4" xfId="30804"/>
    <cellStyle name="20% - Accent6 2 2 5 4 3" xfId="7588"/>
    <cellStyle name="20% - Accent6 2 2 5 4 3 2" xfId="7589"/>
    <cellStyle name="20% - Accent6 2 2 5 4 3 2 2" xfId="30809"/>
    <cellStyle name="20% - Accent6 2 2 5 4 3 3" xfId="30808"/>
    <cellStyle name="20% - Accent6 2 2 5 4 4" xfId="7590"/>
    <cellStyle name="20% - Accent6 2 2 5 4 4 2" xfId="30810"/>
    <cellStyle name="20% - Accent6 2 2 5 4 5" xfId="30803"/>
    <cellStyle name="20% - Accent6 2 2 5 5" xfId="7591"/>
    <cellStyle name="20% - Accent6 2 2 5 5 2" xfId="7592"/>
    <cellStyle name="20% - Accent6 2 2 5 5 2 2" xfId="7593"/>
    <cellStyle name="20% - Accent6 2 2 5 5 2 2 2" xfId="7594"/>
    <cellStyle name="20% - Accent6 2 2 5 5 2 2 2 2" xfId="30814"/>
    <cellStyle name="20% - Accent6 2 2 5 5 2 2 3" xfId="30813"/>
    <cellStyle name="20% - Accent6 2 2 5 5 2 3" xfId="7595"/>
    <cellStyle name="20% - Accent6 2 2 5 5 2 3 2" xfId="30815"/>
    <cellStyle name="20% - Accent6 2 2 5 5 2 4" xfId="30812"/>
    <cellStyle name="20% - Accent6 2 2 5 5 3" xfId="7596"/>
    <cellStyle name="20% - Accent6 2 2 5 5 3 2" xfId="7597"/>
    <cellStyle name="20% - Accent6 2 2 5 5 3 2 2" xfId="30817"/>
    <cellStyle name="20% - Accent6 2 2 5 5 3 3" xfId="30816"/>
    <cellStyle name="20% - Accent6 2 2 5 5 4" xfId="7598"/>
    <cellStyle name="20% - Accent6 2 2 5 5 4 2" xfId="30818"/>
    <cellStyle name="20% - Accent6 2 2 5 5 5" xfId="30811"/>
    <cellStyle name="20% - Accent6 2 2 5 6" xfId="7599"/>
    <cellStyle name="20% - Accent6 2 2 5 6 2" xfId="7600"/>
    <cellStyle name="20% - Accent6 2 2 5 6 2 2" xfId="7601"/>
    <cellStyle name="20% - Accent6 2 2 5 6 2 2 2" xfId="30821"/>
    <cellStyle name="20% - Accent6 2 2 5 6 2 3" xfId="30820"/>
    <cellStyle name="20% - Accent6 2 2 5 6 3" xfId="7602"/>
    <cellStyle name="20% - Accent6 2 2 5 6 3 2" xfId="30822"/>
    <cellStyle name="20% - Accent6 2 2 5 6 4" xfId="30819"/>
    <cellStyle name="20% - Accent6 2 2 5 7" xfId="7603"/>
    <cellStyle name="20% - Accent6 2 2 5 7 2" xfId="7604"/>
    <cellStyle name="20% - Accent6 2 2 5 7 2 2" xfId="7605"/>
    <cellStyle name="20% - Accent6 2 2 5 7 2 2 2" xfId="30825"/>
    <cellStyle name="20% - Accent6 2 2 5 7 2 3" xfId="30824"/>
    <cellStyle name="20% - Accent6 2 2 5 7 3" xfId="7606"/>
    <cellStyle name="20% - Accent6 2 2 5 7 3 2" xfId="30826"/>
    <cellStyle name="20% - Accent6 2 2 5 7 4" xfId="30823"/>
    <cellStyle name="20% - Accent6 2 2 5 8" xfId="7607"/>
    <cellStyle name="20% - Accent6 2 2 5 8 2" xfId="7608"/>
    <cellStyle name="20% - Accent6 2 2 5 8 2 2" xfId="30828"/>
    <cellStyle name="20% - Accent6 2 2 5 8 3" xfId="30827"/>
    <cellStyle name="20% - Accent6 2 2 5 9" xfId="7609"/>
    <cellStyle name="20% - Accent6 2 2 5 9 2" xfId="30829"/>
    <cellStyle name="20% - Accent6 2 2 6" xfId="7610"/>
    <cellStyle name="20% - Accent6 2 2 6 2" xfId="7611"/>
    <cellStyle name="20% - Accent6 2 2 6 2 2" xfId="7612"/>
    <cellStyle name="20% - Accent6 2 2 6 2 2 2" xfId="7613"/>
    <cellStyle name="20% - Accent6 2 2 6 2 2 2 2" xfId="30833"/>
    <cellStyle name="20% - Accent6 2 2 6 2 2 3" xfId="30832"/>
    <cellStyle name="20% - Accent6 2 2 6 2 3" xfId="7614"/>
    <cellStyle name="20% - Accent6 2 2 6 2 3 2" xfId="30834"/>
    <cellStyle name="20% - Accent6 2 2 6 2 4" xfId="30831"/>
    <cellStyle name="20% - Accent6 2 2 6 3" xfId="7615"/>
    <cellStyle name="20% - Accent6 2 2 6 3 2" xfId="7616"/>
    <cellStyle name="20% - Accent6 2 2 6 3 2 2" xfId="30836"/>
    <cellStyle name="20% - Accent6 2 2 6 3 3" xfId="30835"/>
    <cellStyle name="20% - Accent6 2 2 6 4" xfId="7617"/>
    <cellStyle name="20% - Accent6 2 2 6 4 2" xfId="30837"/>
    <cellStyle name="20% - Accent6 2 2 6 5" xfId="30830"/>
    <cellStyle name="20% - Accent6 2 2 7" xfId="7618"/>
    <cellStyle name="20% - Accent6 2 2 7 2" xfId="7619"/>
    <cellStyle name="20% - Accent6 2 2 7 2 2" xfId="7620"/>
    <cellStyle name="20% - Accent6 2 2 7 2 2 2" xfId="7621"/>
    <cellStyle name="20% - Accent6 2 2 7 2 2 2 2" xfId="30841"/>
    <cellStyle name="20% - Accent6 2 2 7 2 2 3" xfId="30840"/>
    <cellStyle name="20% - Accent6 2 2 7 2 3" xfId="7622"/>
    <cellStyle name="20% - Accent6 2 2 7 2 3 2" xfId="30842"/>
    <cellStyle name="20% - Accent6 2 2 7 2 4" xfId="30839"/>
    <cellStyle name="20% - Accent6 2 2 7 3" xfId="7623"/>
    <cellStyle name="20% - Accent6 2 2 7 3 2" xfId="7624"/>
    <cellStyle name="20% - Accent6 2 2 7 3 2 2" xfId="30844"/>
    <cellStyle name="20% - Accent6 2 2 7 3 3" xfId="30843"/>
    <cellStyle name="20% - Accent6 2 2 7 4" xfId="7625"/>
    <cellStyle name="20% - Accent6 2 2 7 4 2" xfId="30845"/>
    <cellStyle name="20% - Accent6 2 2 7 5" xfId="30838"/>
    <cellStyle name="20% - Accent6 2 2 8" xfId="7626"/>
    <cellStyle name="20% - Accent6 2 2 8 2" xfId="7627"/>
    <cellStyle name="20% - Accent6 2 2 8 2 2" xfId="7628"/>
    <cellStyle name="20% - Accent6 2 2 8 2 2 2" xfId="7629"/>
    <cellStyle name="20% - Accent6 2 2 8 2 2 2 2" xfId="30849"/>
    <cellStyle name="20% - Accent6 2 2 8 2 2 3" xfId="30848"/>
    <cellStyle name="20% - Accent6 2 2 8 2 3" xfId="7630"/>
    <cellStyle name="20% - Accent6 2 2 8 2 3 2" xfId="30850"/>
    <cellStyle name="20% - Accent6 2 2 8 2 4" xfId="30847"/>
    <cellStyle name="20% - Accent6 2 2 8 3" xfId="7631"/>
    <cellStyle name="20% - Accent6 2 2 8 3 2" xfId="7632"/>
    <cellStyle name="20% - Accent6 2 2 8 3 2 2" xfId="30852"/>
    <cellStyle name="20% - Accent6 2 2 8 3 3" xfId="30851"/>
    <cellStyle name="20% - Accent6 2 2 8 4" xfId="7633"/>
    <cellStyle name="20% - Accent6 2 2 8 4 2" xfId="30853"/>
    <cellStyle name="20% - Accent6 2 2 8 5" xfId="30846"/>
    <cellStyle name="20% - Accent6 2 2 9" xfId="7634"/>
    <cellStyle name="20% - Accent6 2 2 9 2" xfId="7635"/>
    <cellStyle name="20% - Accent6 2 2 9 2 2" xfId="7636"/>
    <cellStyle name="20% - Accent6 2 2 9 2 2 2" xfId="30856"/>
    <cellStyle name="20% - Accent6 2 2 9 2 3" xfId="30855"/>
    <cellStyle name="20% - Accent6 2 2 9 3" xfId="7637"/>
    <cellStyle name="20% - Accent6 2 2 9 3 2" xfId="30857"/>
    <cellStyle name="20% - Accent6 2 2 9 4" xfId="30854"/>
    <cellStyle name="20% - Accent6 2 3" xfId="7638"/>
    <cellStyle name="20% - Accent6 2 3 10" xfId="7639"/>
    <cellStyle name="20% - Accent6 2 3 10 2" xfId="7640"/>
    <cellStyle name="20% - Accent6 2 3 10 2 2" xfId="30860"/>
    <cellStyle name="20% - Accent6 2 3 10 3" xfId="30859"/>
    <cellStyle name="20% - Accent6 2 3 11" xfId="7641"/>
    <cellStyle name="20% - Accent6 2 3 11 2" xfId="30861"/>
    <cellStyle name="20% - Accent6 2 3 12" xfId="30858"/>
    <cellStyle name="20% - Accent6 2 3 2" xfId="7642"/>
    <cellStyle name="20% - Accent6 2 3 2 2" xfId="7643"/>
    <cellStyle name="20% - Accent6 2 3 2 2 2" xfId="7644"/>
    <cellStyle name="20% - Accent6 2 3 2 2 2 2" xfId="7645"/>
    <cellStyle name="20% - Accent6 2 3 2 2 2 2 2" xfId="7646"/>
    <cellStyle name="20% - Accent6 2 3 2 2 2 2 2 2" xfId="30866"/>
    <cellStyle name="20% - Accent6 2 3 2 2 2 2 3" xfId="30865"/>
    <cellStyle name="20% - Accent6 2 3 2 2 2 3" xfId="7647"/>
    <cellStyle name="20% - Accent6 2 3 2 2 2 3 2" xfId="30867"/>
    <cellStyle name="20% - Accent6 2 3 2 2 2 4" xfId="30864"/>
    <cellStyle name="20% - Accent6 2 3 2 2 3" xfId="7648"/>
    <cellStyle name="20% - Accent6 2 3 2 2 3 2" xfId="7649"/>
    <cellStyle name="20% - Accent6 2 3 2 2 3 2 2" xfId="30869"/>
    <cellStyle name="20% - Accent6 2 3 2 2 3 3" xfId="30868"/>
    <cellStyle name="20% - Accent6 2 3 2 2 4" xfId="7650"/>
    <cellStyle name="20% - Accent6 2 3 2 2 4 2" xfId="30870"/>
    <cellStyle name="20% - Accent6 2 3 2 2 5" xfId="30863"/>
    <cellStyle name="20% - Accent6 2 3 2 3" xfId="7651"/>
    <cellStyle name="20% - Accent6 2 3 2 3 2" xfId="7652"/>
    <cellStyle name="20% - Accent6 2 3 2 3 2 2" xfId="7653"/>
    <cellStyle name="20% - Accent6 2 3 2 3 2 2 2" xfId="7654"/>
    <cellStyle name="20% - Accent6 2 3 2 3 2 2 2 2" xfId="30874"/>
    <cellStyle name="20% - Accent6 2 3 2 3 2 2 3" xfId="30873"/>
    <cellStyle name="20% - Accent6 2 3 2 3 2 3" xfId="7655"/>
    <cellStyle name="20% - Accent6 2 3 2 3 2 3 2" xfId="30875"/>
    <cellStyle name="20% - Accent6 2 3 2 3 2 4" xfId="30872"/>
    <cellStyle name="20% - Accent6 2 3 2 3 3" xfId="7656"/>
    <cellStyle name="20% - Accent6 2 3 2 3 3 2" xfId="7657"/>
    <cellStyle name="20% - Accent6 2 3 2 3 3 2 2" xfId="30877"/>
    <cellStyle name="20% - Accent6 2 3 2 3 3 3" xfId="30876"/>
    <cellStyle name="20% - Accent6 2 3 2 3 4" xfId="7658"/>
    <cellStyle name="20% - Accent6 2 3 2 3 4 2" xfId="30878"/>
    <cellStyle name="20% - Accent6 2 3 2 3 5" xfId="30871"/>
    <cellStyle name="20% - Accent6 2 3 2 4" xfId="7659"/>
    <cellStyle name="20% - Accent6 2 3 2 4 2" xfId="7660"/>
    <cellStyle name="20% - Accent6 2 3 2 4 2 2" xfId="7661"/>
    <cellStyle name="20% - Accent6 2 3 2 4 2 2 2" xfId="7662"/>
    <cellStyle name="20% - Accent6 2 3 2 4 2 2 2 2" xfId="30882"/>
    <cellStyle name="20% - Accent6 2 3 2 4 2 2 3" xfId="30881"/>
    <cellStyle name="20% - Accent6 2 3 2 4 2 3" xfId="7663"/>
    <cellStyle name="20% - Accent6 2 3 2 4 2 3 2" xfId="30883"/>
    <cellStyle name="20% - Accent6 2 3 2 4 2 4" xfId="30880"/>
    <cellStyle name="20% - Accent6 2 3 2 4 3" xfId="7664"/>
    <cellStyle name="20% - Accent6 2 3 2 4 3 2" xfId="7665"/>
    <cellStyle name="20% - Accent6 2 3 2 4 3 2 2" xfId="30885"/>
    <cellStyle name="20% - Accent6 2 3 2 4 3 3" xfId="30884"/>
    <cellStyle name="20% - Accent6 2 3 2 4 4" xfId="7666"/>
    <cellStyle name="20% - Accent6 2 3 2 4 4 2" xfId="30886"/>
    <cellStyle name="20% - Accent6 2 3 2 4 5" xfId="30879"/>
    <cellStyle name="20% - Accent6 2 3 2 5" xfId="7667"/>
    <cellStyle name="20% - Accent6 2 3 2 5 2" xfId="7668"/>
    <cellStyle name="20% - Accent6 2 3 2 5 2 2" xfId="7669"/>
    <cellStyle name="20% - Accent6 2 3 2 5 2 2 2" xfId="30889"/>
    <cellStyle name="20% - Accent6 2 3 2 5 2 3" xfId="30888"/>
    <cellStyle name="20% - Accent6 2 3 2 5 3" xfId="7670"/>
    <cellStyle name="20% - Accent6 2 3 2 5 3 2" xfId="30890"/>
    <cellStyle name="20% - Accent6 2 3 2 5 4" xfId="30887"/>
    <cellStyle name="20% - Accent6 2 3 2 6" xfId="7671"/>
    <cellStyle name="20% - Accent6 2 3 2 6 2" xfId="7672"/>
    <cellStyle name="20% - Accent6 2 3 2 6 2 2" xfId="30892"/>
    <cellStyle name="20% - Accent6 2 3 2 6 3" xfId="30891"/>
    <cellStyle name="20% - Accent6 2 3 2 7" xfId="7673"/>
    <cellStyle name="20% - Accent6 2 3 2 7 2" xfId="30893"/>
    <cellStyle name="20% - Accent6 2 3 2 8" xfId="30862"/>
    <cellStyle name="20% - Accent6 2 3 3" xfId="7674"/>
    <cellStyle name="20% - Accent6 2 3 3 2" xfId="7675"/>
    <cellStyle name="20% - Accent6 2 3 3 2 2" xfId="7676"/>
    <cellStyle name="20% - Accent6 2 3 3 2 2 2" xfId="7677"/>
    <cellStyle name="20% - Accent6 2 3 3 2 2 2 2" xfId="7678"/>
    <cellStyle name="20% - Accent6 2 3 3 2 2 2 2 2" xfId="30898"/>
    <cellStyle name="20% - Accent6 2 3 3 2 2 2 3" xfId="30897"/>
    <cellStyle name="20% - Accent6 2 3 3 2 2 3" xfId="7679"/>
    <cellStyle name="20% - Accent6 2 3 3 2 2 3 2" xfId="30899"/>
    <cellStyle name="20% - Accent6 2 3 3 2 2 4" xfId="30896"/>
    <cellStyle name="20% - Accent6 2 3 3 2 3" xfId="7680"/>
    <cellStyle name="20% - Accent6 2 3 3 2 3 2" xfId="7681"/>
    <cellStyle name="20% - Accent6 2 3 3 2 3 2 2" xfId="30901"/>
    <cellStyle name="20% - Accent6 2 3 3 2 3 3" xfId="30900"/>
    <cellStyle name="20% - Accent6 2 3 3 2 4" xfId="7682"/>
    <cellStyle name="20% - Accent6 2 3 3 2 4 2" xfId="30902"/>
    <cellStyle name="20% - Accent6 2 3 3 2 5" xfId="30895"/>
    <cellStyle name="20% - Accent6 2 3 3 3" xfId="7683"/>
    <cellStyle name="20% - Accent6 2 3 3 3 2" xfId="7684"/>
    <cellStyle name="20% - Accent6 2 3 3 3 2 2" xfId="7685"/>
    <cellStyle name="20% - Accent6 2 3 3 3 2 2 2" xfId="7686"/>
    <cellStyle name="20% - Accent6 2 3 3 3 2 2 2 2" xfId="30906"/>
    <cellStyle name="20% - Accent6 2 3 3 3 2 2 3" xfId="30905"/>
    <cellStyle name="20% - Accent6 2 3 3 3 2 3" xfId="7687"/>
    <cellStyle name="20% - Accent6 2 3 3 3 2 3 2" xfId="30907"/>
    <cellStyle name="20% - Accent6 2 3 3 3 2 4" xfId="30904"/>
    <cellStyle name="20% - Accent6 2 3 3 3 3" xfId="7688"/>
    <cellStyle name="20% - Accent6 2 3 3 3 3 2" xfId="7689"/>
    <cellStyle name="20% - Accent6 2 3 3 3 3 2 2" xfId="30909"/>
    <cellStyle name="20% - Accent6 2 3 3 3 3 3" xfId="30908"/>
    <cellStyle name="20% - Accent6 2 3 3 3 4" xfId="7690"/>
    <cellStyle name="20% - Accent6 2 3 3 3 4 2" xfId="30910"/>
    <cellStyle name="20% - Accent6 2 3 3 3 5" xfId="30903"/>
    <cellStyle name="20% - Accent6 2 3 3 4" xfId="7691"/>
    <cellStyle name="20% - Accent6 2 3 3 4 2" xfId="7692"/>
    <cellStyle name="20% - Accent6 2 3 3 4 2 2" xfId="7693"/>
    <cellStyle name="20% - Accent6 2 3 3 4 2 2 2" xfId="7694"/>
    <cellStyle name="20% - Accent6 2 3 3 4 2 2 2 2" xfId="30914"/>
    <cellStyle name="20% - Accent6 2 3 3 4 2 2 3" xfId="30913"/>
    <cellStyle name="20% - Accent6 2 3 3 4 2 3" xfId="7695"/>
    <cellStyle name="20% - Accent6 2 3 3 4 2 3 2" xfId="30915"/>
    <cellStyle name="20% - Accent6 2 3 3 4 2 4" xfId="30912"/>
    <cellStyle name="20% - Accent6 2 3 3 4 3" xfId="7696"/>
    <cellStyle name="20% - Accent6 2 3 3 4 3 2" xfId="7697"/>
    <cellStyle name="20% - Accent6 2 3 3 4 3 2 2" xfId="30917"/>
    <cellStyle name="20% - Accent6 2 3 3 4 3 3" xfId="30916"/>
    <cellStyle name="20% - Accent6 2 3 3 4 4" xfId="7698"/>
    <cellStyle name="20% - Accent6 2 3 3 4 4 2" xfId="30918"/>
    <cellStyle name="20% - Accent6 2 3 3 4 5" xfId="30911"/>
    <cellStyle name="20% - Accent6 2 3 3 5" xfId="7699"/>
    <cellStyle name="20% - Accent6 2 3 3 5 2" xfId="7700"/>
    <cellStyle name="20% - Accent6 2 3 3 5 2 2" xfId="7701"/>
    <cellStyle name="20% - Accent6 2 3 3 5 2 2 2" xfId="30921"/>
    <cellStyle name="20% - Accent6 2 3 3 5 2 3" xfId="30920"/>
    <cellStyle name="20% - Accent6 2 3 3 5 3" xfId="7702"/>
    <cellStyle name="20% - Accent6 2 3 3 5 3 2" xfId="30922"/>
    <cellStyle name="20% - Accent6 2 3 3 5 4" xfId="30919"/>
    <cellStyle name="20% - Accent6 2 3 3 6" xfId="7703"/>
    <cellStyle name="20% - Accent6 2 3 3 6 2" xfId="7704"/>
    <cellStyle name="20% - Accent6 2 3 3 6 2 2" xfId="30924"/>
    <cellStyle name="20% - Accent6 2 3 3 6 3" xfId="30923"/>
    <cellStyle name="20% - Accent6 2 3 3 7" xfId="7705"/>
    <cellStyle name="20% - Accent6 2 3 3 7 2" xfId="30925"/>
    <cellStyle name="20% - Accent6 2 3 3 8" xfId="30894"/>
    <cellStyle name="20% - Accent6 2 3 4" xfId="7706"/>
    <cellStyle name="20% - Accent6 2 3 4 2" xfId="7707"/>
    <cellStyle name="20% - Accent6 2 3 4 2 2" xfId="7708"/>
    <cellStyle name="20% - Accent6 2 3 4 2 2 2" xfId="7709"/>
    <cellStyle name="20% - Accent6 2 3 4 2 2 2 2" xfId="7710"/>
    <cellStyle name="20% - Accent6 2 3 4 2 2 2 2 2" xfId="30930"/>
    <cellStyle name="20% - Accent6 2 3 4 2 2 2 3" xfId="30929"/>
    <cellStyle name="20% - Accent6 2 3 4 2 2 3" xfId="7711"/>
    <cellStyle name="20% - Accent6 2 3 4 2 2 3 2" xfId="30931"/>
    <cellStyle name="20% - Accent6 2 3 4 2 2 4" xfId="30928"/>
    <cellStyle name="20% - Accent6 2 3 4 2 3" xfId="7712"/>
    <cellStyle name="20% - Accent6 2 3 4 2 3 2" xfId="7713"/>
    <cellStyle name="20% - Accent6 2 3 4 2 3 2 2" xfId="30933"/>
    <cellStyle name="20% - Accent6 2 3 4 2 3 3" xfId="30932"/>
    <cellStyle name="20% - Accent6 2 3 4 2 4" xfId="7714"/>
    <cellStyle name="20% - Accent6 2 3 4 2 4 2" xfId="30934"/>
    <cellStyle name="20% - Accent6 2 3 4 2 5" xfId="30927"/>
    <cellStyle name="20% - Accent6 2 3 4 3" xfId="7715"/>
    <cellStyle name="20% - Accent6 2 3 4 3 2" xfId="7716"/>
    <cellStyle name="20% - Accent6 2 3 4 3 2 2" xfId="7717"/>
    <cellStyle name="20% - Accent6 2 3 4 3 2 2 2" xfId="7718"/>
    <cellStyle name="20% - Accent6 2 3 4 3 2 2 2 2" xfId="30938"/>
    <cellStyle name="20% - Accent6 2 3 4 3 2 2 3" xfId="30937"/>
    <cellStyle name="20% - Accent6 2 3 4 3 2 3" xfId="7719"/>
    <cellStyle name="20% - Accent6 2 3 4 3 2 3 2" xfId="30939"/>
    <cellStyle name="20% - Accent6 2 3 4 3 2 4" xfId="30936"/>
    <cellStyle name="20% - Accent6 2 3 4 3 3" xfId="7720"/>
    <cellStyle name="20% - Accent6 2 3 4 3 3 2" xfId="7721"/>
    <cellStyle name="20% - Accent6 2 3 4 3 3 2 2" xfId="30941"/>
    <cellStyle name="20% - Accent6 2 3 4 3 3 3" xfId="30940"/>
    <cellStyle name="20% - Accent6 2 3 4 3 4" xfId="7722"/>
    <cellStyle name="20% - Accent6 2 3 4 3 4 2" xfId="30942"/>
    <cellStyle name="20% - Accent6 2 3 4 3 5" xfId="30935"/>
    <cellStyle name="20% - Accent6 2 3 4 4" xfId="7723"/>
    <cellStyle name="20% - Accent6 2 3 4 4 2" xfId="7724"/>
    <cellStyle name="20% - Accent6 2 3 4 4 2 2" xfId="7725"/>
    <cellStyle name="20% - Accent6 2 3 4 4 2 2 2" xfId="7726"/>
    <cellStyle name="20% - Accent6 2 3 4 4 2 2 2 2" xfId="30946"/>
    <cellStyle name="20% - Accent6 2 3 4 4 2 2 3" xfId="30945"/>
    <cellStyle name="20% - Accent6 2 3 4 4 2 3" xfId="7727"/>
    <cellStyle name="20% - Accent6 2 3 4 4 2 3 2" xfId="30947"/>
    <cellStyle name="20% - Accent6 2 3 4 4 2 4" xfId="30944"/>
    <cellStyle name="20% - Accent6 2 3 4 4 3" xfId="7728"/>
    <cellStyle name="20% - Accent6 2 3 4 4 3 2" xfId="7729"/>
    <cellStyle name="20% - Accent6 2 3 4 4 3 2 2" xfId="30949"/>
    <cellStyle name="20% - Accent6 2 3 4 4 3 3" xfId="30948"/>
    <cellStyle name="20% - Accent6 2 3 4 4 4" xfId="7730"/>
    <cellStyle name="20% - Accent6 2 3 4 4 4 2" xfId="30950"/>
    <cellStyle name="20% - Accent6 2 3 4 4 5" xfId="30943"/>
    <cellStyle name="20% - Accent6 2 3 4 5" xfId="7731"/>
    <cellStyle name="20% - Accent6 2 3 4 5 2" xfId="7732"/>
    <cellStyle name="20% - Accent6 2 3 4 5 2 2" xfId="7733"/>
    <cellStyle name="20% - Accent6 2 3 4 5 2 2 2" xfId="30953"/>
    <cellStyle name="20% - Accent6 2 3 4 5 2 3" xfId="30952"/>
    <cellStyle name="20% - Accent6 2 3 4 5 3" xfId="7734"/>
    <cellStyle name="20% - Accent6 2 3 4 5 3 2" xfId="30954"/>
    <cellStyle name="20% - Accent6 2 3 4 5 4" xfId="30951"/>
    <cellStyle name="20% - Accent6 2 3 4 6" xfId="7735"/>
    <cellStyle name="20% - Accent6 2 3 4 6 2" xfId="7736"/>
    <cellStyle name="20% - Accent6 2 3 4 6 2 2" xfId="30956"/>
    <cellStyle name="20% - Accent6 2 3 4 6 3" xfId="30955"/>
    <cellStyle name="20% - Accent6 2 3 4 7" xfId="7737"/>
    <cellStyle name="20% - Accent6 2 3 4 7 2" xfId="30957"/>
    <cellStyle name="20% - Accent6 2 3 4 8" xfId="30926"/>
    <cellStyle name="20% - Accent6 2 3 5" xfId="7738"/>
    <cellStyle name="20% - Accent6 2 3 5 2" xfId="7739"/>
    <cellStyle name="20% - Accent6 2 3 5 2 2" xfId="7740"/>
    <cellStyle name="20% - Accent6 2 3 5 2 2 2" xfId="7741"/>
    <cellStyle name="20% - Accent6 2 3 5 2 2 2 2" xfId="7742"/>
    <cellStyle name="20% - Accent6 2 3 5 2 2 2 2 2" xfId="30962"/>
    <cellStyle name="20% - Accent6 2 3 5 2 2 2 3" xfId="30961"/>
    <cellStyle name="20% - Accent6 2 3 5 2 2 3" xfId="7743"/>
    <cellStyle name="20% - Accent6 2 3 5 2 2 3 2" xfId="30963"/>
    <cellStyle name="20% - Accent6 2 3 5 2 2 4" xfId="30960"/>
    <cellStyle name="20% - Accent6 2 3 5 2 3" xfId="7744"/>
    <cellStyle name="20% - Accent6 2 3 5 2 3 2" xfId="7745"/>
    <cellStyle name="20% - Accent6 2 3 5 2 3 2 2" xfId="30965"/>
    <cellStyle name="20% - Accent6 2 3 5 2 3 3" xfId="30964"/>
    <cellStyle name="20% - Accent6 2 3 5 2 4" xfId="7746"/>
    <cellStyle name="20% - Accent6 2 3 5 2 4 2" xfId="30966"/>
    <cellStyle name="20% - Accent6 2 3 5 2 5" xfId="30959"/>
    <cellStyle name="20% - Accent6 2 3 5 3" xfId="7747"/>
    <cellStyle name="20% - Accent6 2 3 5 3 2" xfId="7748"/>
    <cellStyle name="20% - Accent6 2 3 5 3 2 2" xfId="7749"/>
    <cellStyle name="20% - Accent6 2 3 5 3 2 2 2" xfId="7750"/>
    <cellStyle name="20% - Accent6 2 3 5 3 2 2 2 2" xfId="30970"/>
    <cellStyle name="20% - Accent6 2 3 5 3 2 2 3" xfId="30969"/>
    <cellStyle name="20% - Accent6 2 3 5 3 2 3" xfId="7751"/>
    <cellStyle name="20% - Accent6 2 3 5 3 2 3 2" xfId="30971"/>
    <cellStyle name="20% - Accent6 2 3 5 3 2 4" xfId="30968"/>
    <cellStyle name="20% - Accent6 2 3 5 3 3" xfId="7752"/>
    <cellStyle name="20% - Accent6 2 3 5 3 3 2" xfId="7753"/>
    <cellStyle name="20% - Accent6 2 3 5 3 3 2 2" xfId="30973"/>
    <cellStyle name="20% - Accent6 2 3 5 3 3 3" xfId="30972"/>
    <cellStyle name="20% - Accent6 2 3 5 3 4" xfId="7754"/>
    <cellStyle name="20% - Accent6 2 3 5 3 4 2" xfId="30974"/>
    <cellStyle name="20% - Accent6 2 3 5 3 5" xfId="30967"/>
    <cellStyle name="20% - Accent6 2 3 5 4" xfId="7755"/>
    <cellStyle name="20% - Accent6 2 3 5 4 2" xfId="7756"/>
    <cellStyle name="20% - Accent6 2 3 5 4 2 2" xfId="7757"/>
    <cellStyle name="20% - Accent6 2 3 5 4 2 2 2" xfId="7758"/>
    <cellStyle name="20% - Accent6 2 3 5 4 2 2 2 2" xfId="30978"/>
    <cellStyle name="20% - Accent6 2 3 5 4 2 2 3" xfId="30977"/>
    <cellStyle name="20% - Accent6 2 3 5 4 2 3" xfId="7759"/>
    <cellStyle name="20% - Accent6 2 3 5 4 2 3 2" xfId="30979"/>
    <cellStyle name="20% - Accent6 2 3 5 4 2 4" xfId="30976"/>
    <cellStyle name="20% - Accent6 2 3 5 4 3" xfId="7760"/>
    <cellStyle name="20% - Accent6 2 3 5 4 3 2" xfId="7761"/>
    <cellStyle name="20% - Accent6 2 3 5 4 3 2 2" xfId="30981"/>
    <cellStyle name="20% - Accent6 2 3 5 4 3 3" xfId="30980"/>
    <cellStyle name="20% - Accent6 2 3 5 4 4" xfId="7762"/>
    <cellStyle name="20% - Accent6 2 3 5 4 4 2" xfId="30982"/>
    <cellStyle name="20% - Accent6 2 3 5 4 5" xfId="30975"/>
    <cellStyle name="20% - Accent6 2 3 5 5" xfId="7763"/>
    <cellStyle name="20% - Accent6 2 3 5 5 2" xfId="7764"/>
    <cellStyle name="20% - Accent6 2 3 5 5 2 2" xfId="7765"/>
    <cellStyle name="20% - Accent6 2 3 5 5 2 2 2" xfId="30985"/>
    <cellStyle name="20% - Accent6 2 3 5 5 2 3" xfId="30984"/>
    <cellStyle name="20% - Accent6 2 3 5 5 3" xfId="7766"/>
    <cellStyle name="20% - Accent6 2 3 5 5 3 2" xfId="30986"/>
    <cellStyle name="20% - Accent6 2 3 5 5 4" xfId="30983"/>
    <cellStyle name="20% - Accent6 2 3 5 6" xfId="7767"/>
    <cellStyle name="20% - Accent6 2 3 5 6 2" xfId="7768"/>
    <cellStyle name="20% - Accent6 2 3 5 6 2 2" xfId="30988"/>
    <cellStyle name="20% - Accent6 2 3 5 6 3" xfId="30987"/>
    <cellStyle name="20% - Accent6 2 3 5 7" xfId="7769"/>
    <cellStyle name="20% - Accent6 2 3 5 7 2" xfId="30989"/>
    <cellStyle name="20% - Accent6 2 3 5 8" xfId="30958"/>
    <cellStyle name="20% - Accent6 2 3 6" xfId="7770"/>
    <cellStyle name="20% - Accent6 2 3 6 2" xfId="7771"/>
    <cellStyle name="20% - Accent6 2 3 6 2 2" xfId="7772"/>
    <cellStyle name="20% - Accent6 2 3 6 2 2 2" xfId="7773"/>
    <cellStyle name="20% - Accent6 2 3 6 2 2 2 2" xfId="30993"/>
    <cellStyle name="20% - Accent6 2 3 6 2 2 3" xfId="30992"/>
    <cellStyle name="20% - Accent6 2 3 6 2 3" xfId="7774"/>
    <cellStyle name="20% - Accent6 2 3 6 2 3 2" xfId="30994"/>
    <cellStyle name="20% - Accent6 2 3 6 2 4" xfId="30991"/>
    <cellStyle name="20% - Accent6 2 3 6 3" xfId="7775"/>
    <cellStyle name="20% - Accent6 2 3 6 3 2" xfId="7776"/>
    <cellStyle name="20% - Accent6 2 3 6 3 2 2" xfId="30996"/>
    <cellStyle name="20% - Accent6 2 3 6 3 3" xfId="30995"/>
    <cellStyle name="20% - Accent6 2 3 6 4" xfId="7777"/>
    <cellStyle name="20% - Accent6 2 3 6 4 2" xfId="30997"/>
    <cellStyle name="20% - Accent6 2 3 6 5" xfId="30990"/>
    <cellStyle name="20% - Accent6 2 3 7" xfId="7778"/>
    <cellStyle name="20% - Accent6 2 3 7 2" xfId="7779"/>
    <cellStyle name="20% - Accent6 2 3 7 2 2" xfId="7780"/>
    <cellStyle name="20% - Accent6 2 3 7 2 2 2" xfId="7781"/>
    <cellStyle name="20% - Accent6 2 3 7 2 2 2 2" xfId="31001"/>
    <cellStyle name="20% - Accent6 2 3 7 2 2 3" xfId="31000"/>
    <cellStyle name="20% - Accent6 2 3 7 2 3" xfId="7782"/>
    <cellStyle name="20% - Accent6 2 3 7 2 3 2" xfId="31002"/>
    <cellStyle name="20% - Accent6 2 3 7 2 4" xfId="30999"/>
    <cellStyle name="20% - Accent6 2 3 7 3" xfId="7783"/>
    <cellStyle name="20% - Accent6 2 3 7 3 2" xfId="7784"/>
    <cellStyle name="20% - Accent6 2 3 7 3 2 2" xfId="31004"/>
    <cellStyle name="20% - Accent6 2 3 7 3 3" xfId="31003"/>
    <cellStyle name="20% - Accent6 2 3 7 4" xfId="7785"/>
    <cellStyle name="20% - Accent6 2 3 7 4 2" xfId="31005"/>
    <cellStyle name="20% - Accent6 2 3 7 5" xfId="30998"/>
    <cellStyle name="20% - Accent6 2 3 8" xfId="7786"/>
    <cellStyle name="20% - Accent6 2 3 8 2" xfId="7787"/>
    <cellStyle name="20% - Accent6 2 3 8 2 2" xfId="7788"/>
    <cellStyle name="20% - Accent6 2 3 8 2 2 2" xfId="7789"/>
    <cellStyle name="20% - Accent6 2 3 8 2 2 2 2" xfId="31009"/>
    <cellStyle name="20% - Accent6 2 3 8 2 2 3" xfId="31008"/>
    <cellStyle name="20% - Accent6 2 3 8 2 3" xfId="7790"/>
    <cellStyle name="20% - Accent6 2 3 8 2 3 2" xfId="31010"/>
    <cellStyle name="20% - Accent6 2 3 8 2 4" xfId="31007"/>
    <cellStyle name="20% - Accent6 2 3 8 3" xfId="7791"/>
    <cellStyle name="20% - Accent6 2 3 8 3 2" xfId="7792"/>
    <cellStyle name="20% - Accent6 2 3 8 3 2 2" xfId="31012"/>
    <cellStyle name="20% - Accent6 2 3 8 3 3" xfId="31011"/>
    <cellStyle name="20% - Accent6 2 3 8 4" xfId="7793"/>
    <cellStyle name="20% - Accent6 2 3 8 4 2" xfId="31013"/>
    <cellStyle name="20% - Accent6 2 3 8 5" xfId="31006"/>
    <cellStyle name="20% - Accent6 2 3 9" xfId="7794"/>
    <cellStyle name="20% - Accent6 2 3 9 2" xfId="7795"/>
    <cellStyle name="20% - Accent6 2 3 9 2 2" xfId="7796"/>
    <cellStyle name="20% - Accent6 2 3 9 2 2 2" xfId="31016"/>
    <cellStyle name="20% - Accent6 2 3 9 2 3" xfId="31015"/>
    <cellStyle name="20% - Accent6 2 3 9 3" xfId="7797"/>
    <cellStyle name="20% - Accent6 2 3 9 3 2" xfId="31017"/>
    <cellStyle name="20% - Accent6 2 3 9 4" xfId="31014"/>
    <cellStyle name="20% - Accent6 2 4" xfId="7798"/>
    <cellStyle name="20% - Accent6 2 4 10" xfId="7799"/>
    <cellStyle name="20% - Accent6 2 4 10 2" xfId="7800"/>
    <cellStyle name="20% - Accent6 2 4 10 2 2" xfId="31020"/>
    <cellStyle name="20% - Accent6 2 4 10 3" xfId="31019"/>
    <cellStyle name="20% - Accent6 2 4 11" xfId="7801"/>
    <cellStyle name="20% - Accent6 2 4 11 2" xfId="31021"/>
    <cellStyle name="20% - Accent6 2 4 12" xfId="31018"/>
    <cellStyle name="20% - Accent6 2 4 2" xfId="7802"/>
    <cellStyle name="20% - Accent6 2 4 2 2" xfId="7803"/>
    <cellStyle name="20% - Accent6 2 4 2 2 2" xfId="7804"/>
    <cellStyle name="20% - Accent6 2 4 2 2 2 2" xfId="7805"/>
    <cellStyle name="20% - Accent6 2 4 2 2 2 2 2" xfId="7806"/>
    <cellStyle name="20% - Accent6 2 4 2 2 2 2 2 2" xfId="31026"/>
    <cellStyle name="20% - Accent6 2 4 2 2 2 2 3" xfId="31025"/>
    <cellStyle name="20% - Accent6 2 4 2 2 2 3" xfId="7807"/>
    <cellStyle name="20% - Accent6 2 4 2 2 2 3 2" xfId="31027"/>
    <cellStyle name="20% - Accent6 2 4 2 2 2 4" xfId="31024"/>
    <cellStyle name="20% - Accent6 2 4 2 2 3" xfId="7808"/>
    <cellStyle name="20% - Accent6 2 4 2 2 3 2" xfId="7809"/>
    <cellStyle name="20% - Accent6 2 4 2 2 3 2 2" xfId="31029"/>
    <cellStyle name="20% - Accent6 2 4 2 2 3 3" xfId="31028"/>
    <cellStyle name="20% - Accent6 2 4 2 2 4" xfId="7810"/>
    <cellStyle name="20% - Accent6 2 4 2 2 4 2" xfId="31030"/>
    <cellStyle name="20% - Accent6 2 4 2 2 5" xfId="31023"/>
    <cellStyle name="20% - Accent6 2 4 2 3" xfId="7811"/>
    <cellStyle name="20% - Accent6 2 4 2 3 2" xfId="7812"/>
    <cellStyle name="20% - Accent6 2 4 2 3 2 2" xfId="7813"/>
    <cellStyle name="20% - Accent6 2 4 2 3 2 2 2" xfId="7814"/>
    <cellStyle name="20% - Accent6 2 4 2 3 2 2 2 2" xfId="31034"/>
    <cellStyle name="20% - Accent6 2 4 2 3 2 2 3" xfId="31033"/>
    <cellStyle name="20% - Accent6 2 4 2 3 2 3" xfId="7815"/>
    <cellStyle name="20% - Accent6 2 4 2 3 2 3 2" xfId="31035"/>
    <cellStyle name="20% - Accent6 2 4 2 3 2 4" xfId="31032"/>
    <cellStyle name="20% - Accent6 2 4 2 3 3" xfId="7816"/>
    <cellStyle name="20% - Accent6 2 4 2 3 3 2" xfId="7817"/>
    <cellStyle name="20% - Accent6 2 4 2 3 3 2 2" xfId="31037"/>
    <cellStyle name="20% - Accent6 2 4 2 3 3 3" xfId="31036"/>
    <cellStyle name="20% - Accent6 2 4 2 3 4" xfId="7818"/>
    <cellStyle name="20% - Accent6 2 4 2 3 4 2" xfId="31038"/>
    <cellStyle name="20% - Accent6 2 4 2 3 5" xfId="31031"/>
    <cellStyle name="20% - Accent6 2 4 2 4" xfId="7819"/>
    <cellStyle name="20% - Accent6 2 4 2 4 2" xfId="7820"/>
    <cellStyle name="20% - Accent6 2 4 2 4 2 2" xfId="7821"/>
    <cellStyle name="20% - Accent6 2 4 2 4 2 2 2" xfId="7822"/>
    <cellStyle name="20% - Accent6 2 4 2 4 2 2 2 2" xfId="31042"/>
    <cellStyle name="20% - Accent6 2 4 2 4 2 2 3" xfId="31041"/>
    <cellStyle name="20% - Accent6 2 4 2 4 2 3" xfId="7823"/>
    <cellStyle name="20% - Accent6 2 4 2 4 2 3 2" xfId="31043"/>
    <cellStyle name="20% - Accent6 2 4 2 4 2 4" xfId="31040"/>
    <cellStyle name="20% - Accent6 2 4 2 4 3" xfId="7824"/>
    <cellStyle name="20% - Accent6 2 4 2 4 3 2" xfId="7825"/>
    <cellStyle name="20% - Accent6 2 4 2 4 3 2 2" xfId="31045"/>
    <cellStyle name="20% - Accent6 2 4 2 4 3 3" xfId="31044"/>
    <cellStyle name="20% - Accent6 2 4 2 4 4" xfId="7826"/>
    <cellStyle name="20% - Accent6 2 4 2 4 4 2" xfId="31046"/>
    <cellStyle name="20% - Accent6 2 4 2 4 5" xfId="31039"/>
    <cellStyle name="20% - Accent6 2 4 2 5" xfId="7827"/>
    <cellStyle name="20% - Accent6 2 4 2 5 2" xfId="7828"/>
    <cellStyle name="20% - Accent6 2 4 2 5 2 2" xfId="7829"/>
    <cellStyle name="20% - Accent6 2 4 2 5 2 2 2" xfId="31049"/>
    <cellStyle name="20% - Accent6 2 4 2 5 2 3" xfId="31048"/>
    <cellStyle name="20% - Accent6 2 4 2 5 3" xfId="7830"/>
    <cellStyle name="20% - Accent6 2 4 2 5 3 2" xfId="31050"/>
    <cellStyle name="20% - Accent6 2 4 2 5 4" xfId="31047"/>
    <cellStyle name="20% - Accent6 2 4 2 6" xfId="7831"/>
    <cellStyle name="20% - Accent6 2 4 2 6 2" xfId="7832"/>
    <cellStyle name="20% - Accent6 2 4 2 6 2 2" xfId="31052"/>
    <cellStyle name="20% - Accent6 2 4 2 6 3" xfId="31051"/>
    <cellStyle name="20% - Accent6 2 4 2 7" xfId="7833"/>
    <cellStyle name="20% - Accent6 2 4 2 7 2" xfId="31053"/>
    <cellStyle name="20% - Accent6 2 4 2 8" xfId="31022"/>
    <cellStyle name="20% - Accent6 2 4 3" xfId="7834"/>
    <cellStyle name="20% - Accent6 2 4 3 2" xfId="7835"/>
    <cellStyle name="20% - Accent6 2 4 3 2 2" xfId="7836"/>
    <cellStyle name="20% - Accent6 2 4 3 2 2 2" xfId="7837"/>
    <cellStyle name="20% - Accent6 2 4 3 2 2 2 2" xfId="7838"/>
    <cellStyle name="20% - Accent6 2 4 3 2 2 2 2 2" xfId="31058"/>
    <cellStyle name="20% - Accent6 2 4 3 2 2 2 3" xfId="31057"/>
    <cellStyle name="20% - Accent6 2 4 3 2 2 3" xfId="7839"/>
    <cellStyle name="20% - Accent6 2 4 3 2 2 3 2" xfId="31059"/>
    <cellStyle name="20% - Accent6 2 4 3 2 2 4" xfId="31056"/>
    <cellStyle name="20% - Accent6 2 4 3 2 3" xfId="7840"/>
    <cellStyle name="20% - Accent6 2 4 3 2 3 2" xfId="7841"/>
    <cellStyle name="20% - Accent6 2 4 3 2 3 2 2" xfId="31061"/>
    <cellStyle name="20% - Accent6 2 4 3 2 3 3" xfId="31060"/>
    <cellStyle name="20% - Accent6 2 4 3 2 4" xfId="7842"/>
    <cellStyle name="20% - Accent6 2 4 3 2 4 2" xfId="31062"/>
    <cellStyle name="20% - Accent6 2 4 3 2 5" xfId="31055"/>
    <cellStyle name="20% - Accent6 2 4 3 3" xfId="7843"/>
    <cellStyle name="20% - Accent6 2 4 3 3 2" xfId="7844"/>
    <cellStyle name="20% - Accent6 2 4 3 3 2 2" xfId="7845"/>
    <cellStyle name="20% - Accent6 2 4 3 3 2 2 2" xfId="7846"/>
    <cellStyle name="20% - Accent6 2 4 3 3 2 2 2 2" xfId="31066"/>
    <cellStyle name="20% - Accent6 2 4 3 3 2 2 3" xfId="31065"/>
    <cellStyle name="20% - Accent6 2 4 3 3 2 3" xfId="7847"/>
    <cellStyle name="20% - Accent6 2 4 3 3 2 3 2" xfId="31067"/>
    <cellStyle name="20% - Accent6 2 4 3 3 2 4" xfId="31064"/>
    <cellStyle name="20% - Accent6 2 4 3 3 3" xfId="7848"/>
    <cellStyle name="20% - Accent6 2 4 3 3 3 2" xfId="7849"/>
    <cellStyle name="20% - Accent6 2 4 3 3 3 2 2" xfId="31069"/>
    <cellStyle name="20% - Accent6 2 4 3 3 3 3" xfId="31068"/>
    <cellStyle name="20% - Accent6 2 4 3 3 4" xfId="7850"/>
    <cellStyle name="20% - Accent6 2 4 3 3 4 2" xfId="31070"/>
    <cellStyle name="20% - Accent6 2 4 3 3 5" xfId="31063"/>
    <cellStyle name="20% - Accent6 2 4 3 4" xfId="7851"/>
    <cellStyle name="20% - Accent6 2 4 3 4 2" xfId="7852"/>
    <cellStyle name="20% - Accent6 2 4 3 4 2 2" xfId="7853"/>
    <cellStyle name="20% - Accent6 2 4 3 4 2 2 2" xfId="7854"/>
    <cellStyle name="20% - Accent6 2 4 3 4 2 2 2 2" xfId="31074"/>
    <cellStyle name="20% - Accent6 2 4 3 4 2 2 3" xfId="31073"/>
    <cellStyle name="20% - Accent6 2 4 3 4 2 3" xfId="7855"/>
    <cellStyle name="20% - Accent6 2 4 3 4 2 3 2" xfId="31075"/>
    <cellStyle name="20% - Accent6 2 4 3 4 2 4" xfId="31072"/>
    <cellStyle name="20% - Accent6 2 4 3 4 3" xfId="7856"/>
    <cellStyle name="20% - Accent6 2 4 3 4 3 2" xfId="7857"/>
    <cellStyle name="20% - Accent6 2 4 3 4 3 2 2" xfId="31077"/>
    <cellStyle name="20% - Accent6 2 4 3 4 3 3" xfId="31076"/>
    <cellStyle name="20% - Accent6 2 4 3 4 4" xfId="7858"/>
    <cellStyle name="20% - Accent6 2 4 3 4 4 2" xfId="31078"/>
    <cellStyle name="20% - Accent6 2 4 3 4 5" xfId="31071"/>
    <cellStyle name="20% - Accent6 2 4 3 5" xfId="7859"/>
    <cellStyle name="20% - Accent6 2 4 3 5 2" xfId="7860"/>
    <cellStyle name="20% - Accent6 2 4 3 5 2 2" xfId="7861"/>
    <cellStyle name="20% - Accent6 2 4 3 5 2 2 2" xfId="31081"/>
    <cellStyle name="20% - Accent6 2 4 3 5 2 3" xfId="31080"/>
    <cellStyle name="20% - Accent6 2 4 3 5 3" xfId="7862"/>
    <cellStyle name="20% - Accent6 2 4 3 5 3 2" xfId="31082"/>
    <cellStyle name="20% - Accent6 2 4 3 5 4" xfId="31079"/>
    <cellStyle name="20% - Accent6 2 4 3 6" xfId="7863"/>
    <cellStyle name="20% - Accent6 2 4 3 6 2" xfId="7864"/>
    <cellStyle name="20% - Accent6 2 4 3 6 2 2" xfId="31084"/>
    <cellStyle name="20% - Accent6 2 4 3 6 3" xfId="31083"/>
    <cellStyle name="20% - Accent6 2 4 3 7" xfId="7865"/>
    <cellStyle name="20% - Accent6 2 4 3 7 2" xfId="31085"/>
    <cellStyle name="20% - Accent6 2 4 3 8" xfId="31054"/>
    <cellStyle name="20% - Accent6 2 4 4" xfId="7866"/>
    <cellStyle name="20% - Accent6 2 4 4 2" xfId="7867"/>
    <cellStyle name="20% - Accent6 2 4 4 2 2" xfId="7868"/>
    <cellStyle name="20% - Accent6 2 4 4 2 2 2" xfId="7869"/>
    <cellStyle name="20% - Accent6 2 4 4 2 2 2 2" xfId="7870"/>
    <cellStyle name="20% - Accent6 2 4 4 2 2 2 2 2" xfId="31090"/>
    <cellStyle name="20% - Accent6 2 4 4 2 2 2 3" xfId="31089"/>
    <cellStyle name="20% - Accent6 2 4 4 2 2 3" xfId="7871"/>
    <cellStyle name="20% - Accent6 2 4 4 2 2 3 2" xfId="31091"/>
    <cellStyle name="20% - Accent6 2 4 4 2 2 4" xfId="31088"/>
    <cellStyle name="20% - Accent6 2 4 4 2 3" xfId="7872"/>
    <cellStyle name="20% - Accent6 2 4 4 2 3 2" xfId="7873"/>
    <cellStyle name="20% - Accent6 2 4 4 2 3 2 2" xfId="31093"/>
    <cellStyle name="20% - Accent6 2 4 4 2 3 3" xfId="31092"/>
    <cellStyle name="20% - Accent6 2 4 4 2 4" xfId="7874"/>
    <cellStyle name="20% - Accent6 2 4 4 2 4 2" xfId="31094"/>
    <cellStyle name="20% - Accent6 2 4 4 2 5" xfId="31087"/>
    <cellStyle name="20% - Accent6 2 4 4 3" xfId="7875"/>
    <cellStyle name="20% - Accent6 2 4 4 3 2" xfId="7876"/>
    <cellStyle name="20% - Accent6 2 4 4 3 2 2" xfId="7877"/>
    <cellStyle name="20% - Accent6 2 4 4 3 2 2 2" xfId="7878"/>
    <cellStyle name="20% - Accent6 2 4 4 3 2 2 2 2" xfId="31098"/>
    <cellStyle name="20% - Accent6 2 4 4 3 2 2 3" xfId="31097"/>
    <cellStyle name="20% - Accent6 2 4 4 3 2 3" xfId="7879"/>
    <cellStyle name="20% - Accent6 2 4 4 3 2 3 2" xfId="31099"/>
    <cellStyle name="20% - Accent6 2 4 4 3 2 4" xfId="31096"/>
    <cellStyle name="20% - Accent6 2 4 4 3 3" xfId="7880"/>
    <cellStyle name="20% - Accent6 2 4 4 3 3 2" xfId="7881"/>
    <cellStyle name="20% - Accent6 2 4 4 3 3 2 2" xfId="31101"/>
    <cellStyle name="20% - Accent6 2 4 4 3 3 3" xfId="31100"/>
    <cellStyle name="20% - Accent6 2 4 4 3 4" xfId="7882"/>
    <cellStyle name="20% - Accent6 2 4 4 3 4 2" xfId="31102"/>
    <cellStyle name="20% - Accent6 2 4 4 3 5" xfId="31095"/>
    <cellStyle name="20% - Accent6 2 4 4 4" xfId="7883"/>
    <cellStyle name="20% - Accent6 2 4 4 4 2" xfId="7884"/>
    <cellStyle name="20% - Accent6 2 4 4 4 2 2" xfId="7885"/>
    <cellStyle name="20% - Accent6 2 4 4 4 2 2 2" xfId="7886"/>
    <cellStyle name="20% - Accent6 2 4 4 4 2 2 2 2" xfId="31106"/>
    <cellStyle name="20% - Accent6 2 4 4 4 2 2 3" xfId="31105"/>
    <cellStyle name="20% - Accent6 2 4 4 4 2 3" xfId="7887"/>
    <cellStyle name="20% - Accent6 2 4 4 4 2 3 2" xfId="31107"/>
    <cellStyle name="20% - Accent6 2 4 4 4 2 4" xfId="31104"/>
    <cellStyle name="20% - Accent6 2 4 4 4 3" xfId="7888"/>
    <cellStyle name="20% - Accent6 2 4 4 4 3 2" xfId="7889"/>
    <cellStyle name="20% - Accent6 2 4 4 4 3 2 2" xfId="31109"/>
    <cellStyle name="20% - Accent6 2 4 4 4 3 3" xfId="31108"/>
    <cellStyle name="20% - Accent6 2 4 4 4 4" xfId="7890"/>
    <cellStyle name="20% - Accent6 2 4 4 4 4 2" xfId="31110"/>
    <cellStyle name="20% - Accent6 2 4 4 4 5" xfId="31103"/>
    <cellStyle name="20% - Accent6 2 4 4 5" xfId="7891"/>
    <cellStyle name="20% - Accent6 2 4 4 5 2" xfId="7892"/>
    <cellStyle name="20% - Accent6 2 4 4 5 2 2" xfId="7893"/>
    <cellStyle name="20% - Accent6 2 4 4 5 2 2 2" xfId="31113"/>
    <cellStyle name="20% - Accent6 2 4 4 5 2 3" xfId="31112"/>
    <cellStyle name="20% - Accent6 2 4 4 5 3" xfId="7894"/>
    <cellStyle name="20% - Accent6 2 4 4 5 3 2" xfId="31114"/>
    <cellStyle name="20% - Accent6 2 4 4 5 4" xfId="31111"/>
    <cellStyle name="20% - Accent6 2 4 4 6" xfId="7895"/>
    <cellStyle name="20% - Accent6 2 4 4 6 2" xfId="7896"/>
    <cellStyle name="20% - Accent6 2 4 4 6 2 2" xfId="31116"/>
    <cellStyle name="20% - Accent6 2 4 4 6 3" xfId="31115"/>
    <cellStyle name="20% - Accent6 2 4 4 7" xfId="7897"/>
    <cellStyle name="20% - Accent6 2 4 4 7 2" xfId="31117"/>
    <cellStyle name="20% - Accent6 2 4 4 8" xfId="31086"/>
    <cellStyle name="20% - Accent6 2 4 5" xfId="7898"/>
    <cellStyle name="20% - Accent6 2 4 5 2" xfId="7899"/>
    <cellStyle name="20% - Accent6 2 4 5 2 2" xfId="7900"/>
    <cellStyle name="20% - Accent6 2 4 5 2 2 2" xfId="7901"/>
    <cellStyle name="20% - Accent6 2 4 5 2 2 2 2" xfId="7902"/>
    <cellStyle name="20% - Accent6 2 4 5 2 2 2 2 2" xfId="31122"/>
    <cellStyle name="20% - Accent6 2 4 5 2 2 2 3" xfId="31121"/>
    <cellStyle name="20% - Accent6 2 4 5 2 2 3" xfId="7903"/>
    <cellStyle name="20% - Accent6 2 4 5 2 2 3 2" xfId="31123"/>
    <cellStyle name="20% - Accent6 2 4 5 2 2 4" xfId="31120"/>
    <cellStyle name="20% - Accent6 2 4 5 2 3" xfId="7904"/>
    <cellStyle name="20% - Accent6 2 4 5 2 3 2" xfId="7905"/>
    <cellStyle name="20% - Accent6 2 4 5 2 3 2 2" xfId="31125"/>
    <cellStyle name="20% - Accent6 2 4 5 2 3 3" xfId="31124"/>
    <cellStyle name="20% - Accent6 2 4 5 2 4" xfId="7906"/>
    <cellStyle name="20% - Accent6 2 4 5 2 4 2" xfId="31126"/>
    <cellStyle name="20% - Accent6 2 4 5 2 5" xfId="31119"/>
    <cellStyle name="20% - Accent6 2 4 5 3" xfId="7907"/>
    <cellStyle name="20% - Accent6 2 4 5 3 2" xfId="7908"/>
    <cellStyle name="20% - Accent6 2 4 5 3 2 2" xfId="7909"/>
    <cellStyle name="20% - Accent6 2 4 5 3 2 2 2" xfId="7910"/>
    <cellStyle name="20% - Accent6 2 4 5 3 2 2 2 2" xfId="31130"/>
    <cellStyle name="20% - Accent6 2 4 5 3 2 2 3" xfId="31129"/>
    <cellStyle name="20% - Accent6 2 4 5 3 2 3" xfId="7911"/>
    <cellStyle name="20% - Accent6 2 4 5 3 2 3 2" xfId="31131"/>
    <cellStyle name="20% - Accent6 2 4 5 3 2 4" xfId="31128"/>
    <cellStyle name="20% - Accent6 2 4 5 3 3" xfId="7912"/>
    <cellStyle name="20% - Accent6 2 4 5 3 3 2" xfId="7913"/>
    <cellStyle name="20% - Accent6 2 4 5 3 3 2 2" xfId="31133"/>
    <cellStyle name="20% - Accent6 2 4 5 3 3 3" xfId="31132"/>
    <cellStyle name="20% - Accent6 2 4 5 3 4" xfId="7914"/>
    <cellStyle name="20% - Accent6 2 4 5 3 4 2" xfId="31134"/>
    <cellStyle name="20% - Accent6 2 4 5 3 5" xfId="31127"/>
    <cellStyle name="20% - Accent6 2 4 5 4" xfId="7915"/>
    <cellStyle name="20% - Accent6 2 4 5 4 2" xfId="7916"/>
    <cellStyle name="20% - Accent6 2 4 5 4 2 2" xfId="7917"/>
    <cellStyle name="20% - Accent6 2 4 5 4 2 2 2" xfId="7918"/>
    <cellStyle name="20% - Accent6 2 4 5 4 2 2 2 2" xfId="31138"/>
    <cellStyle name="20% - Accent6 2 4 5 4 2 2 3" xfId="31137"/>
    <cellStyle name="20% - Accent6 2 4 5 4 2 3" xfId="7919"/>
    <cellStyle name="20% - Accent6 2 4 5 4 2 3 2" xfId="31139"/>
    <cellStyle name="20% - Accent6 2 4 5 4 2 4" xfId="31136"/>
    <cellStyle name="20% - Accent6 2 4 5 4 3" xfId="7920"/>
    <cellStyle name="20% - Accent6 2 4 5 4 3 2" xfId="7921"/>
    <cellStyle name="20% - Accent6 2 4 5 4 3 2 2" xfId="31141"/>
    <cellStyle name="20% - Accent6 2 4 5 4 3 3" xfId="31140"/>
    <cellStyle name="20% - Accent6 2 4 5 4 4" xfId="7922"/>
    <cellStyle name="20% - Accent6 2 4 5 4 4 2" xfId="31142"/>
    <cellStyle name="20% - Accent6 2 4 5 4 5" xfId="31135"/>
    <cellStyle name="20% - Accent6 2 4 5 5" xfId="7923"/>
    <cellStyle name="20% - Accent6 2 4 5 5 2" xfId="7924"/>
    <cellStyle name="20% - Accent6 2 4 5 5 2 2" xfId="7925"/>
    <cellStyle name="20% - Accent6 2 4 5 5 2 2 2" xfId="31145"/>
    <cellStyle name="20% - Accent6 2 4 5 5 2 3" xfId="31144"/>
    <cellStyle name="20% - Accent6 2 4 5 5 3" xfId="7926"/>
    <cellStyle name="20% - Accent6 2 4 5 5 3 2" xfId="31146"/>
    <cellStyle name="20% - Accent6 2 4 5 5 4" xfId="31143"/>
    <cellStyle name="20% - Accent6 2 4 5 6" xfId="7927"/>
    <cellStyle name="20% - Accent6 2 4 5 6 2" xfId="7928"/>
    <cellStyle name="20% - Accent6 2 4 5 6 2 2" xfId="31148"/>
    <cellStyle name="20% - Accent6 2 4 5 6 3" xfId="31147"/>
    <cellStyle name="20% - Accent6 2 4 5 7" xfId="7929"/>
    <cellStyle name="20% - Accent6 2 4 5 7 2" xfId="31149"/>
    <cellStyle name="20% - Accent6 2 4 5 8" xfId="31118"/>
    <cellStyle name="20% - Accent6 2 4 6" xfId="7930"/>
    <cellStyle name="20% - Accent6 2 4 6 2" xfId="7931"/>
    <cellStyle name="20% - Accent6 2 4 6 2 2" xfId="7932"/>
    <cellStyle name="20% - Accent6 2 4 6 2 2 2" xfId="7933"/>
    <cellStyle name="20% - Accent6 2 4 6 2 2 2 2" xfId="31153"/>
    <cellStyle name="20% - Accent6 2 4 6 2 2 3" xfId="31152"/>
    <cellStyle name="20% - Accent6 2 4 6 2 3" xfId="7934"/>
    <cellStyle name="20% - Accent6 2 4 6 2 3 2" xfId="31154"/>
    <cellStyle name="20% - Accent6 2 4 6 2 4" xfId="31151"/>
    <cellStyle name="20% - Accent6 2 4 6 3" xfId="7935"/>
    <cellStyle name="20% - Accent6 2 4 6 3 2" xfId="7936"/>
    <cellStyle name="20% - Accent6 2 4 6 3 2 2" xfId="31156"/>
    <cellStyle name="20% - Accent6 2 4 6 3 3" xfId="31155"/>
    <cellStyle name="20% - Accent6 2 4 6 4" xfId="7937"/>
    <cellStyle name="20% - Accent6 2 4 6 4 2" xfId="31157"/>
    <cellStyle name="20% - Accent6 2 4 6 5" xfId="31150"/>
    <cellStyle name="20% - Accent6 2 4 7" xfId="7938"/>
    <cellStyle name="20% - Accent6 2 4 7 2" xfId="7939"/>
    <cellStyle name="20% - Accent6 2 4 7 2 2" xfId="7940"/>
    <cellStyle name="20% - Accent6 2 4 7 2 2 2" xfId="7941"/>
    <cellStyle name="20% - Accent6 2 4 7 2 2 2 2" xfId="31161"/>
    <cellStyle name="20% - Accent6 2 4 7 2 2 3" xfId="31160"/>
    <cellStyle name="20% - Accent6 2 4 7 2 3" xfId="7942"/>
    <cellStyle name="20% - Accent6 2 4 7 2 3 2" xfId="31162"/>
    <cellStyle name="20% - Accent6 2 4 7 2 4" xfId="31159"/>
    <cellStyle name="20% - Accent6 2 4 7 3" xfId="7943"/>
    <cellStyle name="20% - Accent6 2 4 7 3 2" xfId="7944"/>
    <cellStyle name="20% - Accent6 2 4 7 3 2 2" xfId="31164"/>
    <cellStyle name="20% - Accent6 2 4 7 3 3" xfId="31163"/>
    <cellStyle name="20% - Accent6 2 4 7 4" xfId="7945"/>
    <cellStyle name="20% - Accent6 2 4 7 4 2" xfId="31165"/>
    <cellStyle name="20% - Accent6 2 4 7 5" xfId="31158"/>
    <cellStyle name="20% - Accent6 2 4 8" xfId="7946"/>
    <cellStyle name="20% - Accent6 2 4 8 2" xfId="7947"/>
    <cellStyle name="20% - Accent6 2 4 8 2 2" xfId="7948"/>
    <cellStyle name="20% - Accent6 2 4 8 2 2 2" xfId="7949"/>
    <cellStyle name="20% - Accent6 2 4 8 2 2 2 2" xfId="31169"/>
    <cellStyle name="20% - Accent6 2 4 8 2 2 3" xfId="31168"/>
    <cellStyle name="20% - Accent6 2 4 8 2 3" xfId="7950"/>
    <cellStyle name="20% - Accent6 2 4 8 2 3 2" xfId="31170"/>
    <cellStyle name="20% - Accent6 2 4 8 2 4" xfId="31167"/>
    <cellStyle name="20% - Accent6 2 4 8 3" xfId="7951"/>
    <cellStyle name="20% - Accent6 2 4 8 3 2" xfId="7952"/>
    <cellStyle name="20% - Accent6 2 4 8 3 2 2" xfId="31172"/>
    <cellStyle name="20% - Accent6 2 4 8 3 3" xfId="31171"/>
    <cellStyle name="20% - Accent6 2 4 8 4" xfId="7953"/>
    <cellStyle name="20% - Accent6 2 4 8 4 2" xfId="31173"/>
    <cellStyle name="20% - Accent6 2 4 8 5" xfId="31166"/>
    <cellStyle name="20% - Accent6 2 4 9" xfId="7954"/>
    <cellStyle name="20% - Accent6 2 4 9 2" xfId="7955"/>
    <cellStyle name="20% - Accent6 2 4 9 2 2" xfId="7956"/>
    <cellStyle name="20% - Accent6 2 4 9 2 2 2" xfId="31176"/>
    <cellStyle name="20% - Accent6 2 4 9 2 3" xfId="31175"/>
    <cellStyle name="20% - Accent6 2 4 9 3" xfId="7957"/>
    <cellStyle name="20% - Accent6 2 4 9 3 2" xfId="31177"/>
    <cellStyle name="20% - Accent6 2 4 9 4" xfId="31174"/>
    <cellStyle name="20% - Accent6 2 5" xfId="7958"/>
    <cellStyle name="20% - Accent6 2 5 10" xfId="7959"/>
    <cellStyle name="20% - Accent6 2 5 10 2" xfId="7960"/>
    <cellStyle name="20% - Accent6 2 5 10 2 2" xfId="31180"/>
    <cellStyle name="20% - Accent6 2 5 10 3" xfId="31179"/>
    <cellStyle name="20% - Accent6 2 5 11" xfId="7961"/>
    <cellStyle name="20% - Accent6 2 5 11 2" xfId="31181"/>
    <cellStyle name="20% - Accent6 2 5 12" xfId="31178"/>
    <cellStyle name="20% - Accent6 2 5 2" xfId="7962"/>
    <cellStyle name="20% - Accent6 2 5 2 2" xfId="7963"/>
    <cellStyle name="20% - Accent6 2 5 2 2 2" xfId="7964"/>
    <cellStyle name="20% - Accent6 2 5 2 2 2 2" xfId="7965"/>
    <cellStyle name="20% - Accent6 2 5 2 2 2 2 2" xfId="7966"/>
    <cellStyle name="20% - Accent6 2 5 2 2 2 2 2 2" xfId="31186"/>
    <cellStyle name="20% - Accent6 2 5 2 2 2 2 3" xfId="31185"/>
    <cellStyle name="20% - Accent6 2 5 2 2 2 3" xfId="7967"/>
    <cellStyle name="20% - Accent6 2 5 2 2 2 3 2" xfId="31187"/>
    <cellStyle name="20% - Accent6 2 5 2 2 2 4" xfId="31184"/>
    <cellStyle name="20% - Accent6 2 5 2 2 3" xfId="7968"/>
    <cellStyle name="20% - Accent6 2 5 2 2 3 2" xfId="7969"/>
    <cellStyle name="20% - Accent6 2 5 2 2 3 2 2" xfId="31189"/>
    <cellStyle name="20% - Accent6 2 5 2 2 3 3" xfId="31188"/>
    <cellStyle name="20% - Accent6 2 5 2 2 4" xfId="7970"/>
    <cellStyle name="20% - Accent6 2 5 2 2 4 2" xfId="31190"/>
    <cellStyle name="20% - Accent6 2 5 2 2 5" xfId="31183"/>
    <cellStyle name="20% - Accent6 2 5 2 3" xfId="7971"/>
    <cellStyle name="20% - Accent6 2 5 2 3 2" xfId="7972"/>
    <cellStyle name="20% - Accent6 2 5 2 3 2 2" xfId="7973"/>
    <cellStyle name="20% - Accent6 2 5 2 3 2 2 2" xfId="7974"/>
    <cellStyle name="20% - Accent6 2 5 2 3 2 2 2 2" xfId="31194"/>
    <cellStyle name="20% - Accent6 2 5 2 3 2 2 3" xfId="31193"/>
    <cellStyle name="20% - Accent6 2 5 2 3 2 3" xfId="7975"/>
    <cellStyle name="20% - Accent6 2 5 2 3 2 3 2" xfId="31195"/>
    <cellStyle name="20% - Accent6 2 5 2 3 2 4" xfId="31192"/>
    <cellStyle name="20% - Accent6 2 5 2 3 3" xfId="7976"/>
    <cellStyle name="20% - Accent6 2 5 2 3 3 2" xfId="7977"/>
    <cellStyle name="20% - Accent6 2 5 2 3 3 2 2" xfId="31197"/>
    <cellStyle name="20% - Accent6 2 5 2 3 3 3" xfId="31196"/>
    <cellStyle name="20% - Accent6 2 5 2 3 4" xfId="7978"/>
    <cellStyle name="20% - Accent6 2 5 2 3 4 2" xfId="31198"/>
    <cellStyle name="20% - Accent6 2 5 2 3 5" xfId="31191"/>
    <cellStyle name="20% - Accent6 2 5 2 4" xfId="7979"/>
    <cellStyle name="20% - Accent6 2 5 2 4 2" xfId="7980"/>
    <cellStyle name="20% - Accent6 2 5 2 4 2 2" xfId="7981"/>
    <cellStyle name="20% - Accent6 2 5 2 4 2 2 2" xfId="7982"/>
    <cellStyle name="20% - Accent6 2 5 2 4 2 2 2 2" xfId="31202"/>
    <cellStyle name="20% - Accent6 2 5 2 4 2 2 3" xfId="31201"/>
    <cellStyle name="20% - Accent6 2 5 2 4 2 3" xfId="7983"/>
    <cellStyle name="20% - Accent6 2 5 2 4 2 3 2" xfId="31203"/>
    <cellStyle name="20% - Accent6 2 5 2 4 2 4" xfId="31200"/>
    <cellStyle name="20% - Accent6 2 5 2 4 3" xfId="7984"/>
    <cellStyle name="20% - Accent6 2 5 2 4 3 2" xfId="7985"/>
    <cellStyle name="20% - Accent6 2 5 2 4 3 2 2" xfId="31205"/>
    <cellStyle name="20% - Accent6 2 5 2 4 3 3" xfId="31204"/>
    <cellStyle name="20% - Accent6 2 5 2 4 4" xfId="7986"/>
    <cellStyle name="20% - Accent6 2 5 2 4 4 2" xfId="31206"/>
    <cellStyle name="20% - Accent6 2 5 2 4 5" xfId="31199"/>
    <cellStyle name="20% - Accent6 2 5 2 5" xfId="7987"/>
    <cellStyle name="20% - Accent6 2 5 2 5 2" xfId="7988"/>
    <cellStyle name="20% - Accent6 2 5 2 5 2 2" xfId="7989"/>
    <cellStyle name="20% - Accent6 2 5 2 5 2 2 2" xfId="31209"/>
    <cellStyle name="20% - Accent6 2 5 2 5 2 3" xfId="31208"/>
    <cellStyle name="20% - Accent6 2 5 2 5 3" xfId="7990"/>
    <cellStyle name="20% - Accent6 2 5 2 5 3 2" xfId="31210"/>
    <cellStyle name="20% - Accent6 2 5 2 5 4" xfId="31207"/>
    <cellStyle name="20% - Accent6 2 5 2 6" xfId="7991"/>
    <cellStyle name="20% - Accent6 2 5 2 6 2" xfId="7992"/>
    <cellStyle name="20% - Accent6 2 5 2 6 2 2" xfId="31212"/>
    <cellStyle name="20% - Accent6 2 5 2 6 3" xfId="31211"/>
    <cellStyle name="20% - Accent6 2 5 2 7" xfId="7993"/>
    <cellStyle name="20% - Accent6 2 5 2 7 2" xfId="31213"/>
    <cellStyle name="20% - Accent6 2 5 2 8" xfId="31182"/>
    <cellStyle name="20% - Accent6 2 5 3" xfId="7994"/>
    <cellStyle name="20% - Accent6 2 5 3 2" xfId="7995"/>
    <cellStyle name="20% - Accent6 2 5 3 2 2" xfId="7996"/>
    <cellStyle name="20% - Accent6 2 5 3 2 2 2" xfId="7997"/>
    <cellStyle name="20% - Accent6 2 5 3 2 2 2 2" xfId="7998"/>
    <cellStyle name="20% - Accent6 2 5 3 2 2 2 2 2" xfId="31218"/>
    <cellStyle name="20% - Accent6 2 5 3 2 2 2 3" xfId="31217"/>
    <cellStyle name="20% - Accent6 2 5 3 2 2 3" xfId="7999"/>
    <cellStyle name="20% - Accent6 2 5 3 2 2 3 2" xfId="31219"/>
    <cellStyle name="20% - Accent6 2 5 3 2 2 4" xfId="31216"/>
    <cellStyle name="20% - Accent6 2 5 3 2 3" xfId="8000"/>
    <cellStyle name="20% - Accent6 2 5 3 2 3 2" xfId="8001"/>
    <cellStyle name="20% - Accent6 2 5 3 2 3 2 2" xfId="31221"/>
    <cellStyle name="20% - Accent6 2 5 3 2 3 3" xfId="31220"/>
    <cellStyle name="20% - Accent6 2 5 3 2 4" xfId="8002"/>
    <cellStyle name="20% - Accent6 2 5 3 2 4 2" xfId="31222"/>
    <cellStyle name="20% - Accent6 2 5 3 2 5" xfId="31215"/>
    <cellStyle name="20% - Accent6 2 5 3 3" xfId="8003"/>
    <cellStyle name="20% - Accent6 2 5 3 3 2" xfId="8004"/>
    <cellStyle name="20% - Accent6 2 5 3 3 2 2" xfId="8005"/>
    <cellStyle name="20% - Accent6 2 5 3 3 2 2 2" xfId="8006"/>
    <cellStyle name="20% - Accent6 2 5 3 3 2 2 2 2" xfId="31226"/>
    <cellStyle name="20% - Accent6 2 5 3 3 2 2 3" xfId="31225"/>
    <cellStyle name="20% - Accent6 2 5 3 3 2 3" xfId="8007"/>
    <cellStyle name="20% - Accent6 2 5 3 3 2 3 2" xfId="31227"/>
    <cellStyle name="20% - Accent6 2 5 3 3 2 4" xfId="31224"/>
    <cellStyle name="20% - Accent6 2 5 3 3 3" xfId="8008"/>
    <cellStyle name="20% - Accent6 2 5 3 3 3 2" xfId="8009"/>
    <cellStyle name="20% - Accent6 2 5 3 3 3 2 2" xfId="31229"/>
    <cellStyle name="20% - Accent6 2 5 3 3 3 3" xfId="31228"/>
    <cellStyle name="20% - Accent6 2 5 3 3 4" xfId="8010"/>
    <cellStyle name="20% - Accent6 2 5 3 3 4 2" xfId="31230"/>
    <cellStyle name="20% - Accent6 2 5 3 3 5" xfId="31223"/>
    <cellStyle name="20% - Accent6 2 5 3 4" xfId="8011"/>
    <cellStyle name="20% - Accent6 2 5 3 4 2" xfId="8012"/>
    <cellStyle name="20% - Accent6 2 5 3 4 2 2" xfId="8013"/>
    <cellStyle name="20% - Accent6 2 5 3 4 2 2 2" xfId="8014"/>
    <cellStyle name="20% - Accent6 2 5 3 4 2 2 2 2" xfId="31234"/>
    <cellStyle name="20% - Accent6 2 5 3 4 2 2 3" xfId="31233"/>
    <cellStyle name="20% - Accent6 2 5 3 4 2 3" xfId="8015"/>
    <cellStyle name="20% - Accent6 2 5 3 4 2 3 2" xfId="31235"/>
    <cellStyle name="20% - Accent6 2 5 3 4 2 4" xfId="31232"/>
    <cellStyle name="20% - Accent6 2 5 3 4 3" xfId="8016"/>
    <cellStyle name="20% - Accent6 2 5 3 4 3 2" xfId="8017"/>
    <cellStyle name="20% - Accent6 2 5 3 4 3 2 2" xfId="31237"/>
    <cellStyle name="20% - Accent6 2 5 3 4 3 3" xfId="31236"/>
    <cellStyle name="20% - Accent6 2 5 3 4 4" xfId="8018"/>
    <cellStyle name="20% - Accent6 2 5 3 4 4 2" xfId="31238"/>
    <cellStyle name="20% - Accent6 2 5 3 4 5" xfId="31231"/>
    <cellStyle name="20% - Accent6 2 5 3 5" xfId="8019"/>
    <cellStyle name="20% - Accent6 2 5 3 5 2" xfId="8020"/>
    <cellStyle name="20% - Accent6 2 5 3 5 2 2" xfId="8021"/>
    <cellStyle name="20% - Accent6 2 5 3 5 2 2 2" xfId="31241"/>
    <cellStyle name="20% - Accent6 2 5 3 5 2 3" xfId="31240"/>
    <cellStyle name="20% - Accent6 2 5 3 5 3" xfId="8022"/>
    <cellStyle name="20% - Accent6 2 5 3 5 3 2" xfId="31242"/>
    <cellStyle name="20% - Accent6 2 5 3 5 4" xfId="31239"/>
    <cellStyle name="20% - Accent6 2 5 3 6" xfId="8023"/>
    <cellStyle name="20% - Accent6 2 5 3 6 2" xfId="8024"/>
    <cellStyle name="20% - Accent6 2 5 3 6 2 2" xfId="31244"/>
    <cellStyle name="20% - Accent6 2 5 3 6 3" xfId="31243"/>
    <cellStyle name="20% - Accent6 2 5 3 7" xfId="8025"/>
    <cellStyle name="20% - Accent6 2 5 3 7 2" xfId="31245"/>
    <cellStyle name="20% - Accent6 2 5 3 8" xfId="31214"/>
    <cellStyle name="20% - Accent6 2 5 4" xfId="8026"/>
    <cellStyle name="20% - Accent6 2 5 4 2" xfId="8027"/>
    <cellStyle name="20% - Accent6 2 5 4 2 2" xfId="8028"/>
    <cellStyle name="20% - Accent6 2 5 4 2 2 2" xfId="8029"/>
    <cellStyle name="20% - Accent6 2 5 4 2 2 2 2" xfId="8030"/>
    <cellStyle name="20% - Accent6 2 5 4 2 2 2 2 2" xfId="31250"/>
    <cellStyle name="20% - Accent6 2 5 4 2 2 2 3" xfId="31249"/>
    <cellStyle name="20% - Accent6 2 5 4 2 2 3" xfId="8031"/>
    <cellStyle name="20% - Accent6 2 5 4 2 2 3 2" xfId="31251"/>
    <cellStyle name="20% - Accent6 2 5 4 2 2 4" xfId="31248"/>
    <cellStyle name="20% - Accent6 2 5 4 2 3" xfId="8032"/>
    <cellStyle name="20% - Accent6 2 5 4 2 3 2" xfId="8033"/>
    <cellStyle name="20% - Accent6 2 5 4 2 3 2 2" xfId="31253"/>
    <cellStyle name="20% - Accent6 2 5 4 2 3 3" xfId="31252"/>
    <cellStyle name="20% - Accent6 2 5 4 2 4" xfId="8034"/>
    <cellStyle name="20% - Accent6 2 5 4 2 4 2" xfId="31254"/>
    <cellStyle name="20% - Accent6 2 5 4 2 5" xfId="31247"/>
    <cellStyle name="20% - Accent6 2 5 4 3" xfId="8035"/>
    <cellStyle name="20% - Accent6 2 5 4 3 2" xfId="8036"/>
    <cellStyle name="20% - Accent6 2 5 4 3 2 2" xfId="8037"/>
    <cellStyle name="20% - Accent6 2 5 4 3 2 2 2" xfId="8038"/>
    <cellStyle name="20% - Accent6 2 5 4 3 2 2 2 2" xfId="31258"/>
    <cellStyle name="20% - Accent6 2 5 4 3 2 2 3" xfId="31257"/>
    <cellStyle name="20% - Accent6 2 5 4 3 2 3" xfId="8039"/>
    <cellStyle name="20% - Accent6 2 5 4 3 2 3 2" xfId="31259"/>
    <cellStyle name="20% - Accent6 2 5 4 3 2 4" xfId="31256"/>
    <cellStyle name="20% - Accent6 2 5 4 3 3" xfId="8040"/>
    <cellStyle name="20% - Accent6 2 5 4 3 3 2" xfId="8041"/>
    <cellStyle name="20% - Accent6 2 5 4 3 3 2 2" xfId="31261"/>
    <cellStyle name="20% - Accent6 2 5 4 3 3 3" xfId="31260"/>
    <cellStyle name="20% - Accent6 2 5 4 3 4" xfId="8042"/>
    <cellStyle name="20% - Accent6 2 5 4 3 4 2" xfId="31262"/>
    <cellStyle name="20% - Accent6 2 5 4 3 5" xfId="31255"/>
    <cellStyle name="20% - Accent6 2 5 4 4" xfId="8043"/>
    <cellStyle name="20% - Accent6 2 5 4 4 2" xfId="8044"/>
    <cellStyle name="20% - Accent6 2 5 4 4 2 2" xfId="8045"/>
    <cellStyle name="20% - Accent6 2 5 4 4 2 2 2" xfId="8046"/>
    <cellStyle name="20% - Accent6 2 5 4 4 2 2 2 2" xfId="31266"/>
    <cellStyle name="20% - Accent6 2 5 4 4 2 2 3" xfId="31265"/>
    <cellStyle name="20% - Accent6 2 5 4 4 2 3" xfId="8047"/>
    <cellStyle name="20% - Accent6 2 5 4 4 2 3 2" xfId="31267"/>
    <cellStyle name="20% - Accent6 2 5 4 4 2 4" xfId="31264"/>
    <cellStyle name="20% - Accent6 2 5 4 4 3" xfId="8048"/>
    <cellStyle name="20% - Accent6 2 5 4 4 3 2" xfId="8049"/>
    <cellStyle name="20% - Accent6 2 5 4 4 3 2 2" xfId="31269"/>
    <cellStyle name="20% - Accent6 2 5 4 4 3 3" xfId="31268"/>
    <cellStyle name="20% - Accent6 2 5 4 4 4" xfId="8050"/>
    <cellStyle name="20% - Accent6 2 5 4 4 4 2" xfId="31270"/>
    <cellStyle name="20% - Accent6 2 5 4 4 5" xfId="31263"/>
    <cellStyle name="20% - Accent6 2 5 4 5" xfId="8051"/>
    <cellStyle name="20% - Accent6 2 5 4 5 2" xfId="8052"/>
    <cellStyle name="20% - Accent6 2 5 4 5 2 2" xfId="8053"/>
    <cellStyle name="20% - Accent6 2 5 4 5 2 2 2" xfId="31273"/>
    <cellStyle name="20% - Accent6 2 5 4 5 2 3" xfId="31272"/>
    <cellStyle name="20% - Accent6 2 5 4 5 3" xfId="8054"/>
    <cellStyle name="20% - Accent6 2 5 4 5 3 2" xfId="31274"/>
    <cellStyle name="20% - Accent6 2 5 4 5 4" xfId="31271"/>
    <cellStyle name="20% - Accent6 2 5 4 6" xfId="8055"/>
    <cellStyle name="20% - Accent6 2 5 4 6 2" xfId="8056"/>
    <cellStyle name="20% - Accent6 2 5 4 6 2 2" xfId="31276"/>
    <cellStyle name="20% - Accent6 2 5 4 6 3" xfId="31275"/>
    <cellStyle name="20% - Accent6 2 5 4 7" xfId="8057"/>
    <cellStyle name="20% - Accent6 2 5 4 7 2" xfId="31277"/>
    <cellStyle name="20% - Accent6 2 5 4 8" xfId="31246"/>
    <cellStyle name="20% - Accent6 2 5 5" xfId="8058"/>
    <cellStyle name="20% - Accent6 2 5 5 2" xfId="8059"/>
    <cellStyle name="20% - Accent6 2 5 5 2 2" xfId="8060"/>
    <cellStyle name="20% - Accent6 2 5 5 2 2 2" xfId="8061"/>
    <cellStyle name="20% - Accent6 2 5 5 2 2 2 2" xfId="8062"/>
    <cellStyle name="20% - Accent6 2 5 5 2 2 2 2 2" xfId="31282"/>
    <cellStyle name="20% - Accent6 2 5 5 2 2 2 3" xfId="31281"/>
    <cellStyle name="20% - Accent6 2 5 5 2 2 3" xfId="8063"/>
    <cellStyle name="20% - Accent6 2 5 5 2 2 3 2" xfId="31283"/>
    <cellStyle name="20% - Accent6 2 5 5 2 2 4" xfId="31280"/>
    <cellStyle name="20% - Accent6 2 5 5 2 3" xfId="8064"/>
    <cellStyle name="20% - Accent6 2 5 5 2 3 2" xfId="8065"/>
    <cellStyle name="20% - Accent6 2 5 5 2 3 2 2" xfId="31285"/>
    <cellStyle name="20% - Accent6 2 5 5 2 3 3" xfId="31284"/>
    <cellStyle name="20% - Accent6 2 5 5 2 4" xfId="8066"/>
    <cellStyle name="20% - Accent6 2 5 5 2 4 2" xfId="31286"/>
    <cellStyle name="20% - Accent6 2 5 5 2 5" xfId="31279"/>
    <cellStyle name="20% - Accent6 2 5 5 3" xfId="8067"/>
    <cellStyle name="20% - Accent6 2 5 5 3 2" xfId="8068"/>
    <cellStyle name="20% - Accent6 2 5 5 3 2 2" xfId="8069"/>
    <cellStyle name="20% - Accent6 2 5 5 3 2 2 2" xfId="8070"/>
    <cellStyle name="20% - Accent6 2 5 5 3 2 2 2 2" xfId="31290"/>
    <cellStyle name="20% - Accent6 2 5 5 3 2 2 3" xfId="31289"/>
    <cellStyle name="20% - Accent6 2 5 5 3 2 3" xfId="8071"/>
    <cellStyle name="20% - Accent6 2 5 5 3 2 3 2" xfId="31291"/>
    <cellStyle name="20% - Accent6 2 5 5 3 2 4" xfId="31288"/>
    <cellStyle name="20% - Accent6 2 5 5 3 3" xfId="8072"/>
    <cellStyle name="20% - Accent6 2 5 5 3 3 2" xfId="8073"/>
    <cellStyle name="20% - Accent6 2 5 5 3 3 2 2" xfId="31293"/>
    <cellStyle name="20% - Accent6 2 5 5 3 3 3" xfId="31292"/>
    <cellStyle name="20% - Accent6 2 5 5 3 4" xfId="8074"/>
    <cellStyle name="20% - Accent6 2 5 5 3 4 2" xfId="31294"/>
    <cellStyle name="20% - Accent6 2 5 5 3 5" xfId="31287"/>
    <cellStyle name="20% - Accent6 2 5 5 4" xfId="8075"/>
    <cellStyle name="20% - Accent6 2 5 5 4 2" xfId="8076"/>
    <cellStyle name="20% - Accent6 2 5 5 4 2 2" xfId="8077"/>
    <cellStyle name="20% - Accent6 2 5 5 4 2 2 2" xfId="8078"/>
    <cellStyle name="20% - Accent6 2 5 5 4 2 2 2 2" xfId="31298"/>
    <cellStyle name="20% - Accent6 2 5 5 4 2 2 3" xfId="31297"/>
    <cellStyle name="20% - Accent6 2 5 5 4 2 3" xfId="8079"/>
    <cellStyle name="20% - Accent6 2 5 5 4 2 3 2" xfId="31299"/>
    <cellStyle name="20% - Accent6 2 5 5 4 2 4" xfId="31296"/>
    <cellStyle name="20% - Accent6 2 5 5 4 3" xfId="8080"/>
    <cellStyle name="20% - Accent6 2 5 5 4 3 2" xfId="8081"/>
    <cellStyle name="20% - Accent6 2 5 5 4 3 2 2" xfId="31301"/>
    <cellStyle name="20% - Accent6 2 5 5 4 3 3" xfId="31300"/>
    <cellStyle name="20% - Accent6 2 5 5 4 4" xfId="8082"/>
    <cellStyle name="20% - Accent6 2 5 5 4 4 2" xfId="31302"/>
    <cellStyle name="20% - Accent6 2 5 5 4 5" xfId="31295"/>
    <cellStyle name="20% - Accent6 2 5 5 5" xfId="8083"/>
    <cellStyle name="20% - Accent6 2 5 5 5 2" xfId="8084"/>
    <cellStyle name="20% - Accent6 2 5 5 5 2 2" xfId="8085"/>
    <cellStyle name="20% - Accent6 2 5 5 5 2 2 2" xfId="31305"/>
    <cellStyle name="20% - Accent6 2 5 5 5 2 3" xfId="31304"/>
    <cellStyle name="20% - Accent6 2 5 5 5 3" xfId="8086"/>
    <cellStyle name="20% - Accent6 2 5 5 5 3 2" xfId="31306"/>
    <cellStyle name="20% - Accent6 2 5 5 5 4" xfId="31303"/>
    <cellStyle name="20% - Accent6 2 5 5 6" xfId="8087"/>
    <cellStyle name="20% - Accent6 2 5 5 6 2" xfId="8088"/>
    <cellStyle name="20% - Accent6 2 5 5 6 2 2" xfId="31308"/>
    <cellStyle name="20% - Accent6 2 5 5 6 3" xfId="31307"/>
    <cellStyle name="20% - Accent6 2 5 5 7" xfId="8089"/>
    <cellStyle name="20% - Accent6 2 5 5 7 2" xfId="31309"/>
    <cellStyle name="20% - Accent6 2 5 5 8" xfId="31278"/>
    <cellStyle name="20% - Accent6 2 5 6" xfId="8090"/>
    <cellStyle name="20% - Accent6 2 5 6 2" xfId="8091"/>
    <cellStyle name="20% - Accent6 2 5 6 2 2" xfId="8092"/>
    <cellStyle name="20% - Accent6 2 5 6 2 2 2" xfId="8093"/>
    <cellStyle name="20% - Accent6 2 5 6 2 2 2 2" xfId="31313"/>
    <cellStyle name="20% - Accent6 2 5 6 2 2 3" xfId="31312"/>
    <cellStyle name="20% - Accent6 2 5 6 2 3" xfId="8094"/>
    <cellStyle name="20% - Accent6 2 5 6 2 3 2" xfId="31314"/>
    <cellStyle name="20% - Accent6 2 5 6 2 4" xfId="31311"/>
    <cellStyle name="20% - Accent6 2 5 6 3" xfId="8095"/>
    <cellStyle name="20% - Accent6 2 5 6 3 2" xfId="8096"/>
    <cellStyle name="20% - Accent6 2 5 6 3 2 2" xfId="31316"/>
    <cellStyle name="20% - Accent6 2 5 6 3 3" xfId="31315"/>
    <cellStyle name="20% - Accent6 2 5 6 4" xfId="8097"/>
    <cellStyle name="20% - Accent6 2 5 6 4 2" xfId="31317"/>
    <cellStyle name="20% - Accent6 2 5 6 5" xfId="31310"/>
    <cellStyle name="20% - Accent6 2 5 7" xfId="8098"/>
    <cellStyle name="20% - Accent6 2 5 7 2" xfId="8099"/>
    <cellStyle name="20% - Accent6 2 5 7 2 2" xfId="8100"/>
    <cellStyle name="20% - Accent6 2 5 7 2 2 2" xfId="8101"/>
    <cellStyle name="20% - Accent6 2 5 7 2 2 2 2" xfId="31321"/>
    <cellStyle name="20% - Accent6 2 5 7 2 2 3" xfId="31320"/>
    <cellStyle name="20% - Accent6 2 5 7 2 3" xfId="8102"/>
    <cellStyle name="20% - Accent6 2 5 7 2 3 2" xfId="31322"/>
    <cellStyle name="20% - Accent6 2 5 7 2 4" xfId="31319"/>
    <cellStyle name="20% - Accent6 2 5 7 3" xfId="8103"/>
    <cellStyle name="20% - Accent6 2 5 7 3 2" xfId="8104"/>
    <cellStyle name="20% - Accent6 2 5 7 3 2 2" xfId="31324"/>
    <cellStyle name="20% - Accent6 2 5 7 3 3" xfId="31323"/>
    <cellStyle name="20% - Accent6 2 5 7 4" xfId="8105"/>
    <cellStyle name="20% - Accent6 2 5 7 4 2" xfId="31325"/>
    <cellStyle name="20% - Accent6 2 5 7 5" xfId="31318"/>
    <cellStyle name="20% - Accent6 2 5 8" xfId="8106"/>
    <cellStyle name="20% - Accent6 2 5 8 2" xfId="8107"/>
    <cellStyle name="20% - Accent6 2 5 8 2 2" xfId="8108"/>
    <cellStyle name="20% - Accent6 2 5 8 2 2 2" xfId="8109"/>
    <cellStyle name="20% - Accent6 2 5 8 2 2 2 2" xfId="31329"/>
    <cellStyle name="20% - Accent6 2 5 8 2 2 3" xfId="31328"/>
    <cellStyle name="20% - Accent6 2 5 8 2 3" xfId="8110"/>
    <cellStyle name="20% - Accent6 2 5 8 2 3 2" xfId="31330"/>
    <cellStyle name="20% - Accent6 2 5 8 2 4" xfId="31327"/>
    <cellStyle name="20% - Accent6 2 5 8 3" xfId="8111"/>
    <cellStyle name="20% - Accent6 2 5 8 3 2" xfId="8112"/>
    <cellStyle name="20% - Accent6 2 5 8 3 2 2" xfId="31332"/>
    <cellStyle name="20% - Accent6 2 5 8 3 3" xfId="31331"/>
    <cellStyle name="20% - Accent6 2 5 8 4" xfId="8113"/>
    <cellStyle name="20% - Accent6 2 5 8 4 2" xfId="31333"/>
    <cellStyle name="20% - Accent6 2 5 8 5" xfId="31326"/>
    <cellStyle name="20% - Accent6 2 5 9" xfId="8114"/>
    <cellStyle name="20% - Accent6 2 5 9 2" xfId="8115"/>
    <cellStyle name="20% - Accent6 2 5 9 2 2" xfId="8116"/>
    <cellStyle name="20% - Accent6 2 5 9 2 2 2" xfId="31336"/>
    <cellStyle name="20% - Accent6 2 5 9 2 3" xfId="31335"/>
    <cellStyle name="20% - Accent6 2 5 9 3" xfId="8117"/>
    <cellStyle name="20% - Accent6 2 5 9 3 2" xfId="31337"/>
    <cellStyle name="20% - Accent6 2 5 9 4" xfId="31334"/>
    <cellStyle name="20% - Accent6 2 6" xfId="8118"/>
    <cellStyle name="20% - Accent6 2 6 2" xfId="8119"/>
    <cellStyle name="20% - Accent6 2 6 2 2" xfId="8120"/>
    <cellStyle name="20% - Accent6 2 6 2 2 2" xfId="8121"/>
    <cellStyle name="20% - Accent6 2 6 2 2 2 2" xfId="8122"/>
    <cellStyle name="20% - Accent6 2 6 2 2 2 2 2" xfId="31342"/>
    <cellStyle name="20% - Accent6 2 6 2 2 2 3" xfId="31341"/>
    <cellStyle name="20% - Accent6 2 6 2 2 3" xfId="8123"/>
    <cellStyle name="20% - Accent6 2 6 2 2 3 2" xfId="31343"/>
    <cellStyle name="20% - Accent6 2 6 2 2 4" xfId="31340"/>
    <cellStyle name="20% - Accent6 2 6 2 3" xfId="8124"/>
    <cellStyle name="20% - Accent6 2 6 2 3 2" xfId="8125"/>
    <cellStyle name="20% - Accent6 2 6 2 3 2 2" xfId="31345"/>
    <cellStyle name="20% - Accent6 2 6 2 3 3" xfId="31344"/>
    <cellStyle name="20% - Accent6 2 6 2 4" xfId="8126"/>
    <cellStyle name="20% - Accent6 2 6 2 4 2" xfId="31346"/>
    <cellStyle name="20% - Accent6 2 6 2 5" xfId="31339"/>
    <cellStyle name="20% - Accent6 2 6 3" xfId="8127"/>
    <cellStyle name="20% - Accent6 2 6 3 2" xfId="8128"/>
    <cellStyle name="20% - Accent6 2 6 3 2 2" xfId="8129"/>
    <cellStyle name="20% - Accent6 2 6 3 2 2 2" xfId="8130"/>
    <cellStyle name="20% - Accent6 2 6 3 2 2 2 2" xfId="31350"/>
    <cellStyle name="20% - Accent6 2 6 3 2 2 3" xfId="31349"/>
    <cellStyle name="20% - Accent6 2 6 3 2 3" xfId="8131"/>
    <cellStyle name="20% - Accent6 2 6 3 2 3 2" xfId="31351"/>
    <cellStyle name="20% - Accent6 2 6 3 2 4" xfId="31348"/>
    <cellStyle name="20% - Accent6 2 6 3 3" xfId="8132"/>
    <cellStyle name="20% - Accent6 2 6 3 3 2" xfId="8133"/>
    <cellStyle name="20% - Accent6 2 6 3 3 2 2" xfId="31353"/>
    <cellStyle name="20% - Accent6 2 6 3 3 3" xfId="31352"/>
    <cellStyle name="20% - Accent6 2 6 3 4" xfId="8134"/>
    <cellStyle name="20% - Accent6 2 6 3 4 2" xfId="31354"/>
    <cellStyle name="20% - Accent6 2 6 3 5" xfId="31347"/>
    <cellStyle name="20% - Accent6 2 6 4" xfId="8135"/>
    <cellStyle name="20% - Accent6 2 6 4 2" xfId="8136"/>
    <cellStyle name="20% - Accent6 2 6 4 2 2" xfId="8137"/>
    <cellStyle name="20% - Accent6 2 6 4 2 2 2" xfId="8138"/>
    <cellStyle name="20% - Accent6 2 6 4 2 2 2 2" xfId="31358"/>
    <cellStyle name="20% - Accent6 2 6 4 2 2 3" xfId="31357"/>
    <cellStyle name="20% - Accent6 2 6 4 2 3" xfId="8139"/>
    <cellStyle name="20% - Accent6 2 6 4 2 3 2" xfId="31359"/>
    <cellStyle name="20% - Accent6 2 6 4 2 4" xfId="31356"/>
    <cellStyle name="20% - Accent6 2 6 4 3" xfId="8140"/>
    <cellStyle name="20% - Accent6 2 6 4 3 2" xfId="8141"/>
    <cellStyle name="20% - Accent6 2 6 4 3 2 2" xfId="31361"/>
    <cellStyle name="20% - Accent6 2 6 4 3 3" xfId="31360"/>
    <cellStyle name="20% - Accent6 2 6 4 4" xfId="8142"/>
    <cellStyle name="20% - Accent6 2 6 4 4 2" xfId="31362"/>
    <cellStyle name="20% - Accent6 2 6 4 5" xfId="31355"/>
    <cellStyle name="20% - Accent6 2 6 5" xfId="8143"/>
    <cellStyle name="20% - Accent6 2 6 5 2" xfId="8144"/>
    <cellStyle name="20% - Accent6 2 6 5 2 2" xfId="8145"/>
    <cellStyle name="20% - Accent6 2 6 5 2 2 2" xfId="31365"/>
    <cellStyle name="20% - Accent6 2 6 5 2 3" xfId="31364"/>
    <cellStyle name="20% - Accent6 2 6 5 3" xfId="8146"/>
    <cellStyle name="20% - Accent6 2 6 5 3 2" xfId="31366"/>
    <cellStyle name="20% - Accent6 2 6 5 4" xfId="31363"/>
    <cellStyle name="20% - Accent6 2 6 6" xfId="8147"/>
    <cellStyle name="20% - Accent6 2 6 6 2" xfId="8148"/>
    <cellStyle name="20% - Accent6 2 6 6 2 2" xfId="31368"/>
    <cellStyle name="20% - Accent6 2 6 6 3" xfId="31367"/>
    <cellStyle name="20% - Accent6 2 6 7" xfId="8149"/>
    <cellStyle name="20% - Accent6 2 6 7 2" xfId="31369"/>
    <cellStyle name="20% - Accent6 2 6 8" xfId="31338"/>
    <cellStyle name="20% - Accent6 2 7" xfId="8150"/>
    <cellStyle name="20% - Accent6 2 7 2" xfId="8151"/>
    <cellStyle name="20% - Accent6 2 7 2 2" xfId="8152"/>
    <cellStyle name="20% - Accent6 2 7 2 2 2" xfId="8153"/>
    <cellStyle name="20% - Accent6 2 7 2 2 2 2" xfId="8154"/>
    <cellStyle name="20% - Accent6 2 7 2 2 2 2 2" xfId="31374"/>
    <cellStyle name="20% - Accent6 2 7 2 2 2 3" xfId="31373"/>
    <cellStyle name="20% - Accent6 2 7 2 2 3" xfId="8155"/>
    <cellStyle name="20% - Accent6 2 7 2 2 3 2" xfId="31375"/>
    <cellStyle name="20% - Accent6 2 7 2 2 4" xfId="31372"/>
    <cellStyle name="20% - Accent6 2 7 2 3" xfId="8156"/>
    <cellStyle name="20% - Accent6 2 7 2 3 2" xfId="8157"/>
    <cellStyle name="20% - Accent6 2 7 2 3 2 2" xfId="31377"/>
    <cellStyle name="20% - Accent6 2 7 2 3 3" xfId="31376"/>
    <cellStyle name="20% - Accent6 2 7 2 4" xfId="8158"/>
    <cellStyle name="20% - Accent6 2 7 2 4 2" xfId="31378"/>
    <cellStyle name="20% - Accent6 2 7 2 5" xfId="31371"/>
    <cellStyle name="20% - Accent6 2 7 3" xfId="8159"/>
    <cellStyle name="20% - Accent6 2 7 3 2" xfId="8160"/>
    <cellStyle name="20% - Accent6 2 7 3 2 2" xfId="8161"/>
    <cellStyle name="20% - Accent6 2 7 3 2 2 2" xfId="8162"/>
    <cellStyle name="20% - Accent6 2 7 3 2 2 2 2" xfId="31382"/>
    <cellStyle name="20% - Accent6 2 7 3 2 2 3" xfId="31381"/>
    <cellStyle name="20% - Accent6 2 7 3 2 3" xfId="8163"/>
    <cellStyle name="20% - Accent6 2 7 3 2 3 2" xfId="31383"/>
    <cellStyle name="20% - Accent6 2 7 3 2 4" xfId="31380"/>
    <cellStyle name="20% - Accent6 2 7 3 3" xfId="8164"/>
    <cellStyle name="20% - Accent6 2 7 3 3 2" xfId="8165"/>
    <cellStyle name="20% - Accent6 2 7 3 3 2 2" xfId="31385"/>
    <cellStyle name="20% - Accent6 2 7 3 3 3" xfId="31384"/>
    <cellStyle name="20% - Accent6 2 7 3 4" xfId="8166"/>
    <cellStyle name="20% - Accent6 2 7 3 4 2" xfId="31386"/>
    <cellStyle name="20% - Accent6 2 7 3 5" xfId="31379"/>
    <cellStyle name="20% - Accent6 2 7 4" xfId="8167"/>
    <cellStyle name="20% - Accent6 2 7 4 2" xfId="8168"/>
    <cellStyle name="20% - Accent6 2 7 4 2 2" xfId="8169"/>
    <cellStyle name="20% - Accent6 2 7 4 2 2 2" xfId="8170"/>
    <cellStyle name="20% - Accent6 2 7 4 2 2 2 2" xfId="31390"/>
    <cellStyle name="20% - Accent6 2 7 4 2 2 3" xfId="31389"/>
    <cellStyle name="20% - Accent6 2 7 4 2 3" xfId="8171"/>
    <cellStyle name="20% - Accent6 2 7 4 2 3 2" xfId="31391"/>
    <cellStyle name="20% - Accent6 2 7 4 2 4" xfId="31388"/>
    <cellStyle name="20% - Accent6 2 7 4 3" xfId="8172"/>
    <cellStyle name="20% - Accent6 2 7 4 3 2" xfId="8173"/>
    <cellStyle name="20% - Accent6 2 7 4 3 2 2" xfId="31393"/>
    <cellStyle name="20% - Accent6 2 7 4 3 3" xfId="31392"/>
    <cellStyle name="20% - Accent6 2 7 4 4" xfId="8174"/>
    <cellStyle name="20% - Accent6 2 7 4 4 2" xfId="31394"/>
    <cellStyle name="20% - Accent6 2 7 4 5" xfId="31387"/>
    <cellStyle name="20% - Accent6 2 7 5" xfId="8175"/>
    <cellStyle name="20% - Accent6 2 7 5 2" xfId="8176"/>
    <cellStyle name="20% - Accent6 2 7 5 2 2" xfId="8177"/>
    <cellStyle name="20% - Accent6 2 7 5 2 2 2" xfId="31397"/>
    <cellStyle name="20% - Accent6 2 7 5 2 3" xfId="31396"/>
    <cellStyle name="20% - Accent6 2 7 5 3" xfId="8178"/>
    <cellStyle name="20% - Accent6 2 7 5 3 2" xfId="31398"/>
    <cellStyle name="20% - Accent6 2 7 5 4" xfId="31395"/>
    <cellStyle name="20% - Accent6 2 7 6" xfId="8179"/>
    <cellStyle name="20% - Accent6 2 7 6 2" xfId="8180"/>
    <cellStyle name="20% - Accent6 2 7 6 2 2" xfId="31400"/>
    <cellStyle name="20% - Accent6 2 7 6 3" xfId="31399"/>
    <cellStyle name="20% - Accent6 2 7 7" xfId="8181"/>
    <cellStyle name="20% - Accent6 2 7 7 2" xfId="31401"/>
    <cellStyle name="20% - Accent6 2 7 8" xfId="31370"/>
    <cellStyle name="20% - Accent6 2 8" xfId="8182"/>
    <cellStyle name="20% - Accent6 2 8 2" xfId="8183"/>
    <cellStyle name="20% - Accent6 2 8 2 2" xfId="8184"/>
    <cellStyle name="20% - Accent6 2 8 2 2 2" xfId="8185"/>
    <cellStyle name="20% - Accent6 2 8 2 2 2 2" xfId="8186"/>
    <cellStyle name="20% - Accent6 2 8 2 2 2 2 2" xfId="31406"/>
    <cellStyle name="20% - Accent6 2 8 2 2 2 3" xfId="31405"/>
    <cellStyle name="20% - Accent6 2 8 2 2 3" xfId="8187"/>
    <cellStyle name="20% - Accent6 2 8 2 2 3 2" xfId="31407"/>
    <cellStyle name="20% - Accent6 2 8 2 2 4" xfId="31404"/>
    <cellStyle name="20% - Accent6 2 8 2 3" xfId="8188"/>
    <cellStyle name="20% - Accent6 2 8 2 3 2" xfId="8189"/>
    <cellStyle name="20% - Accent6 2 8 2 3 2 2" xfId="31409"/>
    <cellStyle name="20% - Accent6 2 8 2 3 3" xfId="31408"/>
    <cellStyle name="20% - Accent6 2 8 2 4" xfId="8190"/>
    <cellStyle name="20% - Accent6 2 8 2 4 2" xfId="31410"/>
    <cellStyle name="20% - Accent6 2 8 2 5" xfId="31403"/>
    <cellStyle name="20% - Accent6 2 8 3" xfId="8191"/>
    <cellStyle name="20% - Accent6 2 8 3 2" xfId="8192"/>
    <cellStyle name="20% - Accent6 2 8 3 2 2" xfId="8193"/>
    <cellStyle name="20% - Accent6 2 8 3 2 2 2" xfId="8194"/>
    <cellStyle name="20% - Accent6 2 8 3 2 2 2 2" xfId="31414"/>
    <cellStyle name="20% - Accent6 2 8 3 2 2 3" xfId="31413"/>
    <cellStyle name="20% - Accent6 2 8 3 2 3" xfId="8195"/>
    <cellStyle name="20% - Accent6 2 8 3 2 3 2" xfId="31415"/>
    <cellStyle name="20% - Accent6 2 8 3 2 4" xfId="31412"/>
    <cellStyle name="20% - Accent6 2 8 3 3" xfId="8196"/>
    <cellStyle name="20% - Accent6 2 8 3 3 2" xfId="8197"/>
    <cellStyle name="20% - Accent6 2 8 3 3 2 2" xfId="31417"/>
    <cellStyle name="20% - Accent6 2 8 3 3 3" xfId="31416"/>
    <cellStyle name="20% - Accent6 2 8 3 4" xfId="8198"/>
    <cellStyle name="20% - Accent6 2 8 3 4 2" xfId="31418"/>
    <cellStyle name="20% - Accent6 2 8 3 5" xfId="31411"/>
    <cellStyle name="20% - Accent6 2 8 4" xfId="8199"/>
    <cellStyle name="20% - Accent6 2 8 4 2" xfId="8200"/>
    <cellStyle name="20% - Accent6 2 8 4 2 2" xfId="8201"/>
    <cellStyle name="20% - Accent6 2 8 4 2 2 2" xfId="8202"/>
    <cellStyle name="20% - Accent6 2 8 4 2 2 2 2" xfId="31422"/>
    <cellStyle name="20% - Accent6 2 8 4 2 2 3" xfId="31421"/>
    <cellStyle name="20% - Accent6 2 8 4 2 3" xfId="8203"/>
    <cellStyle name="20% - Accent6 2 8 4 2 3 2" xfId="31423"/>
    <cellStyle name="20% - Accent6 2 8 4 2 4" xfId="31420"/>
    <cellStyle name="20% - Accent6 2 8 4 3" xfId="8204"/>
    <cellStyle name="20% - Accent6 2 8 4 3 2" xfId="8205"/>
    <cellStyle name="20% - Accent6 2 8 4 3 2 2" xfId="31425"/>
    <cellStyle name="20% - Accent6 2 8 4 3 3" xfId="31424"/>
    <cellStyle name="20% - Accent6 2 8 4 4" xfId="8206"/>
    <cellStyle name="20% - Accent6 2 8 4 4 2" xfId="31426"/>
    <cellStyle name="20% - Accent6 2 8 4 5" xfId="31419"/>
    <cellStyle name="20% - Accent6 2 8 5" xfId="8207"/>
    <cellStyle name="20% - Accent6 2 8 5 2" xfId="8208"/>
    <cellStyle name="20% - Accent6 2 8 5 2 2" xfId="8209"/>
    <cellStyle name="20% - Accent6 2 8 5 2 2 2" xfId="31429"/>
    <cellStyle name="20% - Accent6 2 8 5 2 3" xfId="31428"/>
    <cellStyle name="20% - Accent6 2 8 5 3" xfId="8210"/>
    <cellStyle name="20% - Accent6 2 8 5 3 2" xfId="31430"/>
    <cellStyle name="20% - Accent6 2 8 5 4" xfId="31427"/>
    <cellStyle name="20% - Accent6 2 8 6" xfId="8211"/>
    <cellStyle name="20% - Accent6 2 8 6 2" xfId="8212"/>
    <cellStyle name="20% - Accent6 2 8 6 2 2" xfId="31432"/>
    <cellStyle name="20% - Accent6 2 8 6 3" xfId="31431"/>
    <cellStyle name="20% - Accent6 2 8 7" xfId="8213"/>
    <cellStyle name="20% - Accent6 2 8 7 2" xfId="31433"/>
    <cellStyle name="20% - Accent6 2 8 8" xfId="31402"/>
    <cellStyle name="20% - Accent6 2 9" xfId="8214"/>
    <cellStyle name="20% - Accent6 2 9 10" xfId="31434"/>
    <cellStyle name="20% - Accent6 2 9 2" xfId="8215"/>
    <cellStyle name="20% - Accent6 2 9 2 2" xfId="8216"/>
    <cellStyle name="20% - Accent6 2 9 2 2 2" xfId="8217"/>
    <cellStyle name="20% - Accent6 2 9 2 2 2 2" xfId="8218"/>
    <cellStyle name="20% - Accent6 2 9 2 2 2 2 2" xfId="31438"/>
    <cellStyle name="20% - Accent6 2 9 2 2 2 3" xfId="31437"/>
    <cellStyle name="20% - Accent6 2 9 2 2 3" xfId="8219"/>
    <cellStyle name="20% - Accent6 2 9 2 2 3 2" xfId="31439"/>
    <cellStyle name="20% - Accent6 2 9 2 2 4" xfId="31436"/>
    <cellStyle name="20% - Accent6 2 9 2 3" xfId="8220"/>
    <cellStyle name="20% - Accent6 2 9 2 3 2" xfId="8221"/>
    <cellStyle name="20% - Accent6 2 9 2 3 2 2" xfId="8222"/>
    <cellStyle name="20% - Accent6 2 9 2 3 2 2 2" xfId="31442"/>
    <cellStyle name="20% - Accent6 2 9 2 3 2 3" xfId="31441"/>
    <cellStyle name="20% - Accent6 2 9 2 3 3" xfId="8223"/>
    <cellStyle name="20% - Accent6 2 9 2 3 3 2" xfId="31443"/>
    <cellStyle name="20% - Accent6 2 9 2 3 4" xfId="31440"/>
    <cellStyle name="20% - Accent6 2 9 2 4" xfId="8224"/>
    <cellStyle name="20% - Accent6 2 9 2 4 2" xfId="8225"/>
    <cellStyle name="20% - Accent6 2 9 2 4 2 2" xfId="8226"/>
    <cellStyle name="20% - Accent6 2 9 2 4 2 2 2" xfId="31446"/>
    <cellStyle name="20% - Accent6 2 9 2 4 2 3" xfId="31445"/>
    <cellStyle name="20% - Accent6 2 9 2 4 3" xfId="8227"/>
    <cellStyle name="20% - Accent6 2 9 2 4 3 2" xfId="31447"/>
    <cellStyle name="20% - Accent6 2 9 2 4 4" xfId="31444"/>
    <cellStyle name="20% - Accent6 2 9 2 5" xfId="8228"/>
    <cellStyle name="20% - Accent6 2 9 2 5 2" xfId="8229"/>
    <cellStyle name="20% - Accent6 2 9 2 5 2 2" xfId="31449"/>
    <cellStyle name="20% - Accent6 2 9 2 5 3" xfId="31448"/>
    <cellStyle name="20% - Accent6 2 9 2 6" xfId="8230"/>
    <cellStyle name="20% - Accent6 2 9 2 6 2" xfId="31450"/>
    <cellStyle name="20% - Accent6 2 9 2 7" xfId="31435"/>
    <cellStyle name="20% - Accent6 2 9 3" xfId="8231"/>
    <cellStyle name="20% - Accent6 2 9 3 2" xfId="8232"/>
    <cellStyle name="20% - Accent6 2 9 3 2 2" xfId="8233"/>
    <cellStyle name="20% - Accent6 2 9 3 2 2 2" xfId="8234"/>
    <cellStyle name="20% - Accent6 2 9 3 2 2 2 2" xfId="31454"/>
    <cellStyle name="20% - Accent6 2 9 3 2 2 3" xfId="31453"/>
    <cellStyle name="20% - Accent6 2 9 3 2 3" xfId="8235"/>
    <cellStyle name="20% - Accent6 2 9 3 2 3 2" xfId="31455"/>
    <cellStyle name="20% - Accent6 2 9 3 2 4" xfId="31452"/>
    <cellStyle name="20% - Accent6 2 9 3 3" xfId="8236"/>
    <cellStyle name="20% - Accent6 2 9 3 3 2" xfId="8237"/>
    <cellStyle name="20% - Accent6 2 9 3 3 2 2" xfId="31457"/>
    <cellStyle name="20% - Accent6 2 9 3 3 3" xfId="31456"/>
    <cellStyle name="20% - Accent6 2 9 3 4" xfId="8238"/>
    <cellStyle name="20% - Accent6 2 9 3 4 2" xfId="31458"/>
    <cellStyle name="20% - Accent6 2 9 3 5" xfId="31451"/>
    <cellStyle name="20% - Accent6 2 9 4" xfId="8239"/>
    <cellStyle name="20% - Accent6 2 9 4 2" xfId="8240"/>
    <cellStyle name="20% - Accent6 2 9 4 2 2" xfId="8241"/>
    <cellStyle name="20% - Accent6 2 9 4 2 2 2" xfId="8242"/>
    <cellStyle name="20% - Accent6 2 9 4 2 2 2 2" xfId="31462"/>
    <cellStyle name="20% - Accent6 2 9 4 2 2 3" xfId="31461"/>
    <cellStyle name="20% - Accent6 2 9 4 2 3" xfId="8243"/>
    <cellStyle name="20% - Accent6 2 9 4 2 3 2" xfId="31463"/>
    <cellStyle name="20% - Accent6 2 9 4 2 4" xfId="31460"/>
    <cellStyle name="20% - Accent6 2 9 4 3" xfId="8244"/>
    <cellStyle name="20% - Accent6 2 9 4 3 2" xfId="8245"/>
    <cellStyle name="20% - Accent6 2 9 4 3 2 2" xfId="31465"/>
    <cellStyle name="20% - Accent6 2 9 4 3 3" xfId="31464"/>
    <cellStyle name="20% - Accent6 2 9 4 4" xfId="8246"/>
    <cellStyle name="20% - Accent6 2 9 4 4 2" xfId="31466"/>
    <cellStyle name="20% - Accent6 2 9 4 5" xfId="31459"/>
    <cellStyle name="20% - Accent6 2 9 5" xfId="8247"/>
    <cellStyle name="20% - Accent6 2 9 5 2" xfId="8248"/>
    <cellStyle name="20% - Accent6 2 9 5 2 2" xfId="8249"/>
    <cellStyle name="20% - Accent6 2 9 5 2 2 2" xfId="8250"/>
    <cellStyle name="20% - Accent6 2 9 5 2 2 2 2" xfId="31470"/>
    <cellStyle name="20% - Accent6 2 9 5 2 2 3" xfId="31469"/>
    <cellStyle name="20% - Accent6 2 9 5 2 3" xfId="8251"/>
    <cellStyle name="20% - Accent6 2 9 5 2 3 2" xfId="31471"/>
    <cellStyle name="20% - Accent6 2 9 5 2 4" xfId="31468"/>
    <cellStyle name="20% - Accent6 2 9 5 3" xfId="8252"/>
    <cellStyle name="20% - Accent6 2 9 5 3 2" xfId="8253"/>
    <cellStyle name="20% - Accent6 2 9 5 3 2 2" xfId="31473"/>
    <cellStyle name="20% - Accent6 2 9 5 3 3" xfId="31472"/>
    <cellStyle name="20% - Accent6 2 9 5 4" xfId="8254"/>
    <cellStyle name="20% - Accent6 2 9 5 4 2" xfId="31474"/>
    <cellStyle name="20% - Accent6 2 9 5 5" xfId="31467"/>
    <cellStyle name="20% - Accent6 2 9 6" xfId="8255"/>
    <cellStyle name="20% - Accent6 2 9 6 2" xfId="8256"/>
    <cellStyle name="20% - Accent6 2 9 6 2 2" xfId="8257"/>
    <cellStyle name="20% - Accent6 2 9 6 2 2 2" xfId="31477"/>
    <cellStyle name="20% - Accent6 2 9 6 2 3" xfId="31476"/>
    <cellStyle name="20% - Accent6 2 9 6 3" xfId="8258"/>
    <cellStyle name="20% - Accent6 2 9 6 3 2" xfId="31478"/>
    <cellStyle name="20% - Accent6 2 9 6 4" xfId="31475"/>
    <cellStyle name="20% - Accent6 2 9 7" xfId="8259"/>
    <cellStyle name="20% - Accent6 2 9 7 2" xfId="8260"/>
    <cellStyle name="20% - Accent6 2 9 7 2 2" xfId="8261"/>
    <cellStyle name="20% - Accent6 2 9 7 2 2 2" xfId="31481"/>
    <cellStyle name="20% - Accent6 2 9 7 2 3" xfId="31480"/>
    <cellStyle name="20% - Accent6 2 9 7 3" xfId="8262"/>
    <cellStyle name="20% - Accent6 2 9 7 3 2" xfId="31482"/>
    <cellStyle name="20% - Accent6 2 9 7 4" xfId="31479"/>
    <cellStyle name="20% - Accent6 2 9 8" xfId="8263"/>
    <cellStyle name="20% - Accent6 2 9 8 2" xfId="8264"/>
    <cellStyle name="20% - Accent6 2 9 8 2 2" xfId="31484"/>
    <cellStyle name="20% - Accent6 2 9 8 3" xfId="31483"/>
    <cellStyle name="20% - Accent6 2 9 9" xfId="8265"/>
    <cellStyle name="20% - Accent6 2 9 9 2" xfId="31485"/>
    <cellStyle name="20% - Accent6 3" xfId="8266"/>
    <cellStyle name="20% - Accent6 4" xfId="8267"/>
    <cellStyle name="20% - Accent6 4 10" xfId="8268"/>
    <cellStyle name="20% - Accent6 4 10 2" xfId="8269"/>
    <cellStyle name="20% - Accent6 4 10 2 2" xfId="31488"/>
    <cellStyle name="20% - Accent6 4 10 3" xfId="31487"/>
    <cellStyle name="20% - Accent6 4 11" xfId="8270"/>
    <cellStyle name="20% - Accent6 4 11 2" xfId="31489"/>
    <cellStyle name="20% - Accent6 4 12" xfId="31486"/>
    <cellStyle name="20% - Accent6 4 2" xfId="8271"/>
    <cellStyle name="20% - Accent6 4 2 2" xfId="8272"/>
    <cellStyle name="20% - Accent6 4 2 2 2" xfId="8273"/>
    <cellStyle name="20% - Accent6 4 2 2 2 2" xfId="8274"/>
    <cellStyle name="20% - Accent6 4 2 2 2 2 2" xfId="8275"/>
    <cellStyle name="20% - Accent6 4 2 2 2 2 2 2" xfId="31494"/>
    <cellStyle name="20% - Accent6 4 2 2 2 2 3" xfId="31493"/>
    <cellStyle name="20% - Accent6 4 2 2 2 3" xfId="8276"/>
    <cellStyle name="20% - Accent6 4 2 2 2 3 2" xfId="31495"/>
    <cellStyle name="20% - Accent6 4 2 2 2 4" xfId="31492"/>
    <cellStyle name="20% - Accent6 4 2 2 3" xfId="8277"/>
    <cellStyle name="20% - Accent6 4 2 2 3 2" xfId="8278"/>
    <cellStyle name="20% - Accent6 4 2 2 3 2 2" xfId="31497"/>
    <cellStyle name="20% - Accent6 4 2 2 3 3" xfId="31496"/>
    <cellStyle name="20% - Accent6 4 2 2 4" xfId="8279"/>
    <cellStyle name="20% - Accent6 4 2 2 4 2" xfId="31498"/>
    <cellStyle name="20% - Accent6 4 2 2 5" xfId="31491"/>
    <cellStyle name="20% - Accent6 4 2 3" xfId="8280"/>
    <cellStyle name="20% - Accent6 4 2 3 2" xfId="8281"/>
    <cellStyle name="20% - Accent6 4 2 3 2 2" xfId="8282"/>
    <cellStyle name="20% - Accent6 4 2 3 2 2 2" xfId="8283"/>
    <cellStyle name="20% - Accent6 4 2 3 2 2 2 2" xfId="31502"/>
    <cellStyle name="20% - Accent6 4 2 3 2 2 3" xfId="31501"/>
    <cellStyle name="20% - Accent6 4 2 3 2 3" xfId="8284"/>
    <cellStyle name="20% - Accent6 4 2 3 2 3 2" xfId="31503"/>
    <cellStyle name="20% - Accent6 4 2 3 2 4" xfId="31500"/>
    <cellStyle name="20% - Accent6 4 2 3 3" xfId="8285"/>
    <cellStyle name="20% - Accent6 4 2 3 3 2" xfId="8286"/>
    <cellStyle name="20% - Accent6 4 2 3 3 2 2" xfId="31505"/>
    <cellStyle name="20% - Accent6 4 2 3 3 3" xfId="31504"/>
    <cellStyle name="20% - Accent6 4 2 3 4" xfId="8287"/>
    <cellStyle name="20% - Accent6 4 2 3 4 2" xfId="31506"/>
    <cellStyle name="20% - Accent6 4 2 3 5" xfId="31499"/>
    <cellStyle name="20% - Accent6 4 2 4" xfId="8288"/>
    <cellStyle name="20% - Accent6 4 2 4 2" xfId="8289"/>
    <cellStyle name="20% - Accent6 4 2 4 2 2" xfId="8290"/>
    <cellStyle name="20% - Accent6 4 2 4 2 2 2" xfId="8291"/>
    <cellStyle name="20% - Accent6 4 2 4 2 2 2 2" xfId="31510"/>
    <cellStyle name="20% - Accent6 4 2 4 2 2 3" xfId="31509"/>
    <cellStyle name="20% - Accent6 4 2 4 2 3" xfId="8292"/>
    <cellStyle name="20% - Accent6 4 2 4 2 3 2" xfId="31511"/>
    <cellStyle name="20% - Accent6 4 2 4 2 4" xfId="31508"/>
    <cellStyle name="20% - Accent6 4 2 4 3" xfId="8293"/>
    <cellStyle name="20% - Accent6 4 2 4 3 2" xfId="8294"/>
    <cellStyle name="20% - Accent6 4 2 4 3 2 2" xfId="31513"/>
    <cellStyle name="20% - Accent6 4 2 4 3 3" xfId="31512"/>
    <cellStyle name="20% - Accent6 4 2 4 4" xfId="8295"/>
    <cellStyle name="20% - Accent6 4 2 4 4 2" xfId="31514"/>
    <cellStyle name="20% - Accent6 4 2 4 5" xfId="31507"/>
    <cellStyle name="20% - Accent6 4 2 5" xfId="8296"/>
    <cellStyle name="20% - Accent6 4 2 5 2" xfId="8297"/>
    <cellStyle name="20% - Accent6 4 2 5 2 2" xfId="8298"/>
    <cellStyle name="20% - Accent6 4 2 5 2 2 2" xfId="31517"/>
    <cellStyle name="20% - Accent6 4 2 5 2 3" xfId="31516"/>
    <cellStyle name="20% - Accent6 4 2 5 3" xfId="8299"/>
    <cellStyle name="20% - Accent6 4 2 5 3 2" xfId="31518"/>
    <cellStyle name="20% - Accent6 4 2 5 4" xfId="31515"/>
    <cellStyle name="20% - Accent6 4 2 6" xfId="8300"/>
    <cellStyle name="20% - Accent6 4 2 6 2" xfId="8301"/>
    <cellStyle name="20% - Accent6 4 2 6 2 2" xfId="31520"/>
    <cellStyle name="20% - Accent6 4 2 6 3" xfId="31519"/>
    <cellStyle name="20% - Accent6 4 2 7" xfId="8302"/>
    <cellStyle name="20% - Accent6 4 2 7 2" xfId="31521"/>
    <cellStyle name="20% - Accent6 4 2 8" xfId="31490"/>
    <cellStyle name="20% - Accent6 4 3" xfId="8303"/>
    <cellStyle name="20% - Accent6 4 3 2" xfId="8304"/>
    <cellStyle name="20% - Accent6 4 3 2 2" xfId="8305"/>
    <cellStyle name="20% - Accent6 4 3 2 2 2" xfId="8306"/>
    <cellStyle name="20% - Accent6 4 3 2 2 2 2" xfId="8307"/>
    <cellStyle name="20% - Accent6 4 3 2 2 2 2 2" xfId="31526"/>
    <cellStyle name="20% - Accent6 4 3 2 2 2 3" xfId="31525"/>
    <cellStyle name="20% - Accent6 4 3 2 2 3" xfId="8308"/>
    <cellStyle name="20% - Accent6 4 3 2 2 3 2" xfId="31527"/>
    <cellStyle name="20% - Accent6 4 3 2 2 4" xfId="31524"/>
    <cellStyle name="20% - Accent6 4 3 2 3" xfId="8309"/>
    <cellStyle name="20% - Accent6 4 3 2 3 2" xfId="8310"/>
    <cellStyle name="20% - Accent6 4 3 2 3 2 2" xfId="31529"/>
    <cellStyle name="20% - Accent6 4 3 2 3 3" xfId="31528"/>
    <cellStyle name="20% - Accent6 4 3 2 4" xfId="8311"/>
    <cellStyle name="20% - Accent6 4 3 2 4 2" xfId="31530"/>
    <cellStyle name="20% - Accent6 4 3 2 5" xfId="31523"/>
    <cellStyle name="20% - Accent6 4 3 3" xfId="8312"/>
    <cellStyle name="20% - Accent6 4 3 3 2" xfId="8313"/>
    <cellStyle name="20% - Accent6 4 3 3 2 2" xfId="8314"/>
    <cellStyle name="20% - Accent6 4 3 3 2 2 2" xfId="8315"/>
    <cellStyle name="20% - Accent6 4 3 3 2 2 2 2" xfId="31534"/>
    <cellStyle name="20% - Accent6 4 3 3 2 2 3" xfId="31533"/>
    <cellStyle name="20% - Accent6 4 3 3 2 3" xfId="8316"/>
    <cellStyle name="20% - Accent6 4 3 3 2 3 2" xfId="31535"/>
    <cellStyle name="20% - Accent6 4 3 3 2 4" xfId="31532"/>
    <cellStyle name="20% - Accent6 4 3 3 3" xfId="8317"/>
    <cellStyle name="20% - Accent6 4 3 3 3 2" xfId="8318"/>
    <cellStyle name="20% - Accent6 4 3 3 3 2 2" xfId="31537"/>
    <cellStyle name="20% - Accent6 4 3 3 3 3" xfId="31536"/>
    <cellStyle name="20% - Accent6 4 3 3 4" xfId="8319"/>
    <cellStyle name="20% - Accent6 4 3 3 4 2" xfId="31538"/>
    <cellStyle name="20% - Accent6 4 3 3 5" xfId="31531"/>
    <cellStyle name="20% - Accent6 4 3 4" xfId="8320"/>
    <cellStyle name="20% - Accent6 4 3 4 2" xfId="8321"/>
    <cellStyle name="20% - Accent6 4 3 4 2 2" xfId="8322"/>
    <cellStyle name="20% - Accent6 4 3 4 2 2 2" xfId="8323"/>
    <cellStyle name="20% - Accent6 4 3 4 2 2 2 2" xfId="31542"/>
    <cellStyle name="20% - Accent6 4 3 4 2 2 3" xfId="31541"/>
    <cellStyle name="20% - Accent6 4 3 4 2 3" xfId="8324"/>
    <cellStyle name="20% - Accent6 4 3 4 2 3 2" xfId="31543"/>
    <cellStyle name="20% - Accent6 4 3 4 2 4" xfId="31540"/>
    <cellStyle name="20% - Accent6 4 3 4 3" xfId="8325"/>
    <cellStyle name="20% - Accent6 4 3 4 3 2" xfId="8326"/>
    <cellStyle name="20% - Accent6 4 3 4 3 2 2" xfId="31545"/>
    <cellStyle name="20% - Accent6 4 3 4 3 3" xfId="31544"/>
    <cellStyle name="20% - Accent6 4 3 4 4" xfId="8327"/>
    <cellStyle name="20% - Accent6 4 3 4 4 2" xfId="31546"/>
    <cellStyle name="20% - Accent6 4 3 4 5" xfId="31539"/>
    <cellStyle name="20% - Accent6 4 3 5" xfId="8328"/>
    <cellStyle name="20% - Accent6 4 3 5 2" xfId="8329"/>
    <cellStyle name="20% - Accent6 4 3 5 2 2" xfId="8330"/>
    <cellStyle name="20% - Accent6 4 3 5 2 2 2" xfId="31549"/>
    <cellStyle name="20% - Accent6 4 3 5 2 3" xfId="31548"/>
    <cellStyle name="20% - Accent6 4 3 5 3" xfId="8331"/>
    <cellStyle name="20% - Accent6 4 3 5 3 2" xfId="31550"/>
    <cellStyle name="20% - Accent6 4 3 5 4" xfId="31547"/>
    <cellStyle name="20% - Accent6 4 3 6" xfId="8332"/>
    <cellStyle name="20% - Accent6 4 3 6 2" xfId="8333"/>
    <cellStyle name="20% - Accent6 4 3 6 2 2" xfId="31552"/>
    <cellStyle name="20% - Accent6 4 3 6 3" xfId="31551"/>
    <cellStyle name="20% - Accent6 4 3 7" xfId="8334"/>
    <cellStyle name="20% - Accent6 4 3 7 2" xfId="31553"/>
    <cellStyle name="20% - Accent6 4 3 8" xfId="31522"/>
    <cellStyle name="20% - Accent6 4 4" xfId="8335"/>
    <cellStyle name="20% - Accent6 4 4 2" xfId="8336"/>
    <cellStyle name="20% - Accent6 4 4 2 2" xfId="8337"/>
    <cellStyle name="20% - Accent6 4 4 2 2 2" xfId="8338"/>
    <cellStyle name="20% - Accent6 4 4 2 2 2 2" xfId="8339"/>
    <cellStyle name="20% - Accent6 4 4 2 2 2 2 2" xfId="31558"/>
    <cellStyle name="20% - Accent6 4 4 2 2 2 3" xfId="31557"/>
    <cellStyle name="20% - Accent6 4 4 2 2 3" xfId="8340"/>
    <cellStyle name="20% - Accent6 4 4 2 2 3 2" xfId="31559"/>
    <cellStyle name="20% - Accent6 4 4 2 2 4" xfId="31556"/>
    <cellStyle name="20% - Accent6 4 4 2 3" xfId="8341"/>
    <cellStyle name="20% - Accent6 4 4 2 3 2" xfId="8342"/>
    <cellStyle name="20% - Accent6 4 4 2 3 2 2" xfId="31561"/>
    <cellStyle name="20% - Accent6 4 4 2 3 3" xfId="31560"/>
    <cellStyle name="20% - Accent6 4 4 2 4" xfId="8343"/>
    <cellStyle name="20% - Accent6 4 4 2 4 2" xfId="31562"/>
    <cellStyle name="20% - Accent6 4 4 2 5" xfId="31555"/>
    <cellStyle name="20% - Accent6 4 4 3" xfId="8344"/>
    <cellStyle name="20% - Accent6 4 4 3 2" xfId="8345"/>
    <cellStyle name="20% - Accent6 4 4 3 2 2" xfId="8346"/>
    <cellStyle name="20% - Accent6 4 4 3 2 2 2" xfId="8347"/>
    <cellStyle name="20% - Accent6 4 4 3 2 2 2 2" xfId="31566"/>
    <cellStyle name="20% - Accent6 4 4 3 2 2 3" xfId="31565"/>
    <cellStyle name="20% - Accent6 4 4 3 2 3" xfId="8348"/>
    <cellStyle name="20% - Accent6 4 4 3 2 3 2" xfId="31567"/>
    <cellStyle name="20% - Accent6 4 4 3 2 4" xfId="31564"/>
    <cellStyle name="20% - Accent6 4 4 3 3" xfId="8349"/>
    <cellStyle name="20% - Accent6 4 4 3 3 2" xfId="8350"/>
    <cellStyle name="20% - Accent6 4 4 3 3 2 2" xfId="31569"/>
    <cellStyle name="20% - Accent6 4 4 3 3 3" xfId="31568"/>
    <cellStyle name="20% - Accent6 4 4 3 4" xfId="8351"/>
    <cellStyle name="20% - Accent6 4 4 3 4 2" xfId="31570"/>
    <cellStyle name="20% - Accent6 4 4 3 5" xfId="31563"/>
    <cellStyle name="20% - Accent6 4 4 4" xfId="8352"/>
    <cellStyle name="20% - Accent6 4 4 4 2" xfId="8353"/>
    <cellStyle name="20% - Accent6 4 4 4 2 2" xfId="8354"/>
    <cellStyle name="20% - Accent6 4 4 4 2 2 2" xfId="8355"/>
    <cellStyle name="20% - Accent6 4 4 4 2 2 2 2" xfId="31574"/>
    <cellStyle name="20% - Accent6 4 4 4 2 2 3" xfId="31573"/>
    <cellStyle name="20% - Accent6 4 4 4 2 3" xfId="8356"/>
    <cellStyle name="20% - Accent6 4 4 4 2 3 2" xfId="31575"/>
    <cellStyle name="20% - Accent6 4 4 4 2 4" xfId="31572"/>
    <cellStyle name="20% - Accent6 4 4 4 3" xfId="8357"/>
    <cellStyle name="20% - Accent6 4 4 4 3 2" xfId="8358"/>
    <cellStyle name="20% - Accent6 4 4 4 3 2 2" xfId="31577"/>
    <cellStyle name="20% - Accent6 4 4 4 3 3" xfId="31576"/>
    <cellStyle name="20% - Accent6 4 4 4 4" xfId="8359"/>
    <cellStyle name="20% - Accent6 4 4 4 4 2" xfId="31578"/>
    <cellStyle name="20% - Accent6 4 4 4 5" xfId="31571"/>
    <cellStyle name="20% - Accent6 4 4 5" xfId="8360"/>
    <cellStyle name="20% - Accent6 4 4 5 2" xfId="8361"/>
    <cellStyle name="20% - Accent6 4 4 5 2 2" xfId="8362"/>
    <cellStyle name="20% - Accent6 4 4 5 2 2 2" xfId="31581"/>
    <cellStyle name="20% - Accent6 4 4 5 2 3" xfId="31580"/>
    <cellStyle name="20% - Accent6 4 4 5 3" xfId="8363"/>
    <cellStyle name="20% - Accent6 4 4 5 3 2" xfId="31582"/>
    <cellStyle name="20% - Accent6 4 4 5 4" xfId="31579"/>
    <cellStyle name="20% - Accent6 4 4 6" xfId="8364"/>
    <cellStyle name="20% - Accent6 4 4 6 2" xfId="8365"/>
    <cellStyle name="20% - Accent6 4 4 6 2 2" xfId="31584"/>
    <cellStyle name="20% - Accent6 4 4 6 3" xfId="31583"/>
    <cellStyle name="20% - Accent6 4 4 7" xfId="8366"/>
    <cellStyle name="20% - Accent6 4 4 7 2" xfId="31585"/>
    <cellStyle name="20% - Accent6 4 4 8" xfId="31554"/>
    <cellStyle name="20% - Accent6 4 5" xfId="8367"/>
    <cellStyle name="20% - Accent6 4 5 2" xfId="8368"/>
    <cellStyle name="20% - Accent6 4 5 2 2" xfId="8369"/>
    <cellStyle name="20% - Accent6 4 5 2 2 2" xfId="8370"/>
    <cellStyle name="20% - Accent6 4 5 2 2 2 2" xfId="8371"/>
    <cellStyle name="20% - Accent6 4 5 2 2 2 2 2" xfId="31590"/>
    <cellStyle name="20% - Accent6 4 5 2 2 2 3" xfId="31589"/>
    <cellStyle name="20% - Accent6 4 5 2 2 3" xfId="8372"/>
    <cellStyle name="20% - Accent6 4 5 2 2 3 2" xfId="31591"/>
    <cellStyle name="20% - Accent6 4 5 2 2 4" xfId="31588"/>
    <cellStyle name="20% - Accent6 4 5 2 3" xfId="8373"/>
    <cellStyle name="20% - Accent6 4 5 2 3 2" xfId="8374"/>
    <cellStyle name="20% - Accent6 4 5 2 3 2 2" xfId="31593"/>
    <cellStyle name="20% - Accent6 4 5 2 3 3" xfId="31592"/>
    <cellStyle name="20% - Accent6 4 5 2 4" xfId="8375"/>
    <cellStyle name="20% - Accent6 4 5 2 4 2" xfId="31594"/>
    <cellStyle name="20% - Accent6 4 5 2 5" xfId="31587"/>
    <cellStyle name="20% - Accent6 4 5 3" xfId="8376"/>
    <cellStyle name="20% - Accent6 4 5 3 2" xfId="8377"/>
    <cellStyle name="20% - Accent6 4 5 3 2 2" xfId="8378"/>
    <cellStyle name="20% - Accent6 4 5 3 2 2 2" xfId="8379"/>
    <cellStyle name="20% - Accent6 4 5 3 2 2 2 2" xfId="31598"/>
    <cellStyle name="20% - Accent6 4 5 3 2 2 3" xfId="31597"/>
    <cellStyle name="20% - Accent6 4 5 3 2 3" xfId="8380"/>
    <cellStyle name="20% - Accent6 4 5 3 2 3 2" xfId="31599"/>
    <cellStyle name="20% - Accent6 4 5 3 2 4" xfId="31596"/>
    <cellStyle name="20% - Accent6 4 5 3 3" xfId="8381"/>
    <cellStyle name="20% - Accent6 4 5 3 3 2" xfId="8382"/>
    <cellStyle name="20% - Accent6 4 5 3 3 2 2" xfId="31601"/>
    <cellStyle name="20% - Accent6 4 5 3 3 3" xfId="31600"/>
    <cellStyle name="20% - Accent6 4 5 3 4" xfId="8383"/>
    <cellStyle name="20% - Accent6 4 5 3 4 2" xfId="31602"/>
    <cellStyle name="20% - Accent6 4 5 3 5" xfId="31595"/>
    <cellStyle name="20% - Accent6 4 5 4" xfId="8384"/>
    <cellStyle name="20% - Accent6 4 5 4 2" xfId="8385"/>
    <cellStyle name="20% - Accent6 4 5 4 2 2" xfId="8386"/>
    <cellStyle name="20% - Accent6 4 5 4 2 2 2" xfId="8387"/>
    <cellStyle name="20% - Accent6 4 5 4 2 2 2 2" xfId="31606"/>
    <cellStyle name="20% - Accent6 4 5 4 2 2 3" xfId="31605"/>
    <cellStyle name="20% - Accent6 4 5 4 2 3" xfId="8388"/>
    <cellStyle name="20% - Accent6 4 5 4 2 3 2" xfId="31607"/>
    <cellStyle name="20% - Accent6 4 5 4 2 4" xfId="31604"/>
    <cellStyle name="20% - Accent6 4 5 4 3" xfId="8389"/>
    <cellStyle name="20% - Accent6 4 5 4 3 2" xfId="8390"/>
    <cellStyle name="20% - Accent6 4 5 4 3 2 2" xfId="31609"/>
    <cellStyle name="20% - Accent6 4 5 4 3 3" xfId="31608"/>
    <cellStyle name="20% - Accent6 4 5 4 4" xfId="8391"/>
    <cellStyle name="20% - Accent6 4 5 4 4 2" xfId="31610"/>
    <cellStyle name="20% - Accent6 4 5 4 5" xfId="31603"/>
    <cellStyle name="20% - Accent6 4 5 5" xfId="8392"/>
    <cellStyle name="20% - Accent6 4 5 5 2" xfId="8393"/>
    <cellStyle name="20% - Accent6 4 5 5 2 2" xfId="8394"/>
    <cellStyle name="20% - Accent6 4 5 5 2 2 2" xfId="31613"/>
    <cellStyle name="20% - Accent6 4 5 5 2 3" xfId="31612"/>
    <cellStyle name="20% - Accent6 4 5 5 3" xfId="8395"/>
    <cellStyle name="20% - Accent6 4 5 5 3 2" xfId="31614"/>
    <cellStyle name="20% - Accent6 4 5 5 4" xfId="31611"/>
    <cellStyle name="20% - Accent6 4 5 6" xfId="8396"/>
    <cellStyle name="20% - Accent6 4 5 6 2" xfId="8397"/>
    <cellStyle name="20% - Accent6 4 5 6 2 2" xfId="31616"/>
    <cellStyle name="20% - Accent6 4 5 6 3" xfId="31615"/>
    <cellStyle name="20% - Accent6 4 5 7" xfId="8398"/>
    <cellStyle name="20% - Accent6 4 5 7 2" xfId="31617"/>
    <cellStyle name="20% - Accent6 4 5 8" xfId="31586"/>
    <cellStyle name="20% - Accent6 4 6" xfId="8399"/>
    <cellStyle name="20% - Accent6 4 6 2" xfId="8400"/>
    <cellStyle name="20% - Accent6 4 6 2 2" xfId="8401"/>
    <cellStyle name="20% - Accent6 4 6 2 2 2" xfId="8402"/>
    <cellStyle name="20% - Accent6 4 6 2 2 2 2" xfId="31621"/>
    <cellStyle name="20% - Accent6 4 6 2 2 3" xfId="31620"/>
    <cellStyle name="20% - Accent6 4 6 2 3" xfId="8403"/>
    <cellStyle name="20% - Accent6 4 6 2 3 2" xfId="31622"/>
    <cellStyle name="20% - Accent6 4 6 2 4" xfId="31619"/>
    <cellStyle name="20% - Accent6 4 6 3" xfId="8404"/>
    <cellStyle name="20% - Accent6 4 6 3 2" xfId="8405"/>
    <cellStyle name="20% - Accent6 4 6 3 2 2" xfId="31624"/>
    <cellStyle name="20% - Accent6 4 6 3 3" xfId="31623"/>
    <cellStyle name="20% - Accent6 4 6 4" xfId="8406"/>
    <cellStyle name="20% - Accent6 4 6 4 2" xfId="31625"/>
    <cellStyle name="20% - Accent6 4 6 5" xfId="31618"/>
    <cellStyle name="20% - Accent6 4 7" xfId="8407"/>
    <cellStyle name="20% - Accent6 4 7 2" xfId="8408"/>
    <cellStyle name="20% - Accent6 4 7 2 2" xfId="8409"/>
    <cellStyle name="20% - Accent6 4 7 2 2 2" xfId="8410"/>
    <cellStyle name="20% - Accent6 4 7 2 2 2 2" xfId="31629"/>
    <cellStyle name="20% - Accent6 4 7 2 2 3" xfId="31628"/>
    <cellStyle name="20% - Accent6 4 7 2 3" xfId="8411"/>
    <cellStyle name="20% - Accent6 4 7 2 3 2" xfId="31630"/>
    <cellStyle name="20% - Accent6 4 7 2 4" xfId="31627"/>
    <cellStyle name="20% - Accent6 4 7 3" xfId="8412"/>
    <cellStyle name="20% - Accent6 4 7 3 2" xfId="8413"/>
    <cellStyle name="20% - Accent6 4 7 3 2 2" xfId="31632"/>
    <cellStyle name="20% - Accent6 4 7 3 3" xfId="31631"/>
    <cellStyle name="20% - Accent6 4 7 4" xfId="8414"/>
    <cellStyle name="20% - Accent6 4 7 4 2" xfId="31633"/>
    <cellStyle name="20% - Accent6 4 7 5" xfId="31626"/>
    <cellStyle name="20% - Accent6 4 8" xfId="8415"/>
    <cellStyle name="20% - Accent6 4 8 2" xfId="8416"/>
    <cellStyle name="20% - Accent6 4 8 2 2" xfId="8417"/>
    <cellStyle name="20% - Accent6 4 8 2 2 2" xfId="8418"/>
    <cellStyle name="20% - Accent6 4 8 2 2 2 2" xfId="31637"/>
    <cellStyle name="20% - Accent6 4 8 2 2 3" xfId="31636"/>
    <cellStyle name="20% - Accent6 4 8 2 3" xfId="8419"/>
    <cellStyle name="20% - Accent6 4 8 2 3 2" xfId="31638"/>
    <cellStyle name="20% - Accent6 4 8 2 4" xfId="31635"/>
    <cellStyle name="20% - Accent6 4 8 3" xfId="8420"/>
    <cellStyle name="20% - Accent6 4 8 3 2" xfId="8421"/>
    <cellStyle name="20% - Accent6 4 8 3 2 2" xfId="31640"/>
    <cellStyle name="20% - Accent6 4 8 3 3" xfId="31639"/>
    <cellStyle name="20% - Accent6 4 8 4" xfId="8422"/>
    <cellStyle name="20% - Accent6 4 8 4 2" xfId="31641"/>
    <cellStyle name="20% - Accent6 4 8 5" xfId="31634"/>
    <cellStyle name="20% - Accent6 4 9" xfId="8423"/>
    <cellStyle name="20% - Accent6 4 9 2" xfId="8424"/>
    <cellStyle name="20% - Accent6 4 9 2 2" xfId="8425"/>
    <cellStyle name="20% - Accent6 4 9 2 2 2" xfId="31644"/>
    <cellStyle name="20% - Accent6 4 9 2 3" xfId="31643"/>
    <cellStyle name="20% - Accent6 4 9 3" xfId="8426"/>
    <cellStyle name="20% - Accent6 4 9 3 2" xfId="31645"/>
    <cellStyle name="20% - Accent6 4 9 4" xfId="31642"/>
    <cellStyle name="20% - Accent6 5" xfId="8427"/>
    <cellStyle name="20% - Accent6 5 10" xfId="8428"/>
    <cellStyle name="20% - Accent6 5 10 2" xfId="8429"/>
    <cellStyle name="20% - Accent6 5 10 2 2" xfId="31648"/>
    <cellStyle name="20% - Accent6 5 10 3" xfId="31647"/>
    <cellStyle name="20% - Accent6 5 11" xfId="8430"/>
    <cellStyle name="20% - Accent6 5 11 2" xfId="31649"/>
    <cellStyle name="20% - Accent6 5 12" xfId="31646"/>
    <cellStyle name="20% - Accent6 5 2" xfId="8431"/>
    <cellStyle name="20% - Accent6 5 2 2" xfId="8432"/>
    <cellStyle name="20% - Accent6 5 2 2 2" xfId="8433"/>
    <cellStyle name="20% - Accent6 5 2 2 2 2" xfId="8434"/>
    <cellStyle name="20% - Accent6 5 2 2 2 2 2" xfId="8435"/>
    <cellStyle name="20% - Accent6 5 2 2 2 2 2 2" xfId="31654"/>
    <cellStyle name="20% - Accent6 5 2 2 2 2 3" xfId="31653"/>
    <cellStyle name="20% - Accent6 5 2 2 2 3" xfId="8436"/>
    <cellStyle name="20% - Accent6 5 2 2 2 3 2" xfId="31655"/>
    <cellStyle name="20% - Accent6 5 2 2 2 4" xfId="31652"/>
    <cellStyle name="20% - Accent6 5 2 2 3" xfId="8437"/>
    <cellStyle name="20% - Accent6 5 2 2 3 2" xfId="8438"/>
    <cellStyle name="20% - Accent6 5 2 2 3 2 2" xfId="31657"/>
    <cellStyle name="20% - Accent6 5 2 2 3 3" xfId="31656"/>
    <cellStyle name="20% - Accent6 5 2 2 4" xfId="8439"/>
    <cellStyle name="20% - Accent6 5 2 2 4 2" xfId="31658"/>
    <cellStyle name="20% - Accent6 5 2 2 5" xfId="31651"/>
    <cellStyle name="20% - Accent6 5 2 3" xfId="8440"/>
    <cellStyle name="20% - Accent6 5 2 3 2" xfId="8441"/>
    <cellStyle name="20% - Accent6 5 2 3 2 2" xfId="8442"/>
    <cellStyle name="20% - Accent6 5 2 3 2 2 2" xfId="8443"/>
    <cellStyle name="20% - Accent6 5 2 3 2 2 2 2" xfId="31662"/>
    <cellStyle name="20% - Accent6 5 2 3 2 2 3" xfId="31661"/>
    <cellStyle name="20% - Accent6 5 2 3 2 3" xfId="8444"/>
    <cellStyle name="20% - Accent6 5 2 3 2 3 2" xfId="31663"/>
    <cellStyle name="20% - Accent6 5 2 3 2 4" xfId="31660"/>
    <cellStyle name="20% - Accent6 5 2 3 3" xfId="8445"/>
    <cellStyle name="20% - Accent6 5 2 3 3 2" xfId="8446"/>
    <cellStyle name="20% - Accent6 5 2 3 3 2 2" xfId="31665"/>
    <cellStyle name="20% - Accent6 5 2 3 3 3" xfId="31664"/>
    <cellStyle name="20% - Accent6 5 2 3 4" xfId="8447"/>
    <cellStyle name="20% - Accent6 5 2 3 4 2" xfId="31666"/>
    <cellStyle name="20% - Accent6 5 2 3 5" xfId="31659"/>
    <cellStyle name="20% - Accent6 5 2 4" xfId="8448"/>
    <cellStyle name="20% - Accent6 5 2 4 2" xfId="8449"/>
    <cellStyle name="20% - Accent6 5 2 4 2 2" xfId="8450"/>
    <cellStyle name="20% - Accent6 5 2 4 2 2 2" xfId="8451"/>
    <cellStyle name="20% - Accent6 5 2 4 2 2 2 2" xfId="31670"/>
    <cellStyle name="20% - Accent6 5 2 4 2 2 3" xfId="31669"/>
    <cellStyle name="20% - Accent6 5 2 4 2 3" xfId="8452"/>
    <cellStyle name="20% - Accent6 5 2 4 2 3 2" xfId="31671"/>
    <cellStyle name="20% - Accent6 5 2 4 2 4" xfId="31668"/>
    <cellStyle name="20% - Accent6 5 2 4 3" xfId="8453"/>
    <cellStyle name="20% - Accent6 5 2 4 3 2" xfId="8454"/>
    <cellStyle name="20% - Accent6 5 2 4 3 2 2" xfId="31673"/>
    <cellStyle name="20% - Accent6 5 2 4 3 3" xfId="31672"/>
    <cellStyle name="20% - Accent6 5 2 4 4" xfId="8455"/>
    <cellStyle name="20% - Accent6 5 2 4 4 2" xfId="31674"/>
    <cellStyle name="20% - Accent6 5 2 4 5" xfId="31667"/>
    <cellStyle name="20% - Accent6 5 2 5" xfId="8456"/>
    <cellStyle name="20% - Accent6 5 2 5 2" xfId="8457"/>
    <cellStyle name="20% - Accent6 5 2 5 2 2" xfId="8458"/>
    <cellStyle name="20% - Accent6 5 2 5 2 2 2" xfId="31677"/>
    <cellStyle name="20% - Accent6 5 2 5 2 3" xfId="31676"/>
    <cellStyle name="20% - Accent6 5 2 5 3" xfId="8459"/>
    <cellStyle name="20% - Accent6 5 2 5 3 2" xfId="31678"/>
    <cellStyle name="20% - Accent6 5 2 5 4" xfId="31675"/>
    <cellStyle name="20% - Accent6 5 2 6" xfId="8460"/>
    <cellStyle name="20% - Accent6 5 2 6 2" xfId="8461"/>
    <cellStyle name="20% - Accent6 5 2 6 2 2" xfId="31680"/>
    <cellStyle name="20% - Accent6 5 2 6 3" xfId="31679"/>
    <cellStyle name="20% - Accent6 5 2 7" xfId="8462"/>
    <cellStyle name="20% - Accent6 5 2 7 2" xfId="31681"/>
    <cellStyle name="20% - Accent6 5 2 8" xfId="31650"/>
    <cellStyle name="20% - Accent6 5 3" xfId="8463"/>
    <cellStyle name="20% - Accent6 5 3 2" xfId="8464"/>
    <cellStyle name="20% - Accent6 5 3 2 2" xfId="8465"/>
    <cellStyle name="20% - Accent6 5 3 2 2 2" xfId="8466"/>
    <cellStyle name="20% - Accent6 5 3 2 2 2 2" xfId="8467"/>
    <cellStyle name="20% - Accent6 5 3 2 2 2 2 2" xfId="31686"/>
    <cellStyle name="20% - Accent6 5 3 2 2 2 3" xfId="31685"/>
    <cellStyle name="20% - Accent6 5 3 2 2 3" xfId="8468"/>
    <cellStyle name="20% - Accent6 5 3 2 2 3 2" xfId="31687"/>
    <cellStyle name="20% - Accent6 5 3 2 2 4" xfId="31684"/>
    <cellStyle name="20% - Accent6 5 3 2 3" xfId="8469"/>
    <cellStyle name="20% - Accent6 5 3 2 3 2" xfId="8470"/>
    <cellStyle name="20% - Accent6 5 3 2 3 2 2" xfId="31689"/>
    <cellStyle name="20% - Accent6 5 3 2 3 3" xfId="31688"/>
    <cellStyle name="20% - Accent6 5 3 2 4" xfId="8471"/>
    <cellStyle name="20% - Accent6 5 3 2 4 2" xfId="31690"/>
    <cellStyle name="20% - Accent6 5 3 2 5" xfId="31683"/>
    <cellStyle name="20% - Accent6 5 3 3" xfId="8472"/>
    <cellStyle name="20% - Accent6 5 3 3 2" xfId="8473"/>
    <cellStyle name="20% - Accent6 5 3 3 2 2" xfId="8474"/>
    <cellStyle name="20% - Accent6 5 3 3 2 2 2" xfId="8475"/>
    <cellStyle name="20% - Accent6 5 3 3 2 2 2 2" xfId="31694"/>
    <cellStyle name="20% - Accent6 5 3 3 2 2 3" xfId="31693"/>
    <cellStyle name="20% - Accent6 5 3 3 2 3" xfId="8476"/>
    <cellStyle name="20% - Accent6 5 3 3 2 3 2" xfId="31695"/>
    <cellStyle name="20% - Accent6 5 3 3 2 4" xfId="31692"/>
    <cellStyle name="20% - Accent6 5 3 3 3" xfId="8477"/>
    <cellStyle name="20% - Accent6 5 3 3 3 2" xfId="8478"/>
    <cellStyle name="20% - Accent6 5 3 3 3 2 2" xfId="31697"/>
    <cellStyle name="20% - Accent6 5 3 3 3 3" xfId="31696"/>
    <cellStyle name="20% - Accent6 5 3 3 4" xfId="8479"/>
    <cellStyle name="20% - Accent6 5 3 3 4 2" xfId="31698"/>
    <cellStyle name="20% - Accent6 5 3 3 5" xfId="31691"/>
    <cellStyle name="20% - Accent6 5 3 4" xfId="8480"/>
    <cellStyle name="20% - Accent6 5 3 4 2" xfId="8481"/>
    <cellStyle name="20% - Accent6 5 3 4 2 2" xfId="8482"/>
    <cellStyle name="20% - Accent6 5 3 4 2 2 2" xfId="8483"/>
    <cellStyle name="20% - Accent6 5 3 4 2 2 2 2" xfId="31702"/>
    <cellStyle name="20% - Accent6 5 3 4 2 2 3" xfId="31701"/>
    <cellStyle name="20% - Accent6 5 3 4 2 3" xfId="8484"/>
    <cellStyle name="20% - Accent6 5 3 4 2 3 2" xfId="31703"/>
    <cellStyle name="20% - Accent6 5 3 4 2 4" xfId="31700"/>
    <cellStyle name="20% - Accent6 5 3 4 3" xfId="8485"/>
    <cellStyle name="20% - Accent6 5 3 4 3 2" xfId="8486"/>
    <cellStyle name="20% - Accent6 5 3 4 3 2 2" xfId="31705"/>
    <cellStyle name="20% - Accent6 5 3 4 3 3" xfId="31704"/>
    <cellStyle name="20% - Accent6 5 3 4 4" xfId="8487"/>
    <cellStyle name="20% - Accent6 5 3 4 4 2" xfId="31706"/>
    <cellStyle name="20% - Accent6 5 3 4 5" xfId="31699"/>
    <cellStyle name="20% - Accent6 5 3 5" xfId="8488"/>
    <cellStyle name="20% - Accent6 5 3 5 2" xfId="8489"/>
    <cellStyle name="20% - Accent6 5 3 5 2 2" xfId="8490"/>
    <cellStyle name="20% - Accent6 5 3 5 2 2 2" xfId="31709"/>
    <cellStyle name="20% - Accent6 5 3 5 2 3" xfId="31708"/>
    <cellStyle name="20% - Accent6 5 3 5 3" xfId="8491"/>
    <cellStyle name="20% - Accent6 5 3 5 3 2" xfId="31710"/>
    <cellStyle name="20% - Accent6 5 3 5 4" xfId="31707"/>
    <cellStyle name="20% - Accent6 5 3 6" xfId="8492"/>
    <cellStyle name="20% - Accent6 5 3 6 2" xfId="8493"/>
    <cellStyle name="20% - Accent6 5 3 6 2 2" xfId="31712"/>
    <cellStyle name="20% - Accent6 5 3 6 3" xfId="31711"/>
    <cellStyle name="20% - Accent6 5 3 7" xfId="8494"/>
    <cellStyle name="20% - Accent6 5 3 7 2" xfId="31713"/>
    <cellStyle name="20% - Accent6 5 3 8" xfId="31682"/>
    <cellStyle name="20% - Accent6 5 4" xfId="8495"/>
    <cellStyle name="20% - Accent6 5 4 2" xfId="8496"/>
    <cellStyle name="20% - Accent6 5 4 2 2" xfId="8497"/>
    <cellStyle name="20% - Accent6 5 4 2 2 2" xfId="8498"/>
    <cellStyle name="20% - Accent6 5 4 2 2 2 2" xfId="8499"/>
    <cellStyle name="20% - Accent6 5 4 2 2 2 2 2" xfId="31718"/>
    <cellStyle name="20% - Accent6 5 4 2 2 2 3" xfId="31717"/>
    <cellStyle name="20% - Accent6 5 4 2 2 3" xfId="8500"/>
    <cellStyle name="20% - Accent6 5 4 2 2 3 2" xfId="31719"/>
    <cellStyle name="20% - Accent6 5 4 2 2 4" xfId="31716"/>
    <cellStyle name="20% - Accent6 5 4 2 3" xfId="8501"/>
    <cellStyle name="20% - Accent6 5 4 2 3 2" xfId="8502"/>
    <cellStyle name="20% - Accent6 5 4 2 3 2 2" xfId="31721"/>
    <cellStyle name="20% - Accent6 5 4 2 3 3" xfId="31720"/>
    <cellStyle name="20% - Accent6 5 4 2 4" xfId="8503"/>
    <cellStyle name="20% - Accent6 5 4 2 4 2" xfId="31722"/>
    <cellStyle name="20% - Accent6 5 4 2 5" xfId="31715"/>
    <cellStyle name="20% - Accent6 5 4 3" xfId="8504"/>
    <cellStyle name="20% - Accent6 5 4 3 2" xfId="8505"/>
    <cellStyle name="20% - Accent6 5 4 3 2 2" xfId="8506"/>
    <cellStyle name="20% - Accent6 5 4 3 2 2 2" xfId="8507"/>
    <cellStyle name="20% - Accent6 5 4 3 2 2 2 2" xfId="31726"/>
    <cellStyle name="20% - Accent6 5 4 3 2 2 3" xfId="31725"/>
    <cellStyle name="20% - Accent6 5 4 3 2 3" xfId="8508"/>
    <cellStyle name="20% - Accent6 5 4 3 2 3 2" xfId="31727"/>
    <cellStyle name="20% - Accent6 5 4 3 2 4" xfId="31724"/>
    <cellStyle name="20% - Accent6 5 4 3 3" xfId="8509"/>
    <cellStyle name="20% - Accent6 5 4 3 3 2" xfId="8510"/>
    <cellStyle name="20% - Accent6 5 4 3 3 2 2" xfId="31729"/>
    <cellStyle name="20% - Accent6 5 4 3 3 3" xfId="31728"/>
    <cellStyle name="20% - Accent6 5 4 3 4" xfId="8511"/>
    <cellStyle name="20% - Accent6 5 4 3 4 2" xfId="31730"/>
    <cellStyle name="20% - Accent6 5 4 3 5" xfId="31723"/>
    <cellStyle name="20% - Accent6 5 4 4" xfId="8512"/>
    <cellStyle name="20% - Accent6 5 4 4 2" xfId="8513"/>
    <cellStyle name="20% - Accent6 5 4 4 2 2" xfId="8514"/>
    <cellStyle name="20% - Accent6 5 4 4 2 2 2" xfId="8515"/>
    <cellStyle name="20% - Accent6 5 4 4 2 2 2 2" xfId="31734"/>
    <cellStyle name="20% - Accent6 5 4 4 2 2 3" xfId="31733"/>
    <cellStyle name="20% - Accent6 5 4 4 2 3" xfId="8516"/>
    <cellStyle name="20% - Accent6 5 4 4 2 3 2" xfId="31735"/>
    <cellStyle name="20% - Accent6 5 4 4 2 4" xfId="31732"/>
    <cellStyle name="20% - Accent6 5 4 4 3" xfId="8517"/>
    <cellStyle name="20% - Accent6 5 4 4 3 2" xfId="8518"/>
    <cellStyle name="20% - Accent6 5 4 4 3 2 2" xfId="31737"/>
    <cellStyle name="20% - Accent6 5 4 4 3 3" xfId="31736"/>
    <cellStyle name="20% - Accent6 5 4 4 4" xfId="8519"/>
    <cellStyle name="20% - Accent6 5 4 4 4 2" xfId="31738"/>
    <cellStyle name="20% - Accent6 5 4 4 5" xfId="31731"/>
    <cellStyle name="20% - Accent6 5 4 5" xfId="8520"/>
    <cellStyle name="20% - Accent6 5 4 5 2" xfId="8521"/>
    <cellStyle name="20% - Accent6 5 4 5 2 2" xfId="8522"/>
    <cellStyle name="20% - Accent6 5 4 5 2 2 2" xfId="31741"/>
    <cellStyle name="20% - Accent6 5 4 5 2 3" xfId="31740"/>
    <cellStyle name="20% - Accent6 5 4 5 3" xfId="8523"/>
    <cellStyle name="20% - Accent6 5 4 5 3 2" xfId="31742"/>
    <cellStyle name="20% - Accent6 5 4 5 4" xfId="31739"/>
    <cellStyle name="20% - Accent6 5 4 6" xfId="8524"/>
    <cellStyle name="20% - Accent6 5 4 6 2" xfId="8525"/>
    <cellStyle name="20% - Accent6 5 4 6 2 2" xfId="31744"/>
    <cellStyle name="20% - Accent6 5 4 6 3" xfId="31743"/>
    <cellStyle name="20% - Accent6 5 4 7" xfId="8526"/>
    <cellStyle name="20% - Accent6 5 4 7 2" xfId="31745"/>
    <cellStyle name="20% - Accent6 5 4 8" xfId="31714"/>
    <cellStyle name="20% - Accent6 5 5" xfId="8527"/>
    <cellStyle name="20% - Accent6 5 5 2" xfId="8528"/>
    <cellStyle name="20% - Accent6 5 5 2 2" xfId="8529"/>
    <cellStyle name="20% - Accent6 5 5 2 2 2" xfId="8530"/>
    <cellStyle name="20% - Accent6 5 5 2 2 2 2" xfId="8531"/>
    <cellStyle name="20% - Accent6 5 5 2 2 2 2 2" xfId="31750"/>
    <cellStyle name="20% - Accent6 5 5 2 2 2 3" xfId="31749"/>
    <cellStyle name="20% - Accent6 5 5 2 2 3" xfId="8532"/>
    <cellStyle name="20% - Accent6 5 5 2 2 3 2" xfId="31751"/>
    <cellStyle name="20% - Accent6 5 5 2 2 4" xfId="31748"/>
    <cellStyle name="20% - Accent6 5 5 2 3" xfId="8533"/>
    <cellStyle name="20% - Accent6 5 5 2 3 2" xfId="8534"/>
    <cellStyle name="20% - Accent6 5 5 2 3 2 2" xfId="31753"/>
    <cellStyle name="20% - Accent6 5 5 2 3 3" xfId="31752"/>
    <cellStyle name="20% - Accent6 5 5 2 4" xfId="8535"/>
    <cellStyle name="20% - Accent6 5 5 2 4 2" xfId="31754"/>
    <cellStyle name="20% - Accent6 5 5 2 5" xfId="31747"/>
    <cellStyle name="20% - Accent6 5 5 3" xfId="8536"/>
    <cellStyle name="20% - Accent6 5 5 3 2" xfId="8537"/>
    <cellStyle name="20% - Accent6 5 5 3 2 2" xfId="8538"/>
    <cellStyle name="20% - Accent6 5 5 3 2 2 2" xfId="8539"/>
    <cellStyle name="20% - Accent6 5 5 3 2 2 2 2" xfId="31758"/>
    <cellStyle name="20% - Accent6 5 5 3 2 2 3" xfId="31757"/>
    <cellStyle name="20% - Accent6 5 5 3 2 3" xfId="8540"/>
    <cellStyle name="20% - Accent6 5 5 3 2 3 2" xfId="31759"/>
    <cellStyle name="20% - Accent6 5 5 3 2 4" xfId="31756"/>
    <cellStyle name="20% - Accent6 5 5 3 3" xfId="8541"/>
    <cellStyle name="20% - Accent6 5 5 3 3 2" xfId="8542"/>
    <cellStyle name="20% - Accent6 5 5 3 3 2 2" xfId="31761"/>
    <cellStyle name="20% - Accent6 5 5 3 3 3" xfId="31760"/>
    <cellStyle name="20% - Accent6 5 5 3 4" xfId="8543"/>
    <cellStyle name="20% - Accent6 5 5 3 4 2" xfId="31762"/>
    <cellStyle name="20% - Accent6 5 5 3 5" xfId="31755"/>
    <cellStyle name="20% - Accent6 5 5 4" xfId="8544"/>
    <cellStyle name="20% - Accent6 5 5 4 2" xfId="8545"/>
    <cellStyle name="20% - Accent6 5 5 4 2 2" xfId="8546"/>
    <cellStyle name="20% - Accent6 5 5 4 2 2 2" xfId="8547"/>
    <cellStyle name="20% - Accent6 5 5 4 2 2 2 2" xfId="31766"/>
    <cellStyle name="20% - Accent6 5 5 4 2 2 3" xfId="31765"/>
    <cellStyle name="20% - Accent6 5 5 4 2 3" xfId="8548"/>
    <cellStyle name="20% - Accent6 5 5 4 2 3 2" xfId="31767"/>
    <cellStyle name="20% - Accent6 5 5 4 2 4" xfId="31764"/>
    <cellStyle name="20% - Accent6 5 5 4 3" xfId="8549"/>
    <cellStyle name="20% - Accent6 5 5 4 3 2" xfId="8550"/>
    <cellStyle name="20% - Accent6 5 5 4 3 2 2" xfId="31769"/>
    <cellStyle name="20% - Accent6 5 5 4 3 3" xfId="31768"/>
    <cellStyle name="20% - Accent6 5 5 4 4" xfId="8551"/>
    <cellStyle name="20% - Accent6 5 5 4 4 2" xfId="31770"/>
    <cellStyle name="20% - Accent6 5 5 4 5" xfId="31763"/>
    <cellStyle name="20% - Accent6 5 5 5" xfId="8552"/>
    <cellStyle name="20% - Accent6 5 5 5 2" xfId="8553"/>
    <cellStyle name="20% - Accent6 5 5 5 2 2" xfId="8554"/>
    <cellStyle name="20% - Accent6 5 5 5 2 2 2" xfId="31773"/>
    <cellStyle name="20% - Accent6 5 5 5 2 3" xfId="31772"/>
    <cellStyle name="20% - Accent6 5 5 5 3" xfId="8555"/>
    <cellStyle name="20% - Accent6 5 5 5 3 2" xfId="31774"/>
    <cellStyle name="20% - Accent6 5 5 5 4" xfId="31771"/>
    <cellStyle name="20% - Accent6 5 5 6" xfId="8556"/>
    <cellStyle name="20% - Accent6 5 5 6 2" xfId="8557"/>
    <cellStyle name="20% - Accent6 5 5 6 2 2" xfId="31776"/>
    <cellStyle name="20% - Accent6 5 5 6 3" xfId="31775"/>
    <cellStyle name="20% - Accent6 5 5 7" xfId="8558"/>
    <cellStyle name="20% - Accent6 5 5 7 2" xfId="31777"/>
    <cellStyle name="20% - Accent6 5 5 8" xfId="31746"/>
    <cellStyle name="20% - Accent6 5 6" xfId="8559"/>
    <cellStyle name="20% - Accent6 5 6 2" xfId="8560"/>
    <cellStyle name="20% - Accent6 5 6 2 2" xfId="8561"/>
    <cellStyle name="20% - Accent6 5 6 2 2 2" xfId="8562"/>
    <cellStyle name="20% - Accent6 5 6 2 2 2 2" xfId="31781"/>
    <cellStyle name="20% - Accent6 5 6 2 2 3" xfId="31780"/>
    <cellStyle name="20% - Accent6 5 6 2 3" xfId="8563"/>
    <cellStyle name="20% - Accent6 5 6 2 3 2" xfId="31782"/>
    <cellStyle name="20% - Accent6 5 6 2 4" xfId="31779"/>
    <cellStyle name="20% - Accent6 5 6 3" xfId="8564"/>
    <cellStyle name="20% - Accent6 5 6 3 2" xfId="8565"/>
    <cellStyle name="20% - Accent6 5 6 3 2 2" xfId="31784"/>
    <cellStyle name="20% - Accent6 5 6 3 3" xfId="31783"/>
    <cellStyle name="20% - Accent6 5 6 4" xfId="8566"/>
    <cellStyle name="20% - Accent6 5 6 4 2" xfId="31785"/>
    <cellStyle name="20% - Accent6 5 6 5" xfId="31778"/>
    <cellStyle name="20% - Accent6 5 7" xfId="8567"/>
    <cellStyle name="20% - Accent6 5 7 2" xfId="8568"/>
    <cellStyle name="20% - Accent6 5 7 2 2" xfId="8569"/>
    <cellStyle name="20% - Accent6 5 7 2 2 2" xfId="8570"/>
    <cellStyle name="20% - Accent6 5 7 2 2 2 2" xfId="31789"/>
    <cellStyle name="20% - Accent6 5 7 2 2 3" xfId="31788"/>
    <cellStyle name="20% - Accent6 5 7 2 3" xfId="8571"/>
    <cellStyle name="20% - Accent6 5 7 2 3 2" xfId="31790"/>
    <cellStyle name="20% - Accent6 5 7 2 4" xfId="31787"/>
    <cellStyle name="20% - Accent6 5 7 3" xfId="8572"/>
    <cellStyle name="20% - Accent6 5 7 3 2" xfId="8573"/>
    <cellStyle name="20% - Accent6 5 7 3 2 2" xfId="31792"/>
    <cellStyle name="20% - Accent6 5 7 3 3" xfId="31791"/>
    <cellStyle name="20% - Accent6 5 7 4" xfId="8574"/>
    <cellStyle name="20% - Accent6 5 7 4 2" xfId="31793"/>
    <cellStyle name="20% - Accent6 5 7 5" xfId="31786"/>
    <cellStyle name="20% - Accent6 5 8" xfId="8575"/>
    <cellStyle name="20% - Accent6 5 8 2" xfId="8576"/>
    <cellStyle name="20% - Accent6 5 8 2 2" xfId="8577"/>
    <cellStyle name="20% - Accent6 5 8 2 2 2" xfId="8578"/>
    <cellStyle name="20% - Accent6 5 8 2 2 2 2" xfId="31797"/>
    <cellStyle name="20% - Accent6 5 8 2 2 3" xfId="31796"/>
    <cellStyle name="20% - Accent6 5 8 2 3" xfId="8579"/>
    <cellStyle name="20% - Accent6 5 8 2 3 2" xfId="31798"/>
    <cellStyle name="20% - Accent6 5 8 2 4" xfId="31795"/>
    <cellStyle name="20% - Accent6 5 8 3" xfId="8580"/>
    <cellStyle name="20% - Accent6 5 8 3 2" xfId="8581"/>
    <cellStyle name="20% - Accent6 5 8 3 2 2" xfId="31800"/>
    <cellStyle name="20% - Accent6 5 8 3 3" xfId="31799"/>
    <cellStyle name="20% - Accent6 5 8 4" xfId="8582"/>
    <cellStyle name="20% - Accent6 5 8 4 2" xfId="31801"/>
    <cellStyle name="20% - Accent6 5 8 5" xfId="31794"/>
    <cellStyle name="20% - Accent6 5 9" xfId="8583"/>
    <cellStyle name="20% - Accent6 5 9 2" xfId="8584"/>
    <cellStyle name="20% - Accent6 5 9 2 2" xfId="8585"/>
    <cellStyle name="20% - Accent6 5 9 2 2 2" xfId="31804"/>
    <cellStyle name="20% - Accent6 5 9 2 3" xfId="31803"/>
    <cellStyle name="20% - Accent6 5 9 3" xfId="8586"/>
    <cellStyle name="20% - Accent6 5 9 3 2" xfId="31805"/>
    <cellStyle name="20% - Accent6 5 9 4" xfId="31802"/>
    <cellStyle name="20% - Accent6 6" xfId="8587"/>
    <cellStyle name="20% - Accent6 6 10" xfId="8588"/>
    <cellStyle name="20% - Accent6 6 10 2" xfId="8589"/>
    <cellStyle name="20% - Accent6 6 10 2 2" xfId="31808"/>
    <cellStyle name="20% - Accent6 6 10 3" xfId="31807"/>
    <cellStyle name="20% - Accent6 6 11" xfId="8590"/>
    <cellStyle name="20% - Accent6 6 11 2" xfId="31809"/>
    <cellStyle name="20% - Accent6 6 12" xfId="31806"/>
    <cellStyle name="20% - Accent6 6 2" xfId="8591"/>
    <cellStyle name="20% - Accent6 6 2 2" xfId="8592"/>
    <cellStyle name="20% - Accent6 6 2 2 2" xfId="8593"/>
    <cellStyle name="20% - Accent6 6 2 2 2 2" xfId="8594"/>
    <cellStyle name="20% - Accent6 6 2 2 2 2 2" xfId="8595"/>
    <cellStyle name="20% - Accent6 6 2 2 2 2 2 2" xfId="31814"/>
    <cellStyle name="20% - Accent6 6 2 2 2 2 3" xfId="31813"/>
    <cellStyle name="20% - Accent6 6 2 2 2 3" xfId="8596"/>
    <cellStyle name="20% - Accent6 6 2 2 2 3 2" xfId="31815"/>
    <cellStyle name="20% - Accent6 6 2 2 2 4" xfId="31812"/>
    <cellStyle name="20% - Accent6 6 2 2 3" xfId="8597"/>
    <cellStyle name="20% - Accent6 6 2 2 3 2" xfId="8598"/>
    <cellStyle name="20% - Accent6 6 2 2 3 2 2" xfId="31817"/>
    <cellStyle name="20% - Accent6 6 2 2 3 3" xfId="31816"/>
    <cellStyle name="20% - Accent6 6 2 2 4" xfId="8599"/>
    <cellStyle name="20% - Accent6 6 2 2 4 2" xfId="31818"/>
    <cellStyle name="20% - Accent6 6 2 2 5" xfId="31811"/>
    <cellStyle name="20% - Accent6 6 2 3" xfId="8600"/>
    <cellStyle name="20% - Accent6 6 2 3 2" xfId="8601"/>
    <cellStyle name="20% - Accent6 6 2 3 2 2" xfId="8602"/>
    <cellStyle name="20% - Accent6 6 2 3 2 2 2" xfId="8603"/>
    <cellStyle name="20% - Accent6 6 2 3 2 2 2 2" xfId="31822"/>
    <cellStyle name="20% - Accent6 6 2 3 2 2 3" xfId="31821"/>
    <cellStyle name="20% - Accent6 6 2 3 2 3" xfId="8604"/>
    <cellStyle name="20% - Accent6 6 2 3 2 3 2" xfId="31823"/>
    <cellStyle name="20% - Accent6 6 2 3 2 4" xfId="31820"/>
    <cellStyle name="20% - Accent6 6 2 3 3" xfId="8605"/>
    <cellStyle name="20% - Accent6 6 2 3 3 2" xfId="8606"/>
    <cellStyle name="20% - Accent6 6 2 3 3 2 2" xfId="31825"/>
    <cellStyle name="20% - Accent6 6 2 3 3 3" xfId="31824"/>
    <cellStyle name="20% - Accent6 6 2 3 4" xfId="8607"/>
    <cellStyle name="20% - Accent6 6 2 3 4 2" xfId="31826"/>
    <cellStyle name="20% - Accent6 6 2 3 5" xfId="31819"/>
    <cellStyle name="20% - Accent6 6 2 4" xfId="8608"/>
    <cellStyle name="20% - Accent6 6 2 4 2" xfId="8609"/>
    <cellStyle name="20% - Accent6 6 2 4 2 2" xfId="8610"/>
    <cellStyle name="20% - Accent6 6 2 4 2 2 2" xfId="8611"/>
    <cellStyle name="20% - Accent6 6 2 4 2 2 2 2" xfId="31830"/>
    <cellStyle name="20% - Accent6 6 2 4 2 2 3" xfId="31829"/>
    <cellStyle name="20% - Accent6 6 2 4 2 3" xfId="8612"/>
    <cellStyle name="20% - Accent6 6 2 4 2 3 2" xfId="31831"/>
    <cellStyle name="20% - Accent6 6 2 4 2 4" xfId="31828"/>
    <cellStyle name="20% - Accent6 6 2 4 3" xfId="8613"/>
    <cellStyle name="20% - Accent6 6 2 4 3 2" xfId="8614"/>
    <cellStyle name="20% - Accent6 6 2 4 3 2 2" xfId="31833"/>
    <cellStyle name="20% - Accent6 6 2 4 3 3" xfId="31832"/>
    <cellStyle name="20% - Accent6 6 2 4 4" xfId="8615"/>
    <cellStyle name="20% - Accent6 6 2 4 4 2" xfId="31834"/>
    <cellStyle name="20% - Accent6 6 2 4 5" xfId="31827"/>
    <cellStyle name="20% - Accent6 6 2 5" xfId="8616"/>
    <cellStyle name="20% - Accent6 6 2 5 2" xfId="8617"/>
    <cellStyle name="20% - Accent6 6 2 5 2 2" xfId="8618"/>
    <cellStyle name="20% - Accent6 6 2 5 2 2 2" xfId="31837"/>
    <cellStyle name="20% - Accent6 6 2 5 2 3" xfId="31836"/>
    <cellStyle name="20% - Accent6 6 2 5 3" xfId="8619"/>
    <cellStyle name="20% - Accent6 6 2 5 3 2" xfId="31838"/>
    <cellStyle name="20% - Accent6 6 2 5 4" xfId="31835"/>
    <cellStyle name="20% - Accent6 6 2 6" xfId="8620"/>
    <cellStyle name="20% - Accent6 6 2 6 2" xfId="8621"/>
    <cellStyle name="20% - Accent6 6 2 6 2 2" xfId="31840"/>
    <cellStyle name="20% - Accent6 6 2 6 3" xfId="31839"/>
    <cellStyle name="20% - Accent6 6 2 7" xfId="8622"/>
    <cellStyle name="20% - Accent6 6 2 7 2" xfId="31841"/>
    <cellStyle name="20% - Accent6 6 2 8" xfId="31810"/>
    <cellStyle name="20% - Accent6 6 3" xfId="8623"/>
    <cellStyle name="20% - Accent6 6 3 2" xfId="8624"/>
    <cellStyle name="20% - Accent6 6 3 2 2" xfId="8625"/>
    <cellStyle name="20% - Accent6 6 3 2 2 2" xfId="8626"/>
    <cellStyle name="20% - Accent6 6 3 2 2 2 2" xfId="8627"/>
    <cellStyle name="20% - Accent6 6 3 2 2 2 2 2" xfId="31846"/>
    <cellStyle name="20% - Accent6 6 3 2 2 2 3" xfId="31845"/>
    <cellStyle name="20% - Accent6 6 3 2 2 3" xfId="8628"/>
    <cellStyle name="20% - Accent6 6 3 2 2 3 2" xfId="31847"/>
    <cellStyle name="20% - Accent6 6 3 2 2 4" xfId="31844"/>
    <cellStyle name="20% - Accent6 6 3 2 3" xfId="8629"/>
    <cellStyle name="20% - Accent6 6 3 2 3 2" xfId="8630"/>
    <cellStyle name="20% - Accent6 6 3 2 3 2 2" xfId="31849"/>
    <cellStyle name="20% - Accent6 6 3 2 3 3" xfId="31848"/>
    <cellStyle name="20% - Accent6 6 3 2 4" xfId="8631"/>
    <cellStyle name="20% - Accent6 6 3 2 4 2" xfId="31850"/>
    <cellStyle name="20% - Accent6 6 3 2 5" xfId="31843"/>
    <cellStyle name="20% - Accent6 6 3 3" xfId="8632"/>
    <cellStyle name="20% - Accent6 6 3 3 2" xfId="8633"/>
    <cellStyle name="20% - Accent6 6 3 3 2 2" xfId="8634"/>
    <cellStyle name="20% - Accent6 6 3 3 2 2 2" xfId="8635"/>
    <cellStyle name="20% - Accent6 6 3 3 2 2 2 2" xfId="31854"/>
    <cellStyle name="20% - Accent6 6 3 3 2 2 3" xfId="31853"/>
    <cellStyle name="20% - Accent6 6 3 3 2 3" xfId="8636"/>
    <cellStyle name="20% - Accent6 6 3 3 2 3 2" xfId="31855"/>
    <cellStyle name="20% - Accent6 6 3 3 2 4" xfId="31852"/>
    <cellStyle name="20% - Accent6 6 3 3 3" xfId="8637"/>
    <cellStyle name="20% - Accent6 6 3 3 3 2" xfId="8638"/>
    <cellStyle name="20% - Accent6 6 3 3 3 2 2" xfId="31857"/>
    <cellStyle name="20% - Accent6 6 3 3 3 3" xfId="31856"/>
    <cellStyle name="20% - Accent6 6 3 3 4" xfId="8639"/>
    <cellStyle name="20% - Accent6 6 3 3 4 2" xfId="31858"/>
    <cellStyle name="20% - Accent6 6 3 3 5" xfId="31851"/>
    <cellStyle name="20% - Accent6 6 3 4" xfId="8640"/>
    <cellStyle name="20% - Accent6 6 3 4 2" xfId="8641"/>
    <cellStyle name="20% - Accent6 6 3 4 2 2" xfId="8642"/>
    <cellStyle name="20% - Accent6 6 3 4 2 2 2" xfId="8643"/>
    <cellStyle name="20% - Accent6 6 3 4 2 2 2 2" xfId="31862"/>
    <cellStyle name="20% - Accent6 6 3 4 2 2 3" xfId="31861"/>
    <cellStyle name="20% - Accent6 6 3 4 2 3" xfId="8644"/>
    <cellStyle name="20% - Accent6 6 3 4 2 3 2" xfId="31863"/>
    <cellStyle name="20% - Accent6 6 3 4 2 4" xfId="31860"/>
    <cellStyle name="20% - Accent6 6 3 4 3" xfId="8645"/>
    <cellStyle name="20% - Accent6 6 3 4 3 2" xfId="8646"/>
    <cellStyle name="20% - Accent6 6 3 4 3 2 2" xfId="31865"/>
    <cellStyle name="20% - Accent6 6 3 4 3 3" xfId="31864"/>
    <cellStyle name="20% - Accent6 6 3 4 4" xfId="8647"/>
    <cellStyle name="20% - Accent6 6 3 4 4 2" xfId="31866"/>
    <cellStyle name="20% - Accent6 6 3 4 5" xfId="31859"/>
    <cellStyle name="20% - Accent6 6 3 5" xfId="8648"/>
    <cellStyle name="20% - Accent6 6 3 5 2" xfId="8649"/>
    <cellStyle name="20% - Accent6 6 3 5 2 2" xfId="8650"/>
    <cellStyle name="20% - Accent6 6 3 5 2 2 2" xfId="31869"/>
    <cellStyle name="20% - Accent6 6 3 5 2 3" xfId="31868"/>
    <cellStyle name="20% - Accent6 6 3 5 3" xfId="8651"/>
    <cellStyle name="20% - Accent6 6 3 5 3 2" xfId="31870"/>
    <cellStyle name="20% - Accent6 6 3 5 4" xfId="31867"/>
    <cellStyle name="20% - Accent6 6 3 6" xfId="8652"/>
    <cellStyle name="20% - Accent6 6 3 6 2" xfId="8653"/>
    <cellStyle name="20% - Accent6 6 3 6 2 2" xfId="31872"/>
    <cellStyle name="20% - Accent6 6 3 6 3" xfId="31871"/>
    <cellStyle name="20% - Accent6 6 3 7" xfId="8654"/>
    <cellStyle name="20% - Accent6 6 3 7 2" xfId="31873"/>
    <cellStyle name="20% - Accent6 6 3 8" xfId="31842"/>
    <cellStyle name="20% - Accent6 6 4" xfId="8655"/>
    <cellStyle name="20% - Accent6 6 4 2" xfId="8656"/>
    <cellStyle name="20% - Accent6 6 4 2 2" xfId="8657"/>
    <cellStyle name="20% - Accent6 6 4 2 2 2" xfId="8658"/>
    <cellStyle name="20% - Accent6 6 4 2 2 2 2" xfId="8659"/>
    <cellStyle name="20% - Accent6 6 4 2 2 2 2 2" xfId="31878"/>
    <cellStyle name="20% - Accent6 6 4 2 2 2 3" xfId="31877"/>
    <cellStyle name="20% - Accent6 6 4 2 2 3" xfId="8660"/>
    <cellStyle name="20% - Accent6 6 4 2 2 3 2" xfId="31879"/>
    <cellStyle name="20% - Accent6 6 4 2 2 4" xfId="31876"/>
    <cellStyle name="20% - Accent6 6 4 2 3" xfId="8661"/>
    <cellStyle name="20% - Accent6 6 4 2 3 2" xfId="8662"/>
    <cellStyle name="20% - Accent6 6 4 2 3 2 2" xfId="31881"/>
    <cellStyle name="20% - Accent6 6 4 2 3 3" xfId="31880"/>
    <cellStyle name="20% - Accent6 6 4 2 4" xfId="8663"/>
    <cellStyle name="20% - Accent6 6 4 2 4 2" xfId="31882"/>
    <cellStyle name="20% - Accent6 6 4 2 5" xfId="31875"/>
    <cellStyle name="20% - Accent6 6 4 3" xfId="8664"/>
    <cellStyle name="20% - Accent6 6 4 3 2" xfId="8665"/>
    <cellStyle name="20% - Accent6 6 4 3 2 2" xfId="8666"/>
    <cellStyle name="20% - Accent6 6 4 3 2 2 2" xfId="8667"/>
    <cellStyle name="20% - Accent6 6 4 3 2 2 2 2" xfId="31886"/>
    <cellStyle name="20% - Accent6 6 4 3 2 2 3" xfId="31885"/>
    <cellStyle name="20% - Accent6 6 4 3 2 3" xfId="8668"/>
    <cellStyle name="20% - Accent6 6 4 3 2 3 2" xfId="31887"/>
    <cellStyle name="20% - Accent6 6 4 3 2 4" xfId="31884"/>
    <cellStyle name="20% - Accent6 6 4 3 3" xfId="8669"/>
    <cellStyle name="20% - Accent6 6 4 3 3 2" xfId="8670"/>
    <cellStyle name="20% - Accent6 6 4 3 3 2 2" xfId="31889"/>
    <cellStyle name="20% - Accent6 6 4 3 3 3" xfId="31888"/>
    <cellStyle name="20% - Accent6 6 4 3 4" xfId="8671"/>
    <cellStyle name="20% - Accent6 6 4 3 4 2" xfId="31890"/>
    <cellStyle name="20% - Accent6 6 4 3 5" xfId="31883"/>
    <cellStyle name="20% - Accent6 6 4 4" xfId="8672"/>
    <cellStyle name="20% - Accent6 6 4 4 2" xfId="8673"/>
    <cellStyle name="20% - Accent6 6 4 4 2 2" xfId="8674"/>
    <cellStyle name="20% - Accent6 6 4 4 2 2 2" xfId="8675"/>
    <cellStyle name="20% - Accent6 6 4 4 2 2 2 2" xfId="31894"/>
    <cellStyle name="20% - Accent6 6 4 4 2 2 3" xfId="31893"/>
    <cellStyle name="20% - Accent6 6 4 4 2 3" xfId="8676"/>
    <cellStyle name="20% - Accent6 6 4 4 2 3 2" xfId="31895"/>
    <cellStyle name="20% - Accent6 6 4 4 2 4" xfId="31892"/>
    <cellStyle name="20% - Accent6 6 4 4 3" xfId="8677"/>
    <cellStyle name="20% - Accent6 6 4 4 3 2" xfId="8678"/>
    <cellStyle name="20% - Accent6 6 4 4 3 2 2" xfId="31897"/>
    <cellStyle name="20% - Accent6 6 4 4 3 3" xfId="31896"/>
    <cellStyle name="20% - Accent6 6 4 4 4" xfId="8679"/>
    <cellStyle name="20% - Accent6 6 4 4 4 2" xfId="31898"/>
    <cellStyle name="20% - Accent6 6 4 4 5" xfId="31891"/>
    <cellStyle name="20% - Accent6 6 4 5" xfId="8680"/>
    <cellStyle name="20% - Accent6 6 4 5 2" xfId="8681"/>
    <cellStyle name="20% - Accent6 6 4 5 2 2" xfId="8682"/>
    <cellStyle name="20% - Accent6 6 4 5 2 2 2" xfId="31901"/>
    <cellStyle name="20% - Accent6 6 4 5 2 3" xfId="31900"/>
    <cellStyle name="20% - Accent6 6 4 5 3" xfId="8683"/>
    <cellStyle name="20% - Accent6 6 4 5 3 2" xfId="31902"/>
    <cellStyle name="20% - Accent6 6 4 5 4" xfId="31899"/>
    <cellStyle name="20% - Accent6 6 4 6" xfId="8684"/>
    <cellStyle name="20% - Accent6 6 4 6 2" xfId="8685"/>
    <cellStyle name="20% - Accent6 6 4 6 2 2" xfId="31904"/>
    <cellStyle name="20% - Accent6 6 4 6 3" xfId="31903"/>
    <cellStyle name="20% - Accent6 6 4 7" xfId="8686"/>
    <cellStyle name="20% - Accent6 6 4 7 2" xfId="31905"/>
    <cellStyle name="20% - Accent6 6 4 8" xfId="31874"/>
    <cellStyle name="20% - Accent6 6 5" xfId="8687"/>
    <cellStyle name="20% - Accent6 6 5 2" xfId="8688"/>
    <cellStyle name="20% - Accent6 6 5 2 2" xfId="8689"/>
    <cellStyle name="20% - Accent6 6 5 2 2 2" xfId="8690"/>
    <cellStyle name="20% - Accent6 6 5 2 2 2 2" xfId="8691"/>
    <cellStyle name="20% - Accent6 6 5 2 2 2 2 2" xfId="31910"/>
    <cellStyle name="20% - Accent6 6 5 2 2 2 3" xfId="31909"/>
    <cellStyle name="20% - Accent6 6 5 2 2 3" xfId="8692"/>
    <cellStyle name="20% - Accent6 6 5 2 2 3 2" xfId="31911"/>
    <cellStyle name="20% - Accent6 6 5 2 2 4" xfId="31908"/>
    <cellStyle name="20% - Accent6 6 5 2 3" xfId="8693"/>
    <cellStyle name="20% - Accent6 6 5 2 3 2" xfId="8694"/>
    <cellStyle name="20% - Accent6 6 5 2 3 2 2" xfId="31913"/>
    <cellStyle name="20% - Accent6 6 5 2 3 3" xfId="31912"/>
    <cellStyle name="20% - Accent6 6 5 2 4" xfId="8695"/>
    <cellStyle name="20% - Accent6 6 5 2 4 2" xfId="31914"/>
    <cellStyle name="20% - Accent6 6 5 2 5" xfId="31907"/>
    <cellStyle name="20% - Accent6 6 5 3" xfId="8696"/>
    <cellStyle name="20% - Accent6 6 5 3 2" xfId="8697"/>
    <cellStyle name="20% - Accent6 6 5 3 2 2" xfId="8698"/>
    <cellStyle name="20% - Accent6 6 5 3 2 2 2" xfId="8699"/>
    <cellStyle name="20% - Accent6 6 5 3 2 2 2 2" xfId="31918"/>
    <cellStyle name="20% - Accent6 6 5 3 2 2 3" xfId="31917"/>
    <cellStyle name="20% - Accent6 6 5 3 2 3" xfId="8700"/>
    <cellStyle name="20% - Accent6 6 5 3 2 3 2" xfId="31919"/>
    <cellStyle name="20% - Accent6 6 5 3 2 4" xfId="31916"/>
    <cellStyle name="20% - Accent6 6 5 3 3" xfId="8701"/>
    <cellStyle name="20% - Accent6 6 5 3 3 2" xfId="8702"/>
    <cellStyle name="20% - Accent6 6 5 3 3 2 2" xfId="31921"/>
    <cellStyle name="20% - Accent6 6 5 3 3 3" xfId="31920"/>
    <cellStyle name="20% - Accent6 6 5 3 4" xfId="8703"/>
    <cellStyle name="20% - Accent6 6 5 3 4 2" xfId="31922"/>
    <cellStyle name="20% - Accent6 6 5 3 5" xfId="31915"/>
    <cellStyle name="20% - Accent6 6 5 4" xfId="8704"/>
    <cellStyle name="20% - Accent6 6 5 4 2" xfId="8705"/>
    <cellStyle name="20% - Accent6 6 5 4 2 2" xfId="8706"/>
    <cellStyle name="20% - Accent6 6 5 4 2 2 2" xfId="8707"/>
    <cellStyle name="20% - Accent6 6 5 4 2 2 2 2" xfId="31926"/>
    <cellStyle name="20% - Accent6 6 5 4 2 2 3" xfId="31925"/>
    <cellStyle name="20% - Accent6 6 5 4 2 3" xfId="8708"/>
    <cellStyle name="20% - Accent6 6 5 4 2 3 2" xfId="31927"/>
    <cellStyle name="20% - Accent6 6 5 4 2 4" xfId="31924"/>
    <cellStyle name="20% - Accent6 6 5 4 3" xfId="8709"/>
    <cellStyle name="20% - Accent6 6 5 4 3 2" xfId="8710"/>
    <cellStyle name="20% - Accent6 6 5 4 3 2 2" xfId="31929"/>
    <cellStyle name="20% - Accent6 6 5 4 3 3" xfId="31928"/>
    <cellStyle name="20% - Accent6 6 5 4 4" xfId="8711"/>
    <cellStyle name="20% - Accent6 6 5 4 4 2" xfId="31930"/>
    <cellStyle name="20% - Accent6 6 5 4 5" xfId="31923"/>
    <cellStyle name="20% - Accent6 6 5 5" xfId="8712"/>
    <cellStyle name="20% - Accent6 6 5 5 2" xfId="8713"/>
    <cellStyle name="20% - Accent6 6 5 5 2 2" xfId="8714"/>
    <cellStyle name="20% - Accent6 6 5 5 2 2 2" xfId="31933"/>
    <cellStyle name="20% - Accent6 6 5 5 2 3" xfId="31932"/>
    <cellStyle name="20% - Accent6 6 5 5 3" xfId="8715"/>
    <cellStyle name="20% - Accent6 6 5 5 3 2" xfId="31934"/>
    <cellStyle name="20% - Accent6 6 5 5 4" xfId="31931"/>
    <cellStyle name="20% - Accent6 6 5 6" xfId="8716"/>
    <cellStyle name="20% - Accent6 6 5 6 2" xfId="8717"/>
    <cellStyle name="20% - Accent6 6 5 6 2 2" xfId="31936"/>
    <cellStyle name="20% - Accent6 6 5 6 3" xfId="31935"/>
    <cellStyle name="20% - Accent6 6 5 7" xfId="8718"/>
    <cellStyle name="20% - Accent6 6 5 7 2" xfId="31937"/>
    <cellStyle name="20% - Accent6 6 5 8" xfId="31906"/>
    <cellStyle name="20% - Accent6 6 6" xfId="8719"/>
    <cellStyle name="20% - Accent6 6 6 2" xfId="8720"/>
    <cellStyle name="20% - Accent6 6 6 2 2" xfId="8721"/>
    <cellStyle name="20% - Accent6 6 6 2 2 2" xfId="8722"/>
    <cellStyle name="20% - Accent6 6 6 2 2 2 2" xfId="31941"/>
    <cellStyle name="20% - Accent6 6 6 2 2 3" xfId="31940"/>
    <cellStyle name="20% - Accent6 6 6 2 3" xfId="8723"/>
    <cellStyle name="20% - Accent6 6 6 2 3 2" xfId="31942"/>
    <cellStyle name="20% - Accent6 6 6 2 4" xfId="31939"/>
    <cellStyle name="20% - Accent6 6 6 3" xfId="8724"/>
    <cellStyle name="20% - Accent6 6 6 3 2" xfId="8725"/>
    <cellStyle name="20% - Accent6 6 6 3 2 2" xfId="31944"/>
    <cellStyle name="20% - Accent6 6 6 3 3" xfId="31943"/>
    <cellStyle name="20% - Accent6 6 6 4" xfId="8726"/>
    <cellStyle name="20% - Accent6 6 6 4 2" xfId="31945"/>
    <cellStyle name="20% - Accent6 6 6 5" xfId="31938"/>
    <cellStyle name="20% - Accent6 6 7" xfId="8727"/>
    <cellStyle name="20% - Accent6 6 7 2" xfId="8728"/>
    <cellStyle name="20% - Accent6 6 7 2 2" xfId="8729"/>
    <cellStyle name="20% - Accent6 6 7 2 2 2" xfId="8730"/>
    <cellStyle name="20% - Accent6 6 7 2 2 2 2" xfId="31949"/>
    <cellStyle name="20% - Accent6 6 7 2 2 3" xfId="31948"/>
    <cellStyle name="20% - Accent6 6 7 2 3" xfId="8731"/>
    <cellStyle name="20% - Accent6 6 7 2 3 2" xfId="31950"/>
    <cellStyle name="20% - Accent6 6 7 2 4" xfId="31947"/>
    <cellStyle name="20% - Accent6 6 7 3" xfId="8732"/>
    <cellStyle name="20% - Accent6 6 7 3 2" xfId="8733"/>
    <cellStyle name="20% - Accent6 6 7 3 2 2" xfId="31952"/>
    <cellStyle name="20% - Accent6 6 7 3 3" xfId="31951"/>
    <cellStyle name="20% - Accent6 6 7 4" xfId="8734"/>
    <cellStyle name="20% - Accent6 6 7 4 2" xfId="31953"/>
    <cellStyle name="20% - Accent6 6 7 5" xfId="31946"/>
    <cellStyle name="20% - Accent6 6 8" xfId="8735"/>
    <cellStyle name="20% - Accent6 6 8 2" xfId="8736"/>
    <cellStyle name="20% - Accent6 6 8 2 2" xfId="8737"/>
    <cellStyle name="20% - Accent6 6 8 2 2 2" xfId="8738"/>
    <cellStyle name="20% - Accent6 6 8 2 2 2 2" xfId="31957"/>
    <cellStyle name="20% - Accent6 6 8 2 2 3" xfId="31956"/>
    <cellStyle name="20% - Accent6 6 8 2 3" xfId="8739"/>
    <cellStyle name="20% - Accent6 6 8 2 3 2" xfId="31958"/>
    <cellStyle name="20% - Accent6 6 8 2 4" xfId="31955"/>
    <cellStyle name="20% - Accent6 6 8 3" xfId="8740"/>
    <cellStyle name="20% - Accent6 6 8 3 2" xfId="8741"/>
    <cellStyle name="20% - Accent6 6 8 3 2 2" xfId="31960"/>
    <cellStyle name="20% - Accent6 6 8 3 3" xfId="31959"/>
    <cellStyle name="20% - Accent6 6 8 4" xfId="8742"/>
    <cellStyle name="20% - Accent6 6 8 4 2" xfId="31961"/>
    <cellStyle name="20% - Accent6 6 8 5" xfId="31954"/>
    <cellStyle name="20% - Accent6 6 9" xfId="8743"/>
    <cellStyle name="20% - Accent6 6 9 2" xfId="8744"/>
    <cellStyle name="20% - Accent6 6 9 2 2" xfId="8745"/>
    <cellStyle name="20% - Accent6 6 9 2 2 2" xfId="31964"/>
    <cellStyle name="20% - Accent6 6 9 2 3" xfId="31963"/>
    <cellStyle name="20% - Accent6 6 9 3" xfId="8746"/>
    <cellStyle name="20% - Accent6 6 9 3 2" xfId="31965"/>
    <cellStyle name="20% - Accent6 6 9 4" xfId="31962"/>
    <cellStyle name="20% - Accent6 7" xfId="8747"/>
    <cellStyle name="20% - Accent6 7 2" xfId="8748"/>
    <cellStyle name="20% - Accent6 7 2 2" xfId="31967"/>
    <cellStyle name="20% - Accent6 7 3" xfId="31966"/>
    <cellStyle name="20% - Accent6 8" xfId="8749"/>
    <cellStyle name="20% - Accent6 9" xfId="8750"/>
    <cellStyle name="20% - Accent6 9 2" xfId="31968"/>
    <cellStyle name="20% - Akzent1" xfId="1"/>
    <cellStyle name="20% - Akzent2" xfId="2"/>
    <cellStyle name="20% - Akzent3" xfId="3"/>
    <cellStyle name="20% - Akzent4" xfId="4"/>
    <cellStyle name="20% - Akzent5" xfId="5"/>
    <cellStyle name="20% - Akzent6" xfId="6"/>
    <cellStyle name="20% - Énfasis1" xfId="7"/>
    <cellStyle name="20% - Énfasis1 2" xfId="345"/>
    <cellStyle name="20% - Énfasis1 3" xfId="8751"/>
    <cellStyle name="20% - Énfasis1 4" xfId="8752"/>
    <cellStyle name="20% - Énfasis1 5" xfId="8753"/>
    <cellStyle name="20% - Énfasis1 6" xfId="8754"/>
    <cellStyle name="20% - Énfasis1 7" xfId="8755"/>
    <cellStyle name="20% - Énfasis1 8" xfId="8756"/>
    <cellStyle name="20% - Énfasis2" xfId="8"/>
    <cellStyle name="20% - Énfasis2 2" xfId="346"/>
    <cellStyle name="20% - Énfasis2 3" xfId="8757"/>
    <cellStyle name="20% - Énfasis2 4" xfId="8758"/>
    <cellStyle name="20% - Énfasis2 5" xfId="8759"/>
    <cellStyle name="20% - Énfasis2 6" xfId="8760"/>
    <cellStyle name="20% - Énfasis2 7" xfId="8761"/>
    <cellStyle name="20% - Énfasis2 8" xfId="8762"/>
    <cellStyle name="20% - Énfasis3" xfId="9"/>
    <cellStyle name="20% - Énfasis3 2" xfId="347"/>
    <cellStyle name="20% - Énfasis3 3" xfId="8763"/>
    <cellStyle name="20% - Énfasis3 4" xfId="8764"/>
    <cellStyle name="20% - Énfasis3 5" xfId="8765"/>
    <cellStyle name="20% - Énfasis3 6" xfId="8766"/>
    <cellStyle name="20% - Énfasis3 7" xfId="8767"/>
    <cellStyle name="20% - Énfasis3 8" xfId="8768"/>
    <cellStyle name="20% - Énfasis4" xfId="10"/>
    <cellStyle name="20% - Énfasis4 2" xfId="348"/>
    <cellStyle name="20% - Énfasis4 3" xfId="8769"/>
    <cellStyle name="20% - Énfasis4 4" xfId="8770"/>
    <cellStyle name="20% - Énfasis4 5" xfId="8771"/>
    <cellStyle name="20% - Énfasis4 6" xfId="8772"/>
    <cellStyle name="20% - Énfasis4 7" xfId="8773"/>
    <cellStyle name="20% - Énfasis4 8" xfId="8774"/>
    <cellStyle name="20% - Énfasis5" xfId="11"/>
    <cellStyle name="20% - Énfasis5 2" xfId="349"/>
    <cellStyle name="20% - Énfasis5 3" xfId="8775"/>
    <cellStyle name="20% - Énfasis5 4" xfId="8776"/>
    <cellStyle name="20% - Énfasis5 5" xfId="8777"/>
    <cellStyle name="20% - Énfasis5 6" xfId="8778"/>
    <cellStyle name="20% - Énfasis5 7" xfId="8779"/>
    <cellStyle name="20% - Énfasis5 8" xfId="8780"/>
    <cellStyle name="20% - Énfasis6" xfId="12"/>
    <cellStyle name="20% - Énfasis6 2" xfId="350"/>
    <cellStyle name="20% - Énfasis6 3" xfId="8781"/>
    <cellStyle name="20% - Énfasis6 4" xfId="8782"/>
    <cellStyle name="20% - Énfasis6 5" xfId="8783"/>
    <cellStyle name="20% - Énfasis6 6" xfId="8784"/>
    <cellStyle name="20% - Énfasis6 7" xfId="8785"/>
    <cellStyle name="20% - Énfasis6 8" xfId="8786"/>
    <cellStyle name="40% - Accent1" xfId="286" builtinId="31" customBuiltin="1"/>
    <cellStyle name="40% - Accent1 10" xfId="45790"/>
    <cellStyle name="40% - Accent1 11" xfId="45850"/>
    <cellStyle name="40% - Accent1 2" xfId="8787"/>
    <cellStyle name="40% - Accent1 2 10" xfId="8788"/>
    <cellStyle name="40% - Accent1 2 10 2" xfId="8789"/>
    <cellStyle name="40% - Accent1 2 10 2 2" xfId="8790"/>
    <cellStyle name="40% - Accent1 2 10 2 2 2" xfId="8791"/>
    <cellStyle name="40% - Accent1 2 10 2 2 2 2" xfId="31973"/>
    <cellStyle name="40% - Accent1 2 10 2 2 3" xfId="31972"/>
    <cellStyle name="40% - Accent1 2 10 2 3" xfId="8792"/>
    <cellStyle name="40% - Accent1 2 10 2 3 2" xfId="31974"/>
    <cellStyle name="40% - Accent1 2 10 2 4" xfId="31971"/>
    <cellStyle name="40% - Accent1 2 10 3" xfId="8793"/>
    <cellStyle name="40% - Accent1 2 10 3 2" xfId="8794"/>
    <cellStyle name="40% - Accent1 2 10 3 2 2" xfId="31976"/>
    <cellStyle name="40% - Accent1 2 10 3 3" xfId="31975"/>
    <cellStyle name="40% - Accent1 2 10 4" xfId="8795"/>
    <cellStyle name="40% - Accent1 2 10 4 2" xfId="31977"/>
    <cellStyle name="40% - Accent1 2 10 5" xfId="31970"/>
    <cellStyle name="40% - Accent1 2 11" xfId="8796"/>
    <cellStyle name="40% - Accent1 2 11 2" xfId="8797"/>
    <cellStyle name="40% - Accent1 2 11 2 2" xfId="8798"/>
    <cellStyle name="40% - Accent1 2 11 2 2 2" xfId="8799"/>
    <cellStyle name="40% - Accent1 2 11 2 2 2 2" xfId="31981"/>
    <cellStyle name="40% - Accent1 2 11 2 2 3" xfId="31980"/>
    <cellStyle name="40% - Accent1 2 11 2 3" xfId="8800"/>
    <cellStyle name="40% - Accent1 2 11 2 3 2" xfId="31982"/>
    <cellStyle name="40% - Accent1 2 11 2 4" xfId="31979"/>
    <cellStyle name="40% - Accent1 2 11 3" xfId="8801"/>
    <cellStyle name="40% - Accent1 2 11 3 2" xfId="8802"/>
    <cellStyle name="40% - Accent1 2 11 3 2 2" xfId="31984"/>
    <cellStyle name="40% - Accent1 2 11 3 3" xfId="31983"/>
    <cellStyle name="40% - Accent1 2 11 4" xfId="8803"/>
    <cellStyle name="40% - Accent1 2 11 4 2" xfId="31985"/>
    <cellStyle name="40% - Accent1 2 11 5" xfId="31978"/>
    <cellStyle name="40% - Accent1 2 12" xfId="8804"/>
    <cellStyle name="40% - Accent1 2 12 2" xfId="8805"/>
    <cellStyle name="40% - Accent1 2 12 2 2" xfId="8806"/>
    <cellStyle name="40% - Accent1 2 12 2 2 2" xfId="8807"/>
    <cellStyle name="40% - Accent1 2 12 2 2 2 2" xfId="31989"/>
    <cellStyle name="40% - Accent1 2 12 2 2 3" xfId="31988"/>
    <cellStyle name="40% - Accent1 2 12 2 3" xfId="8808"/>
    <cellStyle name="40% - Accent1 2 12 2 3 2" xfId="31990"/>
    <cellStyle name="40% - Accent1 2 12 2 4" xfId="31987"/>
    <cellStyle name="40% - Accent1 2 12 3" xfId="8809"/>
    <cellStyle name="40% - Accent1 2 12 3 2" xfId="8810"/>
    <cellStyle name="40% - Accent1 2 12 3 2 2" xfId="31992"/>
    <cellStyle name="40% - Accent1 2 12 3 3" xfId="31991"/>
    <cellStyle name="40% - Accent1 2 12 4" xfId="8811"/>
    <cellStyle name="40% - Accent1 2 12 4 2" xfId="31993"/>
    <cellStyle name="40% - Accent1 2 12 5" xfId="31986"/>
    <cellStyle name="40% - Accent1 2 13" xfId="8812"/>
    <cellStyle name="40% - Accent1 2 13 2" xfId="8813"/>
    <cellStyle name="40% - Accent1 2 13 2 2" xfId="8814"/>
    <cellStyle name="40% - Accent1 2 13 2 2 2" xfId="31996"/>
    <cellStyle name="40% - Accent1 2 13 2 3" xfId="31995"/>
    <cellStyle name="40% - Accent1 2 13 3" xfId="8815"/>
    <cellStyle name="40% - Accent1 2 13 3 2" xfId="31997"/>
    <cellStyle name="40% - Accent1 2 13 4" xfId="31994"/>
    <cellStyle name="40% - Accent1 2 14" xfId="8816"/>
    <cellStyle name="40% - Accent1 2 14 2" xfId="8817"/>
    <cellStyle name="40% - Accent1 2 14 2 2" xfId="31999"/>
    <cellStyle name="40% - Accent1 2 14 3" xfId="31998"/>
    <cellStyle name="40% - Accent1 2 15" xfId="8818"/>
    <cellStyle name="40% - Accent1 2 15 2" xfId="32000"/>
    <cellStyle name="40% - Accent1 2 16" xfId="31969"/>
    <cellStyle name="40% - Accent1 2 2" xfId="8819"/>
    <cellStyle name="40% - Accent1 2 2 10" xfId="8820"/>
    <cellStyle name="40% - Accent1 2 2 10 2" xfId="8821"/>
    <cellStyle name="40% - Accent1 2 2 10 2 2" xfId="32003"/>
    <cellStyle name="40% - Accent1 2 2 10 3" xfId="32002"/>
    <cellStyle name="40% - Accent1 2 2 11" xfId="8822"/>
    <cellStyle name="40% - Accent1 2 2 11 2" xfId="32004"/>
    <cellStyle name="40% - Accent1 2 2 12" xfId="32001"/>
    <cellStyle name="40% - Accent1 2 2 2" xfId="8823"/>
    <cellStyle name="40% - Accent1 2 2 2 2" xfId="8824"/>
    <cellStyle name="40% - Accent1 2 2 2 2 2" xfId="8825"/>
    <cellStyle name="40% - Accent1 2 2 2 2 2 2" xfId="8826"/>
    <cellStyle name="40% - Accent1 2 2 2 2 2 2 2" xfId="8827"/>
    <cellStyle name="40% - Accent1 2 2 2 2 2 2 2 2" xfId="32009"/>
    <cellStyle name="40% - Accent1 2 2 2 2 2 2 3" xfId="32008"/>
    <cellStyle name="40% - Accent1 2 2 2 2 2 3" xfId="8828"/>
    <cellStyle name="40% - Accent1 2 2 2 2 2 3 2" xfId="32010"/>
    <cellStyle name="40% - Accent1 2 2 2 2 2 4" xfId="32007"/>
    <cellStyle name="40% - Accent1 2 2 2 2 3" xfId="8829"/>
    <cellStyle name="40% - Accent1 2 2 2 2 3 2" xfId="8830"/>
    <cellStyle name="40% - Accent1 2 2 2 2 3 2 2" xfId="32012"/>
    <cellStyle name="40% - Accent1 2 2 2 2 3 3" xfId="32011"/>
    <cellStyle name="40% - Accent1 2 2 2 2 4" xfId="8831"/>
    <cellStyle name="40% - Accent1 2 2 2 2 4 2" xfId="32013"/>
    <cellStyle name="40% - Accent1 2 2 2 2 5" xfId="32006"/>
    <cellStyle name="40% - Accent1 2 2 2 3" xfId="8832"/>
    <cellStyle name="40% - Accent1 2 2 2 3 2" xfId="8833"/>
    <cellStyle name="40% - Accent1 2 2 2 3 2 2" xfId="8834"/>
    <cellStyle name="40% - Accent1 2 2 2 3 2 2 2" xfId="8835"/>
    <cellStyle name="40% - Accent1 2 2 2 3 2 2 2 2" xfId="32017"/>
    <cellStyle name="40% - Accent1 2 2 2 3 2 2 3" xfId="32016"/>
    <cellStyle name="40% - Accent1 2 2 2 3 2 3" xfId="8836"/>
    <cellStyle name="40% - Accent1 2 2 2 3 2 3 2" xfId="32018"/>
    <cellStyle name="40% - Accent1 2 2 2 3 2 4" xfId="32015"/>
    <cellStyle name="40% - Accent1 2 2 2 3 3" xfId="8837"/>
    <cellStyle name="40% - Accent1 2 2 2 3 3 2" xfId="8838"/>
    <cellStyle name="40% - Accent1 2 2 2 3 3 2 2" xfId="32020"/>
    <cellStyle name="40% - Accent1 2 2 2 3 3 3" xfId="32019"/>
    <cellStyle name="40% - Accent1 2 2 2 3 4" xfId="8839"/>
    <cellStyle name="40% - Accent1 2 2 2 3 4 2" xfId="32021"/>
    <cellStyle name="40% - Accent1 2 2 2 3 5" xfId="32014"/>
    <cellStyle name="40% - Accent1 2 2 2 4" xfId="8840"/>
    <cellStyle name="40% - Accent1 2 2 2 4 2" xfId="8841"/>
    <cellStyle name="40% - Accent1 2 2 2 4 2 2" xfId="8842"/>
    <cellStyle name="40% - Accent1 2 2 2 4 2 2 2" xfId="8843"/>
    <cellStyle name="40% - Accent1 2 2 2 4 2 2 2 2" xfId="32025"/>
    <cellStyle name="40% - Accent1 2 2 2 4 2 2 3" xfId="32024"/>
    <cellStyle name="40% - Accent1 2 2 2 4 2 3" xfId="8844"/>
    <cellStyle name="40% - Accent1 2 2 2 4 2 3 2" xfId="32026"/>
    <cellStyle name="40% - Accent1 2 2 2 4 2 4" xfId="32023"/>
    <cellStyle name="40% - Accent1 2 2 2 4 3" xfId="8845"/>
    <cellStyle name="40% - Accent1 2 2 2 4 3 2" xfId="8846"/>
    <cellStyle name="40% - Accent1 2 2 2 4 3 2 2" xfId="32028"/>
    <cellStyle name="40% - Accent1 2 2 2 4 3 3" xfId="32027"/>
    <cellStyle name="40% - Accent1 2 2 2 4 4" xfId="8847"/>
    <cellStyle name="40% - Accent1 2 2 2 4 4 2" xfId="32029"/>
    <cellStyle name="40% - Accent1 2 2 2 4 5" xfId="32022"/>
    <cellStyle name="40% - Accent1 2 2 2 5" xfId="8848"/>
    <cellStyle name="40% - Accent1 2 2 2 5 2" xfId="8849"/>
    <cellStyle name="40% - Accent1 2 2 2 5 2 2" xfId="8850"/>
    <cellStyle name="40% - Accent1 2 2 2 5 2 2 2" xfId="32032"/>
    <cellStyle name="40% - Accent1 2 2 2 5 2 3" xfId="32031"/>
    <cellStyle name="40% - Accent1 2 2 2 5 3" xfId="8851"/>
    <cellStyle name="40% - Accent1 2 2 2 5 3 2" xfId="32033"/>
    <cellStyle name="40% - Accent1 2 2 2 5 4" xfId="32030"/>
    <cellStyle name="40% - Accent1 2 2 2 6" xfId="8852"/>
    <cellStyle name="40% - Accent1 2 2 2 6 2" xfId="8853"/>
    <cellStyle name="40% - Accent1 2 2 2 6 2 2" xfId="32035"/>
    <cellStyle name="40% - Accent1 2 2 2 6 3" xfId="32034"/>
    <cellStyle name="40% - Accent1 2 2 2 7" xfId="8854"/>
    <cellStyle name="40% - Accent1 2 2 2 7 2" xfId="32036"/>
    <cellStyle name="40% - Accent1 2 2 2 8" xfId="32005"/>
    <cellStyle name="40% - Accent1 2 2 3" xfId="8855"/>
    <cellStyle name="40% - Accent1 2 2 3 2" xfId="8856"/>
    <cellStyle name="40% - Accent1 2 2 3 2 2" xfId="8857"/>
    <cellStyle name="40% - Accent1 2 2 3 2 2 2" xfId="8858"/>
    <cellStyle name="40% - Accent1 2 2 3 2 2 2 2" xfId="8859"/>
    <cellStyle name="40% - Accent1 2 2 3 2 2 2 2 2" xfId="32041"/>
    <cellStyle name="40% - Accent1 2 2 3 2 2 2 3" xfId="32040"/>
    <cellStyle name="40% - Accent1 2 2 3 2 2 3" xfId="8860"/>
    <cellStyle name="40% - Accent1 2 2 3 2 2 3 2" xfId="32042"/>
    <cellStyle name="40% - Accent1 2 2 3 2 2 4" xfId="32039"/>
    <cellStyle name="40% - Accent1 2 2 3 2 3" xfId="8861"/>
    <cellStyle name="40% - Accent1 2 2 3 2 3 2" xfId="8862"/>
    <cellStyle name="40% - Accent1 2 2 3 2 3 2 2" xfId="32044"/>
    <cellStyle name="40% - Accent1 2 2 3 2 3 3" xfId="32043"/>
    <cellStyle name="40% - Accent1 2 2 3 2 4" xfId="8863"/>
    <cellStyle name="40% - Accent1 2 2 3 2 4 2" xfId="32045"/>
    <cellStyle name="40% - Accent1 2 2 3 2 5" xfId="32038"/>
    <cellStyle name="40% - Accent1 2 2 3 3" xfId="8864"/>
    <cellStyle name="40% - Accent1 2 2 3 3 2" xfId="8865"/>
    <cellStyle name="40% - Accent1 2 2 3 3 2 2" xfId="8866"/>
    <cellStyle name="40% - Accent1 2 2 3 3 2 2 2" xfId="8867"/>
    <cellStyle name="40% - Accent1 2 2 3 3 2 2 2 2" xfId="32049"/>
    <cellStyle name="40% - Accent1 2 2 3 3 2 2 3" xfId="32048"/>
    <cellStyle name="40% - Accent1 2 2 3 3 2 3" xfId="8868"/>
    <cellStyle name="40% - Accent1 2 2 3 3 2 3 2" xfId="32050"/>
    <cellStyle name="40% - Accent1 2 2 3 3 2 4" xfId="32047"/>
    <cellStyle name="40% - Accent1 2 2 3 3 3" xfId="8869"/>
    <cellStyle name="40% - Accent1 2 2 3 3 3 2" xfId="8870"/>
    <cellStyle name="40% - Accent1 2 2 3 3 3 2 2" xfId="32052"/>
    <cellStyle name="40% - Accent1 2 2 3 3 3 3" xfId="32051"/>
    <cellStyle name="40% - Accent1 2 2 3 3 4" xfId="8871"/>
    <cellStyle name="40% - Accent1 2 2 3 3 4 2" xfId="32053"/>
    <cellStyle name="40% - Accent1 2 2 3 3 5" xfId="32046"/>
    <cellStyle name="40% - Accent1 2 2 3 4" xfId="8872"/>
    <cellStyle name="40% - Accent1 2 2 3 4 2" xfId="8873"/>
    <cellStyle name="40% - Accent1 2 2 3 4 2 2" xfId="8874"/>
    <cellStyle name="40% - Accent1 2 2 3 4 2 2 2" xfId="8875"/>
    <cellStyle name="40% - Accent1 2 2 3 4 2 2 2 2" xfId="32057"/>
    <cellStyle name="40% - Accent1 2 2 3 4 2 2 3" xfId="32056"/>
    <cellStyle name="40% - Accent1 2 2 3 4 2 3" xfId="8876"/>
    <cellStyle name="40% - Accent1 2 2 3 4 2 3 2" xfId="32058"/>
    <cellStyle name="40% - Accent1 2 2 3 4 2 4" xfId="32055"/>
    <cellStyle name="40% - Accent1 2 2 3 4 3" xfId="8877"/>
    <cellStyle name="40% - Accent1 2 2 3 4 3 2" xfId="8878"/>
    <cellStyle name="40% - Accent1 2 2 3 4 3 2 2" xfId="32060"/>
    <cellStyle name="40% - Accent1 2 2 3 4 3 3" xfId="32059"/>
    <cellStyle name="40% - Accent1 2 2 3 4 4" xfId="8879"/>
    <cellStyle name="40% - Accent1 2 2 3 4 4 2" xfId="32061"/>
    <cellStyle name="40% - Accent1 2 2 3 4 5" xfId="32054"/>
    <cellStyle name="40% - Accent1 2 2 3 5" xfId="8880"/>
    <cellStyle name="40% - Accent1 2 2 3 5 2" xfId="8881"/>
    <cellStyle name="40% - Accent1 2 2 3 5 2 2" xfId="8882"/>
    <cellStyle name="40% - Accent1 2 2 3 5 2 2 2" xfId="32064"/>
    <cellStyle name="40% - Accent1 2 2 3 5 2 3" xfId="32063"/>
    <cellStyle name="40% - Accent1 2 2 3 5 3" xfId="8883"/>
    <cellStyle name="40% - Accent1 2 2 3 5 3 2" xfId="32065"/>
    <cellStyle name="40% - Accent1 2 2 3 5 4" xfId="32062"/>
    <cellStyle name="40% - Accent1 2 2 3 6" xfId="8884"/>
    <cellStyle name="40% - Accent1 2 2 3 6 2" xfId="8885"/>
    <cellStyle name="40% - Accent1 2 2 3 6 2 2" xfId="32067"/>
    <cellStyle name="40% - Accent1 2 2 3 6 3" xfId="32066"/>
    <cellStyle name="40% - Accent1 2 2 3 7" xfId="8886"/>
    <cellStyle name="40% - Accent1 2 2 3 7 2" xfId="32068"/>
    <cellStyle name="40% - Accent1 2 2 3 8" xfId="32037"/>
    <cellStyle name="40% - Accent1 2 2 4" xfId="8887"/>
    <cellStyle name="40% - Accent1 2 2 4 2" xfId="8888"/>
    <cellStyle name="40% - Accent1 2 2 4 2 2" xfId="8889"/>
    <cellStyle name="40% - Accent1 2 2 4 2 2 2" xfId="8890"/>
    <cellStyle name="40% - Accent1 2 2 4 2 2 2 2" xfId="8891"/>
    <cellStyle name="40% - Accent1 2 2 4 2 2 2 2 2" xfId="32073"/>
    <cellStyle name="40% - Accent1 2 2 4 2 2 2 3" xfId="32072"/>
    <cellStyle name="40% - Accent1 2 2 4 2 2 3" xfId="8892"/>
    <cellStyle name="40% - Accent1 2 2 4 2 2 3 2" xfId="32074"/>
    <cellStyle name="40% - Accent1 2 2 4 2 2 4" xfId="32071"/>
    <cellStyle name="40% - Accent1 2 2 4 2 3" xfId="8893"/>
    <cellStyle name="40% - Accent1 2 2 4 2 3 2" xfId="8894"/>
    <cellStyle name="40% - Accent1 2 2 4 2 3 2 2" xfId="32076"/>
    <cellStyle name="40% - Accent1 2 2 4 2 3 3" xfId="32075"/>
    <cellStyle name="40% - Accent1 2 2 4 2 4" xfId="8895"/>
    <cellStyle name="40% - Accent1 2 2 4 2 4 2" xfId="32077"/>
    <cellStyle name="40% - Accent1 2 2 4 2 5" xfId="32070"/>
    <cellStyle name="40% - Accent1 2 2 4 3" xfId="8896"/>
    <cellStyle name="40% - Accent1 2 2 4 3 2" xfId="8897"/>
    <cellStyle name="40% - Accent1 2 2 4 3 2 2" xfId="8898"/>
    <cellStyle name="40% - Accent1 2 2 4 3 2 2 2" xfId="8899"/>
    <cellStyle name="40% - Accent1 2 2 4 3 2 2 2 2" xfId="32081"/>
    <cellStyle name="40% - Accent1 2 2 4 3 2 2 3" xfId="32080"/>
    <cellStyle name="40% - Accent1 2 2 4 3 2 3" xfId="8900"/>
    <cellStyle name="40% - Accent1 2 2 4 3 2 3 2" xfId="32082"/>
    <cellStyle name="40% - Accent1 2 2 4 3 2 4" xfId="32079"/>
    <cellStyle name="40% - Accent1 2 2 4 3 3" xfId="8901"/>
    <cellStyle name="40% - Accent1 2 2 4 3 3 2" xfId="8902"/>
    <cellStyle name="40% - Accent1 2 2 4 3 3 2 2" xfId="32084"/>
    <cellStyle name="40% - Accent1 2 2 4 3 3 3" xfId="32083"/>
    <cellStyle name="40% - Accent1 2 2 4 3 4" xfId="8903"/>
    <cellStyle name="40% - Accent1 2 2 4 3 4 2" xfId="32085"/>
    <cellStyle name="40% - Accent1 2 2 4 3 5" xfId="32078"/>
    <cellStyle name="40% - Accent1 2 2 4 4" xfId="8904"/>
    <cellStyle name="40% - Accent1 2 2 4 4 2" xfId="8905"/>
    <cellStyle name="40% - Accent1 2 2 4 4 2 2" xfId="8906"/>
    <cellStyle name="40% - Accent1 2 2 4 4 2 2 2" xfId="8907"/>
    <cellStyle name="40% - Accent1 2 2 4 4 2 2 2 2" xfId="32089"/>
    <cellStyle name="40% - Accent1 2 2 4 4 2 2 3" xfId="32088"/>
    <cellStyle name="40% - Accent1 2 2 4 4 2 3" xfId="8908"/>
    <cellStyle name="40% - Accent1 2 2 4 4 2 3 2" xfId="32090"/>
    <cellStyle name="40% - Accent1 2 2 4 4 2 4" xfId="32087"/>
    <cellStyle name="40% - Accent1 2 2 4 4 3" xfId="8909"/>
    <cellStyle name="40% - Accent1 2 2 4 4 3 2" xfId="8910"/>
    <cellStyle name="40% - Accent1 2 2 4 4 3 2 2" xfId="32092"/>
    <cellStyle name="40% - Accent1 2 2 4 4 3 3" xfId="32091"/>
    <cellStyle name="40% - Accent1 2 2 4 4 4" xfId="8911"/>
    <cellStyle name="40% - Accent1 2 2 4 4 4 2" xfId="32093"/>
    <cellStyle name="40% - Accent1 2 2 4 4 5" xfId="32086"/>
    <cellStyle name="40% - Accent1 2 2 4 5" xfId="8912"/>
    <cellStyle name="40% - Accent1 2 2 4 5 2" xfId="8913"/>
    <cellStyle name="40% - Accent1 2 2 4 5 2 2" xfId="8914"/>
    <cellStyle name="40% - Accent1 2 2 4 5 2 2 2" xfId="32096"/>
    <cellStyle name="40% - Accent1 2 2 4 5 2 3" xfId="32095"/>
    <cellStyle name="40% - Accent1 2 2 4 5 3" xfId="8915"/>
    <cellStyle name="40% - Accent1 2 2 4 5 3 2" xfId="32097"/>
    <cellStyle name="40% - Accent1 2 2 4 5 4" xfId="32094"/>
    <cellStyle name="40% - Accent1 2 2 4 6" xfId="8916"/>
    <cellStyle name="40% - Accent1 2 2 4 6 2" xfId="8917"/>
    <cellStyle name="40% - Accent1 2 2 4 6 2 2" xfId="32099"/>
    <cellStyle name="40% - Accent1 2 2 4 6 3" xfId="32098"/>
    <cellStyle name="40% - Accent1 2 2 4 7" xfId="8918"/>
    <cellStyle name="40% - Accent1 2 2 4 7 2" xfId="32100"/>
    <cellStyle name="40% - Accent1 2 2 4 8" xfId="32069"/>
    <cellStyle name="40% - Accent1 2 2 5" xfId="8919"/>
    <cellStyle name="40% - Accent1 2 2 5 10" xfId="32101"/>
    <cellStyle name="40% - Accent1 2 2 5 2" xfId="8920"/>
    <cellStyle name="40% - Accent1 2 2 5 2 2" xfId="8921"/>
    <cellStyle name="40% - Accent1 2 2 5 2 2 2" xfId="8922"/>
    <cellStyle name="40% - Accent1 2 2 5 2 2 2 2" xfId="8923"/>
    <cellStyle name="40% - Accent1 2 2 5 2 2 2 2 2" xfId="32105"/>
    <cellStyle name="40% - Accent1 2 2 5 2 2 2 3" xfId="32104"/>
    <cellStyle name="40% - Accent1 2 2 5 2 2 3" xfId="8924"/>
    <cellStyle name="40% - Accent1 2 2 5 2 2 3 2" xfId="32106"/>
    <cellStyle name="40% - Accent1 2 2 5 2 2 4" xfId="32103"/>
    <cellStyle name="40% - Accent1 2 2 5 2 3" xfId="8925"/>
    <cellStyle name="40% - Accent1 2 2 5 2 3 2" xfId="8926"/>
    <cellStyle name="40% - Accent1 2 2 5 2 3 2 2" xfId="8927"/>
    <cellStyle name="40% - Accent1 2 2 5 2 3 2 2 2" xfId="32109"/>
    <cellStyle name="40% - Accent1 2 2 5 2 3 2 3" xfId="32108"/>
    <cellStyle name="40% - Accent1 2 2 5 2 3 3" xfId="8928"/>
    <cellStyle name="40% - Accent1 2 2 5 2 3 3 2" xfId="32110"/>
    <cellStyle name="40% - Accent1 2 2 5 2 3 4" xfId="32107"/>
    <cellStyle name="40% - Accent1 2 2 5 2 4" xfId="8929"/>
    <cellStyle name="40% - Accent1 2 2 5 2 4 2" xfId="8930"/>
    <cellStyle name="40% - Accent1 2 2 5 2 4 2 2" xfId="8931"/>
    <cellStyle name="40% - Accent1 2 2 5 2 4 2 2 2" xfId="32113"/>
    <cellStyle name="40% - Accent1 2 2 5 2 4 2 3" xfId="32112"/>
    <cellStyle name="40% - Accent1 2 2 5 2 4 3" xfId="8932"/>
    <cellStyle name="40% - Accent1 2 2 5 2 4 3 2" xfId="32114"/>
    <cellStyle name="40% - Accent1 2 2 5 2 4 4" xfId="32111"/>
    <cellStyle name="40% - Accent1 2 2 5 2 5" xfId="8933"/>
    <cellStyle name="40% - Accent1 2 2 5 2 5 2" xfId="8934"/>
    <cellStyle name="40% - Accent1 2 2 5 2 5 2 2" xfId="32116"/>
    <cellStyle name="40% - Accent1 2 2 5 2 5 3" xfId="32115"/>
    <cellStyle name="40% - Accent1 2 2 5 2 6" xfId="8935"/>
    <cellStyle name="40% - Accent1 2 2 5 2 6 2" xfId="32117"/>
    <cellStyle name="40% - Accent1 2 2 5 2 7" xfId="32102"/>
    <cellStyle name="40% - Accent1 2 2 5 3" xfId="8936"/>
    <cellStyle name="40% - Accent1 2 2 5 3 2" xfId="8937"/>
    <cellStyle name="40% - Accent1 2 2 5 3 2 2" xfId="8938"/>
    <cellStyle name="40% - Accent1 2 2 5 3 2 2 2" xfId="8939"/>
    <cellStyle name="40% - Accent1 2 2 5 3 2 2 2 2" xfId="32121"/>
    <cellStyle name="40% - Accent1 2 2 5 3 2 2 3" xfId="32120"/>
    <cellStyle name="40% - Accent1 2 2 5 3 2 3" xfId="8940"/>
    <cellStyle name="40% - Accent1 2 2 5 3 2 3 2" xfId="32122"/>
    <cellStyle name="40% - Accent1 2 2 5 3 2 4" xfId="32119"/>
    <cellStyle name="40% - Accent1 2 2 5 3 3" xfId="8941"/>
    <cellStyle name="40% - Accent1 2 2 5 3 3 2" xfId="8942"/>
    <cellStyle name="40% - Accent1 2 2 5 3 3 2 2" xfId="32124"/>
    <cellStyle name="40% - Accent1 2 2 5 3 3 3" xfId="32123"/>
    <cellStyle name="40% - Accent1 2 2 5 3 4" xfId="8943"/>
    <cellStyle name="40% - Accent1 2 2 5 3 4 2" xfId="32125"/>
    <cellStyle name="40% - Accent1 2 2 5 3 5" xfId="32118"/>
    <cellStyle name="40% - Accent1 2 2 5 4" xfId="8944"/>
    <cellStyle name="40% - Accent1 2 2 5 4 2" xfId="8945"/>
    <cellStyle name="40% - Accent1 2 2 5 4 2 2" xfId="8946"/>
    <cellStyle name="40% - Accent1 2 2 5 4 2 2 2" xfId="8947"/>
    <cellStyle name="40% - Accent1 2 2 5 4 2 2 2 2" xfId="32129"/>
    <cellStyle name="40% - Accent1 2 2 5 4 2 2 3" xfId="32128"/>
    <cellStyle name="40% - Accent1 2 2 5 4 2 3" xfId="8948"/>
    <cellStyle name="40% - Accent1 2 2 5 4 2 3 2" xfId="32130"/>
    <cellStyle name="40% - Accent1 2 2 5 4 2 4" xfId="32127"/>
    <cellStyle name="40% - Accent1 2 2 5 4 3" xfId="8949"/>
    <cellStyle name="40% - Accent1 2 2 5 4 3 2" xfId="8950"/>
    <cellStyle name="40% - Accent1 2 2 5 4 3 2 2" xfId="32132"/>
    <cellStyle name="40% - Accent1 2 2 5 4 3 3" xfId="32131"/>
    <cellStyle name="40% - Accent1 2 2 5 4 4" xfId="8951"/>
    <cellStyle name="40% - Accent1 2 2 5 4 4 2" xfId="32133"/>
    <cellStyle name="40% - Accent1 2 2 5 4 5" xfId="32126"/>
    <cellStyle name="40% - Accent1 2 2 5 5" xfId="8952"/>
    <cellStyle name="40% - Accent1 2 2 5 5 2" xfId="8953"/>
    <cellStyle name="40% - Accent1 2 2 5 5 2 2" xfId="8954"/>
    <cellStyle name="40% - Accent1 2 2 5 5 2 2 2" xfId="8955"/>
    <cellStyle name="40% - Accent1 2 2 5 5 2 2 2 2" xfId="32137"/>
    <cellStyle name="40% - Accent1 2 2 5 5 2 2 3" xfId="32136"/>
    <cellStyle name="40% - Accent1 2 2 5 5 2 3" xfId="8956"/>
    <cellStyle name="40% - Accent1 2 2 5 5 2 3 2" xfId="32138"/>
    <cellStyle name="40% - Accent1 2 2 5 5 2 4" xfId="32135"/>
    <cellStyle name="40% - Accent1 2 2 5 5 3" xfId="8957"/>
    <cellStyle name="40% - Accent1 2 2 5 5 3 2" xfId="8958"/>
    <cellStyle name="40% - Accent1 2 2 5 5 3 2 2" xfId="32140"/>
    <cellStyle name="40% - Accent1 2 2 5 5 3 3" xfId="32139"/>
    <cellStyle name="40% - Accent1 2 2 5 5 4" xfId="8959"/>
    <cellStyle name="40% - Accent1 2 2 5 5 4 2" xfId="32141"/>
    <cellStyle name="40% - Accent1 2 2 5 5 5" xfId="32134"/>
    <cellStyle name="40% - Accent1 2 2 5 6" xfId="8960"/>
    <cellStyle name="40% - Accent1 2 2 5 6 2" xfId="8961"/>
    <cellStyle name="40% - Accent1 2 2 5 6 2 2" xfId="8962"/>
    <cellStyle name="40% - Accent1 2 2 5 6 2 2 2" xfId="32144"/>
    <cellStyle name="40% - Accent1 2 2 5 6 2 3" xfId="32143"/>
    <cellStyle name="40% - Accent1 2 2 5 6 3" xfId="8963"/>
    <cellStyle name="40% - Accent1 2 2 5 6 3 2" xfId="32145"/>
    <cellStyle name="40% - Accent1 2 2 5 6 4" xfId="32142"/>
    <cellStyle name="40% - Accent1 2 2 5 7" xfId="8964"/>
    <cellStyle name="40% - Accent1 2 2 5 7 2" xfId="8965"/>
    <cellStyle name="40% - Accent1 2 2 5 7 2 2" xfId="8966"/>
    <cellStyle name="40% - Accent1 2 2 5 7 2 2 2" xfId="32148"/>
    <cellStyle name="40% - Accent1 2 2 5 7 2 3" xfId="32147"/>
    <cellStyle name="40% - Accent1 2 2 5 7 3" xfId="8967"/>
    <cellStyle name="40% - Accent1 2 2 5 7 3 2" xfId="32149"/>
    <cellStyle name="40% - Accent1 2 2 5 7 4" xfId="32146"/>
    <cellStyle name="40% - Accent1 2 2 5 8" xfId="8968"/>
    <cellStyle name="40% - Accent1 2 2 5 8 2" xfId="8969"/>
    <cellStyle name="40% - Accent1 2 2 5 8 2 2" xfId="32151"/>
    <cellStyle name="40% - Accent1 2 2 5 8 3" xfId="32150"/>
    <cellStyle name="40% - Accent1 2 2 5 9" xfId="8970"/>
    <cellStyle name="40% - Accent1 2 2 5 9 2" xfId="32152"/>
    <cellStyle name="40% - Accent1 2 2 6" xfId="8971"/>
    <cellStyle name="40% - Accent1 2 2 6 2" xfId="8972"/>
    <cellStyle name="40% - Accent1 2 2 6 2 2" xfId="8973"/>
    <cellStyle name="40% - Accent1 2 2 6 2 2 2" xfId="8974"/>
    <cellStyle name="40% - Accent1 2 2 6 2 2 2 2" xfId="32156"/>
    <cellStyle name="40% - Accent1 2 2 6 2 2 3" xfId="32155"/>
    <cellStyle name="40% - Accent1 2 2 6 2 3" xfId="8975"/>
    <cellStyle name="40% - Accent1 2 2 6 2 3 2" xfId="32157"/>
    <cellStyle name="40% - Accent1 2 2 6 2 4" xfId="32154"/>
    <cellStyle name="40% - Accent1 2 2 6 3" xfId="8976"/>
    <cellStyle name="40% - Accent1 2 2 6 3 2" xfId="8977"/>
    <cellStyle name="40% - Accent1 2 2 6 3 2 2" xfId="32159"/>
    <cellStyle name="40% - Accent1 2 2 6 3 3" xfId="32158"/>
    <cellStyle name="40% - Accent1 2 2 6 4" xfId="8978"/>
    <cellStyle name="40% - Accent1 2 2 6 4 2" xfId="32160"/>
    <cellStyle name="40% - Accent1 2 2 6 5" xfId="32153"/>
    <cellStyle name="40% - Accent1 2 2 7" xfId="8979"/>
    <cellStyle name="40% - Accent1 2 2 7 2" xfId="8980"/>
    <cellStyle name="40% - Accent1 2 2 7 2 2" xfId="8981"/>
    <cellStyle name="40% - Accent1 2 2 7 2 2 2" xfId="8982"/>
    <cellStyle name="40% - Accent1 2 2 7 2 2 2 2" xfId="32164"/>
    <cellStyle name="40% - Accent1 2 2 7 2 2 3" xfId="32163"/>
    <cellStyle name="40% - Accent1 2 2 7 2 3" xfId="8983"/>
    <cellStyle name="40% - Accent1 2 2 7 2 3 2" xfId="32165"/>
    <cellStyle name="40% - Accent1 2 2 7 2 4" xfId="32162"/>
    <cellStyle name="40% - Accent1 2 2 7 3" xfId="8984"/>
    <cellStyle name="40% - Accent1 2 2 7 3 2" xfId="8985"/>
    <cellStyle name="40% - Accent1 2 2 7 3 2 2" xfId="32167"/>
    <cellStyle name="40% - Accent1 2 2 7 3 3" xfId="32166"/>
    <cellStyle name="40% - Accent1 2 2 7 4" xfId="8986"/>
    <cellStyle name="40% - Accent1 2 2 7 4 2" xfId="32168"/>
    <cellStyle name="40% - Accent1 2 2 7 5" xfId="32161"/>
    <cellStyle name="40% - Accent1 2 2 8" xfId="8987"/>
    <cellStyle name="40% - Accent1 2 2 8 2" xfId="8988"/>
    <cellStyle name="40% - Accent1 2 2 8 2 2" xfId="8989"/>
    <cellStyle name="40% - Accent1 2 2 8 2 2 2" xfId="8990"/>
    <cellStyle name="40% - Accent1 2 2 8 2 2 2 2" xfId="32172"/>
    <cellStyle name="40% - Accent1 2 2 8 2 2 3" xfId="32171"/>
    <cellStyle name="40% - Accent1 2 2 8 2 3" xfId="8991"/>
    <cellStyle name="40% - Accent1 2 2 8 2 3 2" xfId="32173"/>
    <cellStyle name="40% - Accent1 2 2 8 2 4" xfId="32170"/>
    <cellStyle name="40% - Accent1 2 2 8 3" xfId="8992"/>
    <cellStyle name="40% - Accent1 2 2 8 3 2" xfId="8993"/>
    <cellStyle name="40% - Accent1 2 2 8 3 2 2" xfId="32175"/>
    <cellStyle name="40% - Accent1 2 2 8 3 3" xfId="32174"/>
    <cellStyle name="40% - Accent1 2 2 8 4" xfId="8994"/>
    <cellStyle name="40% - Accent1 2 2 8 4 2" xfId="32176"/>
    <cellStyle name="40% - Accent1 2 2 8 5" xfId="32169"/>
    <cellStyle name="40% - Accent1 2 2 9" xfId="8995"/>
    <cellStyle name="40% - Accent1 2 2 9 2" xfId="8996"/>
    <cellStyle name="40% - Accent1 2 2 9 2 2" xfId="8997"/>
    <cellStyle name="40% - Accent1 2 2 9 2 2 2" xfId="32179"/>
    <cellStyle name="40% - Accent1 2 2 9 2 3" xfId="32178"/>
    <cellStyle name="40% - Accent1 2 2 9 3" xfId="8998"/>
    <cellStyle name="40% - Accent1 2 2 9 3 2" xfId="32180"/>
    <cellStyle name="40% - Accent1 2 2 9 4" xfId="32177"/>
    <cellStyle name="40% - Accent1 2 3" xfId="8999"/>
    <cellStyle name="40% - Accent1 2 3 10" xfId="9000"/>
    <cellStyle name="40% - Accent1 2 3 10 2" xfId="9001"/>
    <cellStyle name="40% - Accent1 2 3 10 2 2" xfId="32183"/>
    <cellStyle name="40% - Accent1 2 3 10 3" xfId="32182"/>
    <cellStyle name="40% - Accent1 2 3 11" xfId="9002"/>
    <cellStyle name="40% - Accent1 2 3 11 2" xfId="32184"/>
    <cellStyle name="40% - Accent1 2 3 12" xfId="32181"/>
    <cellStyle name="40% - Accent1 2 3 2" xfId="9003"/>
    <cellStyle name="40% - Accent1 2 3 2 2" xfId="9004"/>
    <cellStyle name="40% - Accent1 2 3 2 2 2" xfId="9005"/>
    <cellStyle name="40% - Accent1 2 3 2 2 2 2" xfId="9006"/>
    <cellStyle name="40% - Accent1 2 3 2 2 2 2 2" xfId="9007"/>
    <cellStyle name="40% - Accent1 2 3 2 2 2 2 2 2" xfId="32189"/>
    <cellStyle name="40% - Accent1 2 3 2 2 2 2 3" xfId="32188"/>
    <cellStyle name="40% - Accent1 2 3 2 2 2 3" xfId="9008"/>
    <cellStyle name="40% - Accent1 2 3 2 2 2 3 2" xfId="32190"/>
    <cellStyle name="40% - Accent1 2 3 2 2 2 4" xfId="32187"/>
    <cellStyle name="40% - Accent1 2 3 2 2 3" xfId="9009"/>
    <cellStyle name="40% - Accent1 2 3 2 2 3 2" xfId="9010"/>
    <cellStyle name="40% - Accent1 2 3 2 2 3 2 2" xfId="32192"/>
    <cellStyle name="40% - Accent1 2 3 2 2 3 3" xfId="32191"/>
    <cellStyle name="40% - Accent1 2 3 2 2 4" xfId="9011"/>
    <cellStyle name="40% - Accent1 2 3 2 2 4 2" xfId="32193"/>
    <cellStyle name="40% - Accent1 2 3 2 2 5" xfId="32186"/>
    <cellStyle name="40% - Accent1 2 3 2 3" xfId="9012"/>
    <cellStyle name="40% - Accent1 2 3 2 3 2" xfId="9013"/>
    <cellStyle name="40% - Accent1 2 3 2 3 2 2" xfId="9014"/>
    <cellStyle name="40% - Accent1 2 3 2 3 2 2 2" xfId="9015"/>
    <cellStyle name="40% - Accent1 2 3 2 3 2 2 2 2" xfId="32197"/>
    <cellStyle name="40% - Accent1 2 3 2 3 2 2 3" xfId="32196"/>
    <cellStyle name="40% - Accent1 2 3 2 3 2 3" xfId="9016"/>
    <cellStyle name="40% - Accent1 2 3 2 3 2 3 2" xfId="32198"/>
    <cellStyle name="40% - Accent1 2 3 2 3 2 4" xfId="32195"/>
    <cellStyle name="40% - Accent1 2 3 2 3 3" xfId="9017"/>
    <cellStyle name="40% - Accent1 2 3 2 3 3 2" xfId="9018"/>
    <cellStyle name="40% - Accent1 2 3 2 3 3 2 2" xfId="32200"/>
    <cellStyle name="40% - Accent1 2 3 2 3 3 3" xfId="32199"/>
    <cellStyle name="40% - Accent1 2 3 2 3 4" xfId="9019"/>
    <cellStyle name="40% - Accent1 2 3 2 3 4 2" xfId="32201"/>
    <cellStyle name="40% - Accent1 2 3 2 3 5" xfId="32194"/>
    <cellStyle name="40% - Accent1 2 3 2 4" xfId="9020"/>
    <cellStyle name="40% - Accent1 2 3 2 4 2" xfId="9021"/>
    <cellStyle name="40% - Accent1 2 3 2 4 2 2" xfId="9022"/>
    <cellStyle name="40% - Accent1 2 3 2 4 2 2 2" xfId="9023"/>
    <cellStyle name="40% - Accent1 2 3 2 4 2 2 2 2" xfId="32205"/>
    <cellStyle name="40% - Accent1 2 3 2 4 2 2 3" xfId="32204"/>
    <cellStyle name="40% - Accent1 2 3 2 4 2 3" xfId="9024"/>
    <cellStyle name="40% - Accent1 2 3 2 4 2 3 2" xfId="32206"/>
    <cellStyle name="40% - Accent1 2 3 2 4 2 4" xfId="32203"/>
    <cellStyle name="40% - Accent1 2 3 2 4 3" xfId="9025"/>
    <cellStyle name="40% - Accent1 2 3 2 4 3 2" xfId="9026"/>
    <cellStyle name="40% - Accent1 2 3 2 4 3 2 2" xfId="32208"/>
    <cellStyle name="40% - Accent1 2 3 2 4 3 3" xfId="32207"/>
    <cellStyle name="40% - Accent1 2 3 2 4 4" xfId="9027"/>
    <cellStyle name="40% - Accent1 2 3 2 4 4 2" xfId="32209"/>
    <cellStyle name="40% - Accent1 2 3 2 4 5" xfId="32202"/>
    <cellStyle name="40% - Accent1 2 3 2 5" xfId="9028"/>
    <cellStyle name="40% - Accent1 2 3 2 5 2" xfId="9029"/>
    <cellStyle name="40% - Accent1 2 3 2 5 2 2" xfId="9030"/>
    <cellStyle name="40% - Accent1 2 3 2 5 2 2 2" xfId="32212"/>
    <cellStyle name="40% - Accent1 2 3 2 5 2 3" xfId="32211"/>
    <cellStyle name="40% - Accent1 2 3 2 5 3" xfId="9031"/>
    <cellStyle name="40% - Accent1 2 3 2 5 3 2" xfId="32213"/>
    <cellStyle name="40% - Accent1 2 3 2 5 4" xfId="32210"/>
    <cellStyle name="40% - Accent1 2 3 2 6" xfId="9032"/>
    <cellStyle name="40% - Accent1 2 3 2 6 2" xfId="9033"/>
    <cellStyle name="40% - Accent1 2 3 2 6 2 2" xfId="32215"/>
    <cellStyle name="40% - Accent1 2 3 2 6 3" xfId="32214"/>
    <cellStyle name="40% - Accent1 2 3 2 7" xfId="9034"/>
    <cellStyle name="40% - Accent1 2 3 2 7 2" xfId="32216"/>
    <cellStyle name="40% - Accent1 2 3 2 8" xfId="32185"/>
    <cellStyle name="40% - Accent1 2 3 3" xfId="9035"/>
    <cellStyle name="40% - Accent1 2 3 3 2" xfId="9036"/>
    <cellStyle name="40% - Accent1 2 3 3 2 2" xfId="9037"/>
    <cellStyle name="40% - Accent1 2 3 3 2 2 2" xfId="9038"/>
    <cellStyle name="40% - Accent1 2 3 3 2 2 2 2" xfId="9039"/>
    <cellStyle name="40% - Accent1 2 3 3 2 2 2 2 2" xfId="32221"/>
    <cellStyle name="40% - Accent1 2 3 3 2 2 2 3" xfId="32220"/>
    <cellStyle name="40% - Accent1 2 3 3 2 2 3" xfId="9040"/>
    <cellStyle name="40% - Accent1 2 3 3 2 2 3 2" xfId="32222"/>
    <cellStyle name="40% - Accent1 2 3 3 2 2 4" xfId="32219"/>
    <cellStyle name="40% - Accent1 2 3 3 2 3" xfId="9041"/>
    <cellStyle name="40% - Accent1 2 3 3 2 3 2" xfId="9042"/>
    <cellStyle name="40% - Accent1 2 3 3 2 3 2 2" xfId="32224"/>
    <cellStyle name="40% - Accent1 2 3 3 2 3 3" xfId="32223"/>
    <cellStyle name="40% - Accent1 2 3 3 2 4" xfId="9043"/>
    <cellStyle name="40% - Accent1 2 3 3 2 4 2" xfId="32225"/>
    <cellStyle name="40% - Accent1 2 3 3 2 5" xfId="32218"/>
    <cellStyle name="40% - Accent1 2 3 3 3" xfId="9044"/>
    <cellStyle name="40% - Accent1 2 3 3 3 2" xfId="9045"/>
    <cellStyle name="40% - Accent1 2 3 3 3 2 2" xfId="9046"/>
    <cellStyle name="40% - Accent1 2 3 3 3 2 2 2" xfId="9047"/>
    <cellStyle name="40% - Accent1 2 3 3 3 2 2 2 2" xfId="32229"/>
    <cellStyle name="40% - Accent1 2 3 3 3 2 2 3" xfId="32228"/>
    <cellStyle name="40% - Accent1 2 3 3 3 2 3" xfId="9048"/>
    <cellStyle name="40% - Accent1 2 3 3 3 2 3 2" xfId="32230"/>
    <cellStyle name="40% - Accent1 2 3 3 3 2 4" xfId="32227"/>
    <cellStyle name="40% - Accent1 2 3 3 3 3" xfId="9049"/>
    <cellStyle name="40% - Accent1 2 3 3 3 3 2" xfId="9050"/>
    <cellStyle name="40% - Accent1 2 3 3 3 3 2 2" xfId="32232"/>
    <cellStyle name="40% - Accent1 2 3 3 3 3 3" xfId="32231"/>
    <cellStyle name="40% - Accent1 2 3 3 3 4" xfId="9051"/>
    <cellStyle name="40% - Accent1 2 3 3 3 4 2" xfId="32233"/>
    <cellStyle name="40% - Accent1 2 3 3 3 5" xfId="32226"/>
    <cellStyle name="40% - Accent1 2 3 3 4" xfId="9052"/>
    <cellStyle name="40% - Accent1 2 3 3 4 2" xfId="9053"/>
    <cellStyle name="40% - Accent1 2 3 3 4 2 2" xfId="9054"/>
    <cellStyle name="40% - Accent1 2 3 3 4 2 2 2" xfId="9055"/>
    <cellStyle name="40% - Accent1 2 3 3 4 2 2 2 2" xfId="32237"/>
    <cellStyle name="40% - Accent1 2 3 3 4 2 2 3" xfId="32236"/>
    <cellStyle name="40% - Accent1 2 3 3 4 2 3" xfId="9056"/>
    <cellStyle name="40% - Accent1 2 3 3 4 2 3 2" xfId="32238"/>
    <cellStyle name="40% - Accent1 2 3 3 4 2 4" xfId="32235"/>
    <cellStyle name="40% - Accent1 2 3 3 4 3" xfId="9057"/>
    <cellStyle name="40% - Accent1 2 3 3 4 3 2" xfId="9058"/>
    <cellStyle name="40% - Accent1 2 3 3 4 3 2 2" xfId="32240"/>
    <cellStyle name="40% - Accent1 2 3 3 4 3 3" xfId="32239"/>
    <cellStyle name="40% - Accent1 2 3 3 4 4" xfId="9059"/>
    <cellStyle name="40% - Accent1 2 3 3 4 4 2" xfId="32241"/>
    <cellStyle name="40% - Accent1 2 3 3 4 5" xfId="32234"/>
    <cellStyle name="40% - Accent1 2 3 3 5" xfId="9060"/>
    <cellStyle name="40% - Accent1 2 3 3 5 2" xfId="9061"/>
    <cellStyle name="40% - Accent1 2 3 3 5 2 2" xfId="9062"/>
    <cellStyle name="40% - Accent1 2 3 3 5 2 2 2" xfId="32244"/>
    <cellStyle name="40% - Accent1 2 3 3 5 2 3" xfId="32243"/>
    <cellStyle name="40% - Accent1 2 3 3 5 3" xfId="9063"/>
    <cellStyle name="40% - Accent1 2 3 3 5 3 2" xfId="32245"/>
    <cellStyle name="40% - Accent1 2 3 3 5 4" xfId="32242"/>
    <cellStyle name="40% - Accent1 2 3 3 6" xfId="9064"/>
    <cellStyle name="40% - Accent1 2 3 3 6 2" xfId="9065"/>
    <cellStyle name="40% - Accent1 2 3 3 6 2 2" xfId="32247"/>
    <cellStyle name="40% - Accent1 2 3 3 6 3" xfId="32246"/>
    <cellStyle name="40% - Accent1 2 3 3 7" xfId="9066"/>
    <cellStyle name="40% - Accent1 2 3 3 7 2" xfId="32248"/>
    <cellStyle name="40% - Accent1 2 3 3 8" xfId="32217"/>
    <cellStyle name="40% - Accent1 2 3 4" xfId="9067"/>
    <cellStyle name="40% - Accent1 2 3 4 2" xfId="9068"/>
    <cellStyle name="40% - Accent1 2 3 4 2 2" xfId="9069"/>
    <cellStyle name="40% - Accent1 2 3 4 2 2 2" xfId="9070"/>
    <cellStyle name="40% - Accent1 2 3 4 2 2 2 2" xfId="9071"/>
    <cellStyle name="40% - Accent1 2 3 4 2 2 2 2 2" xfId="32253"/>
    <cellStyle name="40% - Accent1 2 3 4 2 2 2 3" xfId="32252"/>
    <cellStyle name="40% - Accent1 2 3 4 2 2 3" xfId="9072"/>
    <cellStyle name="40% - Accent1 2 3 4 2 2 3 2" xfId="32254"/>
    <cellStyle name="40% - Accent1 2 3 4 2 2 4" xfId="32251"/>
    <cellStyle name="40% - Accent1 2 3 4 2 3" xfId="9073"/>
    <cellStyle name="40% - Accent1 2 3 4 2 3 2" xfId="9074"/>
    <cellStyle name="40% - Accent1 2 3 4 2 3 2 2" xfId="32256"/>
    <cellStyle name="40% - Accent1 2 3 4 2 3 3" xfId="32255"/>
    <cellStyle name="40% - Accent1 2 3 4 2 4" xfId="9075"/>
    <cellStyle name="40% - Accent1 2 3 4 2 4 2" xfId="32257"/>
    <cellStyle name="40% - Accent1 2 3 4 2 5" xfId="32250"/>
    <cellStyle name="40% - Accent1 2 3 4 3" xfId="9076"/>
    <cellStyle name="40% - Accent1 2 3 4 3 2" xfId="9077"/>
    <cellStyle name="40% - Accent1 2 3 4 3 2 2" xfId="9078"/>
    <cellStyle name="40% - Accent1 2 3 4 3 2 2 2" xfId="9079"/>
    <cellStyle name="40% - Accent1 2 3 4 3 2 2 2 2" xfId="32261"/>
    <cellStyle name="40% - Accent1 2 3 4 3 2 2 3" xfId="32260"/>
    <cellStyle name="40% - Accent1 2 3 4 3 2 3" xfId="9080"/>
    <cellStyle name="40% - Accent1 2 3 4 3 2 3 2" xfId="32262"/>
    <cellStyle name="40% - Accent1 2 3 4 3 2 4" xfId="32259"/>
    <cellStyle name="40% - Accent1 2 3 4 3 3" xfId="9081"/>
    <cellStyle name="40% - Accent1 2 3 4 3 3 2" xfId="9082"/>
    <cellStyle name="40% - Accent1 2 3 4 3 3 2 2" xfId="32264"/>
    <cellStyle name="40% - Accent1 2 3 4 3 3 3" xfId="32263"/>
    <cellStyle name="40% - Accent1 2 3 4 3 4" xfId="9083"/>
    <cellStyle name="40% - Accent1 2 3 4 3 4 2" xfId="32265"/>
    <cellStyle name="40% - Accent1 2 3 4 3 5" xfId="32258"/>
    <cellStyle name="40% - Accent1 2 3 4 4" xfId="9084"/>
    <cellStyle name="40% - Accent1 2 3 4 4 2" xfId="9085"/>
    <cellStyle name="40% - Accent1 2 3 4 4 2 2" xfId="9086"/>
    <cellStyle name="40% - Accent1 2 3 4 4 2 2 2" xfId="9087"/>
    <cellStyle name="40% - Accent1 2 3 4 4 2 2 2 2" xfId="32269"/>
    <cellStyle name="40% - Accent1 2 3 4 4 2 2 3" xfId="32268"/>
    <cellStyle name="40% - Accent1 2 3 4 4 2 3" xfId="9088"/>
    <cellStyle name="40% - Accent1 2 3 4 4 2 3 2" xfId="32270"/>
    <cellStyle name="40% - Accent1 2 3 4 4 2 4" xfId="32267"/>
    <cellStyle name="40% - Accent1 2 3 4 4 3" xfId="9089"/>
    <cellStyle name="40% - Accent1 2 3 4 4 3 2" xfId="9090"/>
    <cellStyle name="40% - Accent1 2 3 4 4 3 2 2" xfId="32272"/>
    <cellStyle name="40% - Accent1 2 3 4 4 3 3" xfId="32271"/>
    <cellStyle name="40% - Accent1 2 3 4 4 4" xfId="9091"/>
    <cellStyle name="40% - Accent1 2 3 4 4 4 2" xfId="32273"/>
    <cellStyle name="40% - Accent1 2 3 4 4 5" xfId="32266"/>
    <cellStyle name="40% - Accent1 2 3 4 5" xfId="9092"/>
    <cellStyle name="40% - Accent1 2 3 4 5 2" xfId="9093"/>
    <cellStyle name="40% - Accent1 2 3 4 5 2 2" xfId="9094"/>
    <cellStyle name="40% - Accent1 2 3 4 5 2 2 2" xfId="32276"/>
    <cellStyle name="40% - Accent1 2 3 4 5 2 3" xfId="32275"/>
    <cellStyle name="40% - Accent1 2 3 4 5 3" xfId="9095"/>
    <cellStyle name="40% - Accent1 2 3 4 5 3 2" xfId="32277"/>
    <cellStyle name="40% - Accent1 2 3 4 5 4" xfId="32274"/>
    <cellStyle name="40% - Accent1 2 3 4 6" xfId="9096"/>
    <cellStyle name="40% - Accent1 2 3 4 6 2" xfId="9097"/>
    <cellStyle name="40% - Accent1 2 3 4 6 2 2" xfId="32279"/>
    <cellStyle name="40% - Accent1 2 3 4 6 3" xfId="32278"/>
    <cellStyle name="40% - Accent1 2 3 4 7" xfId="9098"/>
    <cellStyle name="40% - Accent1 2 3 4 7 2" xfId="32280"/>
    <cellStyle name="40% - Accent1 2 3 4 8" xfId="32249"/>
    <cellStyle name="40% - Accent1 2 3 5" xfId="9099"/>
    <cellStyle name="40% - Accent1 2 3 5 2" xfId="9100"/>
    <cellStyle name="40% - Accent1 2 3 5 2 2" xfId="9101"/>
    <cellStyle name="40% - Accent1 2 3 5 2 2 2" xfId="9102"/>
    <cellStyle name="40% - Accent1 2 3 5 2 2 2 2" xfId="9103"/>
    <cellStyle name="40% - Accent1 2 3 5 2 2 2 2 2" xfId="32285"/>
    <cellStyle name="40% - Accent1 2 3 5 2 2 2 3" xfId="32284"/>
    <cellStyle name="40% - Accent1 2 3 5 2 2 3" xfId="9104"/>
    <cellStyle name="40% - Accent1 2 3 5 2 2 3 2" xfId="32286"/>
    <cellStyle name="40% - Accent1 2 3 5 2 2 4" xfId="32283"/>
    <cellStyle name="40% - Accent1 2 3 5 2 3" xfId="9105"/>
    <cellStyle name="40% - Accent1 2 3 5 2 3 2" xfId="9106"/>
    <cellStyle name="40% - Accent1 2 3 5 2 3 2 2" xfId="32288"/>
    <cellStyle name="40% - Accent1 2 3 5 2 3 3" xfId="32287"/>
    <cellStyle name="40% - Accent1 2 3 5 2 4" xfId="9107"/>
    <cellStyle name="40% - Accent1 2 3 5 2 4 2" xfId="32289"/>
    <cellStyle name="40% - Accent1 2 3 5 2 5" xfId="32282"/>
    <cellStyle name="40% - Accent1 2 3 5 3" xfId="9108"/>
    <cellStyle name="40% - Accent1 2 3 5 3 2" xfId="9109"/>
    <cellStyle name="40% - Accent1 2 3 5 3 2 2" xfId="9110"/>
    <cellStyle name="40% - Accent1 2 3 5 3 2 2 2" xfId="9111"/>
    <cellStyle name="40% - Accent1 2 3 5 3 2 2 2 2" xfId="32293"/>
    <cellStyle name="40% - Accent1 2 3 5 3 2 2 3" xfId="32292"/>
    <cellStyle name="40% - Accent1 2 3 5 3 2 3" xfId="9112"/>
    <cellStyle name="40% - Accent1 2 3 5 3 2 3 2" xfId="32294"/>
    <cellStyle name="40% - Accent1 2 3 5 3 2 4" xfId="32291"/>
    <cellStyle name="40% - Accent1 2 3 5 3 3" xfId="9113"/>
    <cellStyle name="40% - Accent1 2 3 5 3 3 2" xfId="9114"/>
    <cellStyle name="40% - Accent1 2 3 5 3 3 2 2" xfId="32296"/>
    <cellStyle name="40% - Accent1 2 3 5 3 3 3" xfId="32295"/>
    <cellStyle name="40% - Accent1 2 3 5 3 4" xfId="9115"/>
    <cellStyle name="40% - Accent1 2 3 5 3 4 2" xfId="32297"/>
    <cellStyle name="40% - Accent1 2 3 5 3 5" xfId="32290"/>
    <cellStyle name="40% - Accent1 2 3 5 4" xfId="9116"/>
    <cellStyle name="40% - Accent1 2 3 5 4 2" xfId="9117"/>
    <cellStyle name="40% - Accent1 2 3 5 4 2 2" xfId="9118"/>
    <cellStyle name="40% - Accent1 2 3 5 4 2 2 2" xfId="9119"/>
    <cellStyle name="40% - Accent1 2 3 5 4 2 2 2 2" xfId="32301"/>
    <cellStyle name="40% - Accent1 2 3 5 4 2 2 3" xfId="32300"/>
    <cellStyle name="40% - Accent1 2 3 5 4 2 3" xfId="9120"/>
    <cellStyle name="40% - Accent1 2 3 5 4 2 3 2" xfId="32302"/>
    <cellStyle name="40% - Accent1 2 3 5 4 2 4" xfId="32299"/>
    <cellStyle name="40% - Accent1 2 3 5 4 3" xfId="9121"/>
    <cellStyle name="40% - Accent1 2 3 5 4 3 2" xfId="9122"/>
    <cellStyle name="40% - Accent1 2 3 5 4 3 2 2" xfId="32304"/>
    <cellStyle name="40% - Accent1 2 3 5 4 3 3" xfId="32303"/>
    <cellStyle name="40% - Accent1 2 3 5 4 4" xfId="9123"/>
    <cellStyle name="40% - Accent1 2 3 5 4 4 2" xfId="32305"/>
    <cellStyle name="40% - Accent1 2 3 5 4 5" xfId="32298"/>
    <cellStyle name="40% - Accent1 2 3 5 5" xfId="9124"/>
    <cellStyle name="40% - Accent1 2 3 5 5 2" xfId="9125"/>
    <cellStyle name="40% - Accent1 2 3 5 5 2 2" xfId="9126"/>
    <cellStyle name="40% - Accent1 2 3 5 5 2 2 2" xfId="32308"/>
    <cellStyle name="40% - Accent1 2 3 5 5 2 3" xfId="32307"/>
    <cellStyle name="40% - Accent1 2 3 5 5 3" xfId="9127"/>
    <cellStyle name="40% - Accent1 2 3 5 5 3 2" xfId="32309"/>
    <cellStyle name="40% - Accent1 2 3 5 5 4" xfId="32306"/>
    <cellStyle name="40% - Accent1 2 3 5 6" xfId="9128"/>
    <cellStyle name="40% - Accent1 2 3 5 6 2" xfId="9129"/>
    <cellStyle name="40% - Accent1 2 3 5 6 2 2" xfId="32311"/>
    <cellStyle name="40% - Accent1 2 3 5 6 3" xfId="32310"/>
    <cellStyle name="40% - Accent1 2 3 5 7" xfId="9130"/>
    <cellStyle name="40% - Accent1 2 3 5 7 2" xfId="32312"/>
    <cellStyle name="40% - Accent1 2 3 5 8" xfId="32281"/>
    <cellStyle name="40% - Accent1 2 3 6" xfId="9131"/>
    <cellStyle name="40% - Accent1 2 3 6 2" xfId="9132"/>
    <cellStyle name="40% - Accent1 2 3 6 2 2" xfId="9133"/>
    <cellStyle name="40% - Accent1 2 3 6 2 2 2" xfId="9134"/>
    <cellStyle name="40% - Accent1 2 3 6 2 2 2 2" xfId="32316"/>
    <cellStyle name="40% - Accent1 2 3 6 2 2 3" xfId="32315"/>
    <cellStyle name="40% - Accent1 2 3 6 2 3" xfId="9135"/>
    <cellStyle name="40% - Accent1 2 3 6 2 3 2" xfId="32317"/>
    <cellStyle name="40% - Accent1 2 3 6 2 4" xfId="32314"/>
    <cellStyle name="40% - Accent1 2 3 6 3" xfId="9136"/>
    <cellStyle name="40% - Accent1 2 3 6 3 2" xfId="9137"/>
    <cellStyle name="40% - Accent1 2 3 6 3 2 2" xfId="32319"/>
    <cellStyle name="40% - Accent1 2 3 6 3 3" xfId="32318"/>
    <cellStyle name="40% - Accent1 2 3 6 4" xfId="9138"/>
    <cellStyle name="40% - Accent1 2 3 6 4 2" xfId="32320"/>
    <cellStyle name="40% - Accent1 2 3 6 5" xfId="32313"/>
    <cellStyle name="40% - Accent1 2 3 7" xfId="9139"/>
    <cellStyle name="40% - Accent1 2 3 7 2" xfId="9140"/>
    <cellStyle name="40% - Accent1 2 3 7 2 2" xfId="9141"/>
    <cellStyle name="40% - Accent1 2 3 7 2 2 2" xfId="9142"/>
    <cellStyle name="40% - Accent1 2 3 7 2 2 2 2" xfId="32324"/>
    <cellStyle name="40% - Accent1 2 3 7 2 2 3" xfId="32323"/>
    <cellStyle name="40% - Accent1 2 3 7 2 3" xfId="9143"/>
    <cellStyle name="40% - Accent1 2 3 7 2 3 2" xfId="32325"/>
    <cellStyle name="40% - Accent1 2 3 7 2 4" xfId="32322"/>
    <cellStyle name="40% - Accent1 2 3 7 3" xfId="9144"/>
    <cellStyle name="40% - Accent1 2 3 7 3 2" xfId="9145"/>
    <cellStyle name="40% - Accent1 2 3 7 3 2 2" xfId="32327"/>
    <cellStyle name="40% - Accent1 2 3 7 3 3" xfId="32326"/>
    <cellStyle name="40% - Accent1 2 3 7 4" xfId="9146"/>
    <cellStyle name="40% - Accent1 2 3 7 4 2" xfId="32328"/>
    <cellStyle name="40% - Accent1 2 3 7 5" xfId="32321"/>
    <cellStyle name="40% - Accent1 2 3 8" xfId="9147"/>
    <cellStyle name="40% - Accent1 2 3 8 2" xfId="9148"/>
    <cellStyle name="40% - Accent1 2 3 8 2 2" xfId="9149"/>
    <cellStyle name="40% - Accent1 2 3 8 2 2 2" xfId="9150"/>
    <cellStyle name="40% - Accent1 2 3 8 2 2 2 2" xfId="32332"/>
    <cellStyle name="40% - Accent1 2 3 8 2 2 3" xfId="32331"/>
    <cellStyle name="40% - Accent1 2 3 8 2 3" xfId="9151"/>
    <cellStyle name="40% - Accent1 2 3 8 2 3 2" xfId="32333"/>
    <cellStyle name="40% - Accent1 2 3 8 2 4" xfId="32330"/>
    <cellStyle name="40% - Accent1 2 3 8 3" xfId="9152"/>
    <cellStyle name="40% - Accent1 2 3 8 3 2" xfId="9153"/>
    <cellStyle name="40% - Accent1 2 3 8 3 2 2" xfId="32335"/>
    <cellStyle name="40% - Accent1 2 3 8 3 3" xfId="32334"/>
    <cellStyle name="40% - Accent1 2 3 8 4" xfId="9154"/>
    <cellStyle name="40% - Accent1 2 3 8 4 2" xfId="32336"/>
    <cellStyle name="40% - Accent1 2 3 8 5" xfId="32329"/>
    <cellStyle name="40% - Accent1 2 3 9" xfId="9155"/>
    <cellStyle name="40% - Accent1 2 3 9 2" xfId="9156"/>
    <cellStyle name="40% - Accent1 2 3 9 2 2" xfId="9157"/>
    <cellStyle name="40% - Accent1 2 3 9 2 2 2" xfId="32339"/>
    <cellStyle name="40% - Accent1 2 3 9 2 3" xfId="32338"/>
    <cellStyle name="40% - Accent1 2 3 9 3" xfId="9158"/>
    <cellStyle name="40% - Accent1 2 3 9 3 2" xfId="32340"/>
    <cellStyle name="40% - Accent1 2 3 9 4" xfId="32337"/>
    <cellStyle name="40% - Accent1 2 4" xfId="9159"/>
    <cellStyle name="40% - Accent1 2 4 10" xfId="9160"/>
    <cellStyle name="40% - Accent1 2 4 10 2" xfId="9161"/>
    <cellStyle name="40% - Accent1 2 4 10 2 2" xfId="32343"/>
    <cellStyle name="40% - Accent1 2 4 10 3" xfId="32342"/>
    <cellStyle name="40% - Accent1 2 4 11" xfId="9162"/>
    <cellStyle name="40% - Accent1 2 4 11 2" xfId="32344"/>
    <cellStyle name="40% - Accent1 2 4 12" xfId="32341"/>
    <cellStyle name="40% - Accent1 2 4 2" xfId="9163"/>
    <cellStyle name="40% - Accent1 2 4 2 2" xfId="9164"/>
    <cellStyle name="40% - Accent1 2 4 2 2 2" xfId="9165"/>
    <cellStyle name="40% - Accent1 2 4 2 2 2 2" xfId="9166"/>
    <cellStyle name="40% - Accent1 2 4 2 2 2 2 2" xfId="9167"/>
    <cellStyle name="40% - Accent1 2 4 2 2 2 2 2 2" xfId="32349"/>
    <cellStyle name="40% - Accent1 2 4 2 2 2 2 3" xfId="32348"/>
    <cellStyle name="40% - Accent1 2 4 2 2 2 3" xfId="9168"/>
    <cellStyle name="40% - Accent1 2 4 2 2 2 3 2" xfId="32350"/>
    <cellStyle name="40% - Accent1 2 4 2 2 2 4" xfId="32347"/>
    <cellStyle name="40% - Accent1 2 4 2 2 3" xfId="9169"/>
    <cellStyle name="40% - Accent1 2 4 2 2 3 2" xfId="9170"/>
    <cellStyle name="40% - Accent1 2 4 2 2 3 2 2" xfId="32352"/>
    <cellStyle name="40% - Accent1 2 4 2 2 3 3" xfId="32351"/>
    <cellStyle name="40% - Accent1 2 4 2 2 4" xfId="9171"/>
    <cellStyle name="40% - Accent1 2 4 2 2 4 2" xfId="32353"/>
    <cellStyle name="40% - Accent1 2 4 2 2 5" xfId="32346"/>
    <cellStyle name="40% - Accent1 2 4 2 3" xfId="9172"/>
    <cellStyle name="40% - Accent1 2 4 2 3 2" xfId="9173"/>
    <cellStyle name="40% - Accent1 2 4 2 3 2 2" xfId="9174"/>
    <cellStyle name="40% - Accent1 2 4 2 3 2 2 2" xfId="9175"/>
    <cellStyle name="40% - Accent1 2 4 2 3 2 2 2 2" xfId="32357"/>
    <cellStyle name="40% - Accent1 2 4 2 3 2 2 3" xfId="32356"/>
    <cellStyle name="40% - Accent1 2 4 2 3 2 3" xfId="9176"/>
    <cellStyle name="40% - Accent1 2 4 2 3 2 3 2" xfId="32358"/>
    <cellStyle name="40% - Accent1 2 4 2 3 2 4" xfId="32355"/>
    <cellStyle name="40% - Accent1 2 4 2 3 3" xfId="9177"/>
    <cellStyle name="40% - Accent1 2 4 2 3 3 2" xfId="9178"/>
    <cellStyle name="40% - Accent1 2 4 2 3 3 2 2" xfId="32360"/>
    <cellStyle name="40% - Accent1 2 4 2 3 3 3" xfId="32359"/>
    <cellStyle name="40% - Accent1 2 4 2 3 4" xfId="9179"/>
    <cellStyle name="40% - Accent1 2 4 2 3 4 2" xfId="32361"/>
    <cellStyle name="40% - Accent1 2 4 2 3 5" xfId="32354"/>
    <cellStyle name="40% - Accent1 2 4 2 4" xfId="9180"/>
    <cellStyle name="40% - Accent1 2 4 2 4 2" xfId="9181"/>
    <cellStyle name="40% - Accent1 2 4 2 4 2 2" xfId="9182"/>
    <cellStyle name="40% - Accent1 2 4 2 4 2 2 2" xfId="9183"/>
    <cellStyle name="40% - Accent1 2 4 2 4 2 2 2 2" xfId="32365"/>
    <cellStyle name="40% - Accent1 2 4 2 4 2 2 3" xfId="32364"/>
    <cellStyle name="40% - Accent1 2 4 2 4 2 3" xfId="9184"/>
    <cellStyle name="40% - Accent1 2 4 2 4 2 3 2" xfId="32366"/>
    <cellStyle name="40% - Accent1 2 4 2 4 2 4" xfId="32363"/>
    <cellStyle name="40% - Accent1 2 4 2 4 3" xfId="9185"/>
    <cellStyle name="40% - Accent1 2 4 2 4 3 2" xfId="9186"/>
    <cellStyle name="40% - Accent1 2 4 2 4 3 2 2" xfId="32368"/>
    <cellStyle name="40% - Accent1 2 4 2 4 3 3" xfId="32367"/>
    <cellStyle name="40% - Accent1 2 4 2 4 4" xfId="9187"/>
    <cellStyle name="40% - Accent1 2 4 2 4 4 2" xfId="32369"/>
    <cellStyle name="40% - Accent1 2 4 2 4 5" xfId="32362"/>
    <cellStyle name="40% - Accent1 2 4 2 5" xfId="9188"/>
    <cellStyle name="40% - Accent1 2 4 2 5 2" xfId="9189"/>
    <cellStyle name="40% - Accent1 2 4 2 5 2 2" xfId="9190"/>
    <cellStyle name="40% - Accent1 2 4 2 5 2 2 2" xfId="32372"/>
    <cellStyle name="40% - Accent1 2 4 2 5 2 3" xfId="32371"/>
    <cellStyle name="40% - Accent1 2 4 2 5 3" xfId="9191"/>
    <cellStyle name="40% - Accent1 2 4 2 5 3 2" xfId="32373"/>
    <cellStyle name="40% - Accent1 2 4 2 5 4" xfId="32370"/>
    <cellStyle name="40% - Accent1 2 4 2 6" xfId="9192"/>
    <cellStyle name="40% - Accent1 2 4 2 6 2" xfId="9193"/>
    <cellStyle name="40% - Accent1 2 4 2 6 2 2" xfId="32375"/>
    <cellStyle name="40% - Accent1 2 4 2 6 3" xfId="32374"/>
    <cellStyle name="40% - Accent1 2 4 2 7" xfId="9194"/>
    <cellStyle name="40% - Accent1 2 4 2 7 2" xfId="32376"/>
    <cellStyle name="40% - Accent1 2 4 2 8" xfId="32345"/>
    <cellStyle name="40% - Accent1 2 4 3" xfId="9195"/>
    <cellStyle name="40% - Accent1 2 4 3 2" xfId="9196"/>
    <cellStyle name="40% - Accent1 2 4 3 2 2" xfId="9197"/>
    <cellStyle name="40% - Accent1 2 4 3 2 2 2" xfId="9198"/>
    <cellStyle name="40% - Accent1 2 4 3 2 2 2 2" xfId="9199"/>
    <cellStyle name="40% - Accent1 2 4 3 2 2 2 2 2" xfId="32381"/>
    <cellStyle name="40% - Accent1 2 4 3 2 2 2 3" xfId="32380"/>
    <cellStyle name="40% - Accent1 2 4 3 2 2 3" xfId="9200"/>
    <cellStyle name="40% - Accent1 2 4 3 2 2 3 2" xfId="32382"/>
    <cellStyle name="40% - Accent1 2 4 3 2 2 4" xfId="32379"/>
    <cellStyle name="40% - Accent1 2 4 3 2 3" xfId="9201"/>
    <cellStyle name="40% - Accent1 2 4 3 2 3 2" xfId="9202"/>
    <cellStyle name="40% - Accent1 2 4 3 2 3 2 2" xfId="32384"/>
    <cellStyle name="40% - Accent1 2 4 3 2 3 3" xfId="32383"/>
    <cellStyle name="40% - Accent1 2 4 3 2 4" xfId="9203"/>
    <cellStyle name="40% - Accent1 2 4 3 2 4 2" xfId="32385"/>
    <cellStyle name="40% - Accent1 2 4 3 2 5" xfId="32378"/>
    <cellStyle name="40% - Accent1 2 4 3 3" xfId="9204"/>
    <cellStyle name="40% - Accent1 2 4 3 3 2" xfId="9205"/>
    <cellStyle name="40% - Accent1 2 4 3 3 2 2" xfId="9206"/>
    <cellStyle name="40% - Accent1 2 4 3 3 2 2 2" xfId="9207"/>
    <cellStyle name="40% - Accent1 2 4 3 3 2 2 2 2" xfId="32389"/>
    <cellStyle name="40% - Accent1 2 4 3 3 2 2 3" xfId="32388"/>
    <cellStyle name="40% - Accent1 2 4 3 3 2 3" xfId="9208"/>
    <cellStyle name="40% - Accent1 2 4 3 3 2 3 2" xfId="32390"/>
    <cellStyle name="40% - Accent1 2 4 3 3 2 4" xfId="32387"/>
    <cellStyle name="40% - Accent1 2 4 3 3 3" xfId="9209"/>
    <cellStyle name="40% - Accent1 2 4 3 3 3 2" xfId="9210"/>
    <cellStyle name="40% - Accent1 2 4 3 3 3 2 2" xfId="32392"/>
    <cellStyle name="40% - Accent1 2 4 3 3 3 3" xfId="32391"/>
    <cellStyle name="40% - Accent1 2 4 3 3 4" xfId="9211"/>
    <cellStyle name="40% - Accent1 2 4 3 3 4 2" xfId="32393"/>
    <cellStyle name="40% - Accent1 2 4 3 3 5" xfId="32386"/>
    <cellStyle name="40% - Accent1 2 4 3 4" xfId="9212"/>
    <cellStyle name="40% - Accent1 2 4 3 4 2" xfId="9213"/>
    <cellStyle name="40% - Accent1 2 4 3 4 2 2" xfId="9214"/>
    <cellStyle name="40% - Accent1 2 4 3 4 2 2 2" xfId="9215"/>
    <cellStyle name="40% - Accent1 2 4 3 4 2 2 2 2" xfId="32397"/>
    <cellStyle name="40% - Accent1 2 4 3 4 2 2 3" xfId="32396"/>
    <cellStyle name="40% - Accent1 2 4 3 4 2 3" xfId="9216"/>
    <cellStyle name="40% - Accent1 2 4 3 4 2 3 2" xfId="32398"/>
    <cellStyle name="40% - Accent1 2 4 3 4 2 4" xfId="32395"/>
    <cellStyle name="40% - Accent1 2 4 3 4 3" xfId="9217"/>
    <cellStyle name="40% - Accent1 2 4 3 4 3 2" xfId="9218"/>
    <cellStyle name="40% - Accent1 2 4 3 4 3 2 2" xfId="32400"/>
    <cellStyle name="40% - Accent1 2 4 3 4 3 3" xfId="32399"/>
    <cellStyle name="40% - Accent1 2 4 3 4 4" xfId="9219"/>
    <cellStyle name="40% - Accent1 2 4 3 4 4 2" xfId="32401"/>
    <cellStyle name="40% - Accent1 2 4 3 4 5" xfId="32394"/>
    <cellStyle name="40% - Accent1 2 4 3 5" xfId="9220"/>
    <cellStyle name="40% - Accent1 2 4 3 5 2" xfId="9221"/>
    <cellStyle name="40% - Accent1 2 4 3 5 2 2" xfId="9222"/>
    <cellStyle name="40% - Accent1 2 4 3 5 2 2 2" xfId="32404"/>
    <cellStyle name="40% - Accent1 2 4 3 5 2 3" xfId="32403"/>
    <cellStyle name="40% - Accent1 2 4 3 5 3" xfId="9223"/>
    <cellStyle name="40% - Accent1 2 4 3 5 3 2" xfId="32405"/>
    <cellStyle name="40% - Accent1 2 4 3 5 4" xfId="32402"/>
    <cellStyle name="40% - Accent1 2 4 3 6" xfId="9224"/>
    <cellStyle name="40% - Accent1 2 4 3 6 2" xfId="9225"/>
    <cellStyle name="40% - Accent1 2 4 3 6 2 2" xfId="32407"/>
    <cellStyle name="40% - Accent1 2 4 3 6 3" xfId="32406"/>
    <cellStyle name="40% - Accent1 2 4 3 7" xfId="9226"/>
    <cellStyle name="40% - Accent1 2 4 3 7 2" xfId="32408"/>
    <cellStyle name="40% - Accent1 2 4 3 8" xfId="32377"/>
    <cellStyle name="40% - Accent1 2 4 4" xfId="9227"/>
    <cellStyle name="40% - Accent1 2 4 4 2" xfId="9228"/>
    <cellStyle name="40% - Accent1 2 4 4 2 2" xfId="9229"/>
    <cellStyle name="40% - Accent1 2 4 4 2 2 2" xfId="9230"/>
    <cellStyle name="40% - Accent1 2 4 4 2 2 2 2" xfId="9231"/>
    <cellStyle name="40% - Accent1 2 4 4 2 2 2 2 2" xfId="32413"/>
    <cellStyle name="40% - Accent1 2 4 4 2 2 2 3" xfId="32412"/>
    <cellStyle name="40% - Accent1 2 4 4 2 2 3" xfId="9232"/>
    <cellStyle name="40% - Accent1 2 4 4 2 2 3 2" xfId="32414"/>
    <cellStyle name="40% - Accent1 2 4 4 2 2 4" xfId="32411"/>
    <cellStyle name="40% - Accent1 2 4 4 2 3" xfId="9233"/>
    <cellStyle name="40% - Accent1 2 4 4 2 3 2" xfId="9234"/>
    <cellStyle name="40% - Accent1 2 4 4 2 3 2 2" xfId="32416"/>
    <cellStyle name="40% - Accent1 2 4 4 2 3 3" xfId="32415"/>
    <cellStyle name="40% - Accent1 2 4 4 2 4" xfId="9235"/>
    <cellStyle name="40% - Accent1 2 4 4 2 4 2" xfId="32417"/>
    <cellStyle name="40% - Accent1 2 4 4 2 5" xfId="32410"/>
    <cellStyle name="40% - Accent1 2 4 4 3" xfId="9236"/>
    <cellStyle name="40% - Accent1 2 4 4 3 2" xfId="9237"/>
    <cellStyle name="40% - Accent1 2 4 4 3 2 2" xfId="9238"/>
    <cellStyle name="40% - Accent1 2 4 4 3 2 2 2" xfId="9239"/>
    <cellStyle name="40% - Accent1 2 4 4 3 2 2 2 2" xfId="32421"/>
    <cellStyle name="40% - Accent1 2 4 4 3 2 2 3" xfId="32420"/>
    <cellStyle name="40% - Accent1 2 4 4 3 2 3" xfId="9240"/>
    <cellStyle name="40% - Accent1 2 4 4 3 2 3 2" xfId="32422"/>
    <cellStyle name="40% - Accent1 2 4 4 3 2 4" xfId="32419"/>
    <cellStyle name="40% - Accent1 2 4 4 3 3" xfId="9241"/>
    <cellStyle name="40% - Accent1 2 4 4 3 3 2" xfId="9242"/>
    <cellStyle name="40% - Accent1 2 4 4 3 3 2 2" xfId="32424"/>
    <cellStyle name="40% - Accent1 2 4 4 3 3 3" xfId="32423"/>
    <cellStyle name="40% - Accent1 2 4 4 3 4" xfId="9243"/>
    <cellStyle name="40% - Accent1 2 4 4 3 4 2" xfId="32425"/>
    <cellStyle name="40% - Accent1 2 4 4 3 5" xfId="32418"/>
    <cellStyle name="40% - Accent1 2 4 4 4" xfId="9244"/>
    <cellStyle name="40% - Accent1 2 4 4 4 2" xfId="9245"/>
    <cellStyle name="40% - Accent1 2 4 4 4 2 2" xfId="9246"/>
    <cellStyle name="40% - Accent1 2 4 4 4 2 2 2" xfId="9247"/>
    <cellStyle name="40% - Accent1 2 4 4 4 2 2 2 2" xfId="32429"/>
    <cellStyle name="40% - Accent1 2 4 4 4 2 2 3" xfId="32428"/>
    <cellStyle name="40% - Accent1 2 4 4 4 2 3" xfId="9248"/>
    <cellStyle name="40% - Accent1 2 4 4 4 2 3 2" xfId="32430"/>
    <cellStyle name="40% - Accent1 2 4 4 4 2 4" xfId="32427"/>
    <cellStyle name="40% - Accent1 2 4 4 4 3" xfId="9249"/>
    <cellStyle name="40% - Accent1 2 4 4 4 3 2" xfId="9250"/>
    <cellStyle name="40% - Accent1 2 4 4 4 3 2 2" xfId="32432"/>
    <cellStyle name="40% - Accent1 2 4 4 4 3 3" xfId="32431"/>
    <cellStyle name="40% - Accent1 2 4 4 4 4" xfId="9251"/>
    <cellStyle name="40% - Accent1 2 4 4 4 4 2" xfId="32433"/>
    <cellStyle name="40% - Accent1 2 4 4 4 5" xfId="32426"/>
    <cellStyle name="40% - Accent1 2 4 4 5" xfId="9252"/>
    <cellStyle name="40% - Accent1 2 4 4 5 2" xfId="9253"/>
    <cellStyle name="40% - Accent1 2 4 4 5 2 2" xfId="9254"/>
    <cellStyle name="40% - Accent1 2 4 4 5 2 2 2" xfId="32436"/>
    <cellStyle name="40% - Accent1 2 4 4 5 2 3" xfId="32435"/>
    <cellStyle name="40% - Accent1 2 4 4 5 3" xfId="9255"/>
    <cellStyle name="40% - Accent1 2 4 4 5 3 2" xfId="32437"/>
    <cellStyle name="40% - Accent1 2 4 4 5 4" xfId="32434"/>
    <cellStyle name="40% - Accent1 2 4 4 6" xfId="9256"/>
    <cellStyle name="40% - Accent1 2 4 4 6 2" xfId="9257"/>
    <cellStyle name="40% - Accent1 2 4 4 6 2 2" xfId="32439"/>
    <cellStyle name="40% - Accent1 2 4 4 6 3" xfId="32438"/>
    <cellStyle name="40% - Accent1 2 4 4 7" xfId="9258"/>
    <cellStyle name="40% - Accent1 2 4 4 7 2" xfId="32440"/>
    <cellStyle name="40% - Accent1 2 4 4 8" xfId="32409"/>
    <cellStyle name="40% - Accent1 2 4 5" xfId="9259"/>
    <cellStyle name="40% - Accent1 2 4 5 2" xfId="9260"/>
    <cellStyle name="40% - Accent1 2 4 5 2 2" xfId="9261"/>
    <cellStyle name="40% - Accent1 2 4 5 2 2 2" xfId="9262"/>
    <cellStyle name="40% - Accent1 2 4 5 2 2 2 2" xfId="9263"/>
    <cellStyle name="40% - Accent1 2 4 5 2 2 2 2 2" xfId="32445"/>
    <cellStyle name="40% - Accent1 2 4 5 2 2 2 3" xfId="32444"/>
    <cellStyle name="40% - Accent1 2 4 5 2 2 3" xfId="9264"/>
    <cellStyle name="40% - Accent1 2 4 5 2 2 3 2" xfId="32446"/>
    <cellStyle name="40% - Accent1 2 4 5 2 2 4" xfId="32443"/>
    <cellStyle name="40% - Accent1 2 4 5 2 3" xfId="9265"/>
    <cellStyle name="40% - Accent1 2 4 5 2 3 2" xfId="9266"/>
    <cellStyle name="40% - Accent1 2 4 5 2 3 2 2" xfId="32448"/>
    <cellStyle name="40% - Accent1 2 4 5 2 3 3" xfId="32447"/>
    <cellStyle name="40% - Accent1 2 4 5 2 4" xfId="9267"/>
    <cellStyle name="40% - Accent1 2 4 5 2 4 2" xfId="32449"/>
    <cellStyle name="40% - Accent1 2 4 5 2 5" xfId="32442"/>
    <cellStyle name="40% - Accent1 2 4 5 3" xfId="9268"/>
    <cellStyle name="40% - Accent1 2 4 5 3 2" xfId="9269"/>
    <cellStyle name="40% - Accent1 2 4 5 3 2 2" xfId="9270"/>
    <cellStyle name="40% - Accent1 2 4 5 3 2 2 2" xfId="9271"/>
    <cellStyle name="40% - Accent1 2 4 5 3 2 2 2 2" xfId="32453"/>
    <cellStyle name="40% - Accent1 2 4 5 3 2 2 3" xfId="32452"/>
    <cellStyle name="40% - Accent1 2 4 5 3 2 3" xfId="9272"/>
    <cellStyle name="40% - Accent1 2 4 5 3 2 3 2" xfId="32454"/>
    <cellStyle name="40% - Accent1 2 4 5 3 2 4" xfId="32451"/>
    <cellStyle name="40% - Accent1 2 4 5 3 3" xfId="9273"/>
    <cellStyle name="40% - Accent1 2 4 5 3 3 2" xfId="9274"/>
    <cellStyle name="40% - Accent1 2 4 5 3 3 2 2" xfId="32456"/>
    <cellStyle name="40% - Accent1 2 4 5 3 3 3" xfId="32455"/>
    <cellStyle name="40% - Accent1 2 4 5 3 4" xfId="9275"/>
    <cellStyle name="40% - Accent1 2 4 5 3 4 2" xfId="32457"/>
    <cellStyle name="40% - Accent1 2 4 5 3 5" xfId="32450"/>
    <cellStyle name="40% - Accent1 2 4 5 4" xfId="9276"/>
    <cellStyle name="40% - Accent1 2 4 5 4 2" xfId="9277"/>
    <cellStyle name="40% - Accent1 2 4 5 4 2 2" xfId="9278"/>
    <cellStyle name="40% - Accent1 2 4 5 4 2 2 2" xfId="9279"/>
    <cellStyle name="40% - Accent1 2 4 5 4 2 2 2 2" xfId="32461"/>
    <cellStyle name="40% - Accent1 2 4 5 4 2 2 3" xfId="32460"/>
    <cellStyle name="40% - Accent1 2 4 5 4 2 3" xfId="9280"/>
    <cellStyle name="40% - Accent1 2 4 5 4 2 3 2" xfId="32462"/>
    <cellStyle name="40% - Accent1 2 4 5 4 2 4" xfId="32459"/>
    <cellStyle name="40% - Accent1 2 4 5 4 3" xfId="9281"/>
    <cellStyle name="40% - Accent1 2 4 5 4 3 2" xfId="9282"/>
    <cellStyle name="40% - Accent1 2 4 5 4 3 2 2" xfId="32464"/>
    <cellStyle name="40% - Accent1 2 4 5 4 3 3" xfId="32463"/>
    <cellStyle name="40% - Accent1 2 4 5 4 4" xfId="9283"/>
    <cellStyle name="40% - Accent1 2 4 5 4 4 2" xfId="32465"/>
    <cellStyle name="40% - Accent1 2 4 5 4 5" xfId="32458"/>
    <cellStyle name="40% - Accent1 2 4 5 5" xfId="9284"/>
    <cellStyle name="40% - Accent1 2 4 5 5 2" xfId="9285"/>
    <cellStyle name="40% - Accent1 2 4 5 5 2 2" xfId="9286"/>
    <cellStyle name="40% - Accent1 2 4 5 5 2 2 2" xfId="32468"/>
    <cellStyle name="40% - Accent1 2 4 5 5 2 3" xfId="32467"/>
    <cellStyle name="40% - Accent1 2 4 5 5 3" xfId="9287"/>
    <cellStyle name="40% - Accent1 2 4 5 5 3 2" xfId="32469"/>
    <cellStyle name="40% - Accent1 2 4 5 5 4" xfId="32466"/>
    <cellStyle name="40% - Accent1 2 4 5 6" xfId="9288"/>
    <cellStyle name="40% - Accent1 2 4 5 6 2" xfId="9289"/>
    <cellStyle name="40% - Accent1 2 4 5 6 2 2" xfId="32471"/>
    <cellStyle name="40% - Accent1 2 4 5 6 3" xfId="32470"/>
    <cellStyle name="40% - Accent1 2 4 5 7" xfId="9290"/>
    <cellStyle name="40% - Accent1 2 4 5 7 2" xfId="32472"/>
    <cellStyle name="40% - Accent1 2 4 5 8" xfId="32441"/>
    <cellStyle name="40% - Accent1 2 4 6" xfId="9291"/>
    <cellStyle name="40% - Accent1 2 4 6 2" xfId="9292"/>
    <cellStyle name="40% - Accent1 2 4 6 2 2" xfId="9293"/>
    <cellStyle name="40% - Accent1 2 4 6 2 2 2" xfId="9294"/>
    <cellStyle name="40% - Accent1 2 4 6 2 2 2 2" xfId="32476"/>
    <cellStyle name="40% - Accent1 2 4 6 2 2 3" xfId="32475"/>
    <cellStyle name="40% - Accent1 2 4 6 2 3" xfId="9295"/>
    <cellStyle name="40% - Accent1 2 4 6 2 3 2" xfId="32477"/>
    <cellStyle name="40% - Accent1 2 4 6 2 4" xfId="32474"/>
    <cellStyle name="40% - Accent1 2 4 6 3" xfId="9296"/>
    <cellStyle name="40% - Accent1 2 4 6 3 2" xfId="9297"/>
    <cellStyle name="40% - Accent1 2 4 6 3 2 2" xfId="32479"/>
    <cellStyle name="40% - Accent1 2 4 6 3 3" xfId="32478"/>
    <cellStyle name="40% - Accent1 2 4 6 4" xfId="9298"/>
    <cellStyle name="40% - Accent1 2 4 6 4 2" xfId="32480"/>
    <cellStyle name="40% - Accent1 2 4 6 5" xfId="32473"/>
    <cellStyle name="40% - Accent1 2 4 7" xfId="9299"/>
    <cellStyle name="40% - Accent1 2 4 7 2" xfId="9300"/>
    <cellStyle name="40% - Accent1 2 4 7 2 2" xfId="9301"/>
    <cellStyle name="40% - Accent1 2 4 7 2 2 2" xfId="9302"/>
    <cellStyle name="40% - Accent1 2 4 7 2 2 2 2" xfId="32484"/>
    <cellStyle name="40% - Accent1 2 4 7 2 2 3" xfId="32483"/>
    <cellStyle name="40% - Accent1 2 4 7 2 3" xfId="9303"/>
    <cellStyle name="40% - Accent1 2 4 7 2 3 2" xfId="32485"/>
    <cellStyle name="40% - Accent1 2 4 7 2 4" xfId="32482"/>
    <cellStyle name="40% - Accent1 2 4 7 3" xfId="9304"/>
    <cellStyle name="40% - Accent1 2 4 7 3 2" xfId="9305"/>
    <cellStyle name="40% - Accent1 2 4 7 3 2 2" xfId="32487"/>
    <cellStyle name="40% - Accent1 2 4 7 3 3" xfId="32486"/>
    <cellStyle name="40% - Accent1 2 4 7 4" xfId="9306"/>
    <cellStyle name="40% - Accent1 2 4 7 4 2" xfId="32488"/>
    <cellStyle name="40% - Accent1 2 4 7 5" xfId="32481"/>
    <cellStyle name="40% - Accent1 2 4 8" xfId="9307"/>
    <cellStyle name="40% - Accent1 2 4 8 2" xfId="9308"/>
    <cellStyle name="40% - Accent1 2 4 8 2 2" xfId="9309"/>
    <cellStyle name="40% - Accent1 2 4 8 2 2 2" xfId="9310"/>
    <cellStyle name="40% - Accent1 2 4 8 2 2 2 2" xfId="32492"/>
    <cellStyle name="40% - Accent1 2 4 8 2 2 3" xfId="32491"/>
    <cellStyle name="40% - Accent1 2 4 8 2 3" xfId="9311"/>
    <cellStyle name="40% - Accent1 2 4 8 2 3 2" xfId="32493"/>
    <cellStyle name="40% - Accent1 2 4 8 2 4" xfId="32490"/>
    <cellStyle name="40% - Accent1 2 4 8 3" xfId="9312"/>
    <cellStyle name="40% - Accent1 2 4 8 3 2" xfId="9313"/>
    <cellStyle name="40% - Accent1 2 4 8 3 2 2" xfId="32495"/>
    <cellStyle name="40% - Accent1 2 4 8 3 3" xfId="32494"/>
    <cellStyle name="40% - Accent1 2 4 8 4" xfId="9314"/>
    <cellStyle name="40% - Accent1 2 4 8 4 2" xfId="32496"/>
    <cellStyle name="40% - Accent1 2 4 8 5" xfId="32489"/>
    <cellStyle name="40% - Accent1 2 4 9" xfId="9315"/>
    <cellStyle name="40% - Accent1 2 4 9 2" xfId="9316"/>
    <cellStyle name="40% - Accent1 2 4 9 2 2" xfId="9317"/>
    <cellStyle name="40% - Accent1 2 4 9 2 2 2" xfId="32499"/>
    <cellStyle name="40% - Accent1 2 4 9 2 3" xfId="32498"/>
    <cellStyle name="40% - Accent1 2 4 9 3" xfId="9318"/>
    <cellStyle name="40% - Accent1 2 4 9 3 2" xfId="32500"/>
    <cellStyle name="40% - Accent1 2 4 9 4" xfId="32497"/>
    <cellStyle name="40% - Accent1 2 5" xfId="9319"/>
    <cellStyle name="40% - Accent1 2 5 10" xfId="9320"/>
    <cellStyle name="40% - Accent1 2 5 10 2" xfId="9321"/>
    <cellStyle name="40% - Accent1 2 5 10 2 2" xfId="32503"/>
    <cellStyle name="40% - Accent1 2 5 10 3" xfId="32502"/>
    <cellStyle name="40% - Accent1 2 5 11" xfId="9322"/>
    <cellStyle name="40% - Accent1 2 5 11 2" xfId="32504"/>
    <cellStyle name="40% - Accent1 2 5 12" xfId="32501"/>
    <cellStyle name="40% - Accent1 2 5 2" xfId="9323"/>
    <cellStyle name="40% - Accent1 2 5 2 2" xfId="9324"/>
    <cellStyle name="40% - Accent1 2 5 2 2 2" xfId="9325"/>
    <cellStyle name="40% - Accent1 2 5 2 2 2 2" xfId="9326"/>
    <cellStyle name="40% - Accent1 2 5 2 2 2 2 2" xfId="9327"/>
    <cellStyle name="40% - Accent1 2 5 2 2 2 2 2 2" xfId="32509"/>
    <cellStyle name="40% - Accent1 2 5 2 2 2 2 3" xfId="32508"/>
    <cellStyle name="40% - Accent1 2 5 2 2 2 3" xfId="9328"/>
    <cellStyle name="40% - Accent1 2 5 2 2 2 3 2" xfId="32510"/>
    <cellStyle name="40% - Accent1 2 5 2 2 2 4" xfId="32507"/>
    <cellStyle name="40% - Accent1 2 5 2 2 3" xfId="9329"/>
    <cellStyle name="40% - Accent1 2 5 2 2 3 2" xfId="9330"/>
    <cellStyle name="40% - Accent1 2 5 2 2 3 2 2" xfId="32512"/>
    <cellStyle name="40% - Accent1 2 5 2 2 3 3" xfId="32511"/>
    <cellStyle name="40% - Accent1 2 5 2 2 4" xfId="9331"/>
    <cellStyle name="40% - Accent1 2 5 2 2 4 2" xfId="32513"/>
    <cellStyle name="40% - Accent1 2 5 2 2 5" xfId="32506"/>
    <cellStyle name="40% - Accent1 2 5 2 3" xfId="9332"/>
    <cellStyle name="40% - Accent1 2 5 2 3 2" xfId="9333"/>
    <cellStyle name="40% - Accent1 2 5 2 3 2 2" xfId="9334"/>
    <cellStyle name="40% - Accent1 2 5 2 3 2 2 2" xfId="9335"/>
    <cellStyle name="40% - Accent1 2 5 2 3 2 2 2 2" xfId="32517"/>
    <cellStyle name="40% - Accent1 2 5 2 3 2 2 3" xfId="32516"/>
    <cellStyle name="40% - Accent1 2 5 2 3 2 3" xfId="9336"/>
    <cellStyle name="40% - Accent1 2 5 2 3 2 3 2" xfId="32518"/>
    <cellStyle name="40% - Accent1 2 5 2 3 2 4" xfId="32515"/>
    <cellStyle name="40% - Accent1 2 5 2 3 3" xfId="9337"/>
    <cellStyle name="40% - Accent1 2 5 2 3 3 2" xfId="9338"/>
    <cellStyle name="40% - Accent1 2 5 2 3 3 2 2" xfId="32520"/>
    <cellStyle name="40% - Accent1 2 5 2 3 3 3" xfId="32519"/>
    <cellStyle name="40% - Accent1 2 5 2 3 4" xfId="9339"/>
    <cellStyle name="40% - Accent1 2 5 2 3 4 2" xfId="32521"/>
    <cellStyle name="40% - Accent1 2 5 2 3 5" xfId="32514"/>
    <cellStyle name="40% - Accent1 2 5 2 4" xfId="9340"/>
    <cellStyle name="40% - Accent1 2 5 2 4 2" xfId="9341"/>
    <cellStyle name="40% - Accent1 2 5 2 4 2 2" xfId="9342"/>
    <cellStyle name="40% - Accent1 2 5 2 4 2 2 2" xfId="9343"/>
    <cellStyle name="40% - Accent1 2 5 2 4 2 2 2 2" xfId="32525"/>
    <cellStyle name="40% - Accent1 2 5 2 4 2 2 3" xfId="32524"/>
    <cellStyle name="40% - Accent1 2 5 2 4 2 3" xfId="9344"/>
    <cellStyle name="40% - Accent1 2 5 2 4 2 3 2" xfId="32526"/>
    <cellStyle name="40% - Accent1 2 5 2 4 2 4" xfId="32523"/>
    <cellStyle name="40% - Accent1 2 5 2 4 3" xfId="9345"/>
    <cellStyle name="40% - Accent1 2 5 2 4 3 2" xfId="9346"/>
    <cellStyle name="40% - Accent1 2 5 2 4 3 2 2" xfId="32528"/>
    <cellStyle name="40% - Accent1 2 5 2 4 3 3" xfId="32527"/>
    <cellStyle name="40% - Accent1 2 5 2 4 4" xfId="9347"/>
    <cellStyle name="40% - Accent1 2 5 2 4 4 2" xfId="32529"/>
    <cellStyle name="40% - Accent1 2 5 2 4 5" xfId="32522"/>
    <cellStyle name="40% - Accent1 2 5 2 5" xfId="9348"/>
    <cellStyle name="40% - Accent1 2 5 2 5 2" xfId="9349"/>
    <cellStyle name="40% - Accent1 2 5 2 5 2 2" xfId="9350"/>
    <cellStyle name="40% - Accent1 2 5 2 5 2 2 2" xfId="32532"/>
    <cellStyle name="40% - Accent1 2 5 2 5 2 3" xfId="32531"/>
    <cellStyle name="40% - Accent1 2 5 2 5 3" xfId="9351"/>
    <cellStyle name="40% - Accent1 2 5 2 5 3 2" xfId="32533"/>
    <cellStyle name="40% - Accent1 2 5 2 5 4" xfId="32530"/>
    <cellStyle name="40% - Accent1 2 5 2 6" xfId="9352"/>
    <cellStyle name="40% - Accent1 2 5 2 6 2" xfId="9353"/>
    <cellStyle name="40% - Accent1 2 5 2 6 2 2" xfId="32535"/>
    <cellStyle name="40% - Accent1 2 5 2 6 3" xfId="32534"/>
    <cellStyle name="40% - Accent1 2 5 2 7" xfId="9354"/>
    <cellStyle name="40% - Accent1 2 5 2 7 2" xfId="32536"/>
    <cellStyle name="40% - Accent1 2 5 2 8" xfId="32505"/>
    <cellStyle name="40% - Accent1 2 5 3" xfId="9355"/>
    <cellStyle name="40% - Accent1 2 5 3 2" xfId="9356"/>
    <cellStyle name="40% - Accent1 2 5 3 2 2" xfId="9357"/>
    <cellStyle name="40% - Accent1 2 5 3 2 2 2" xfId="9358"/>
    <cellStyle name="40% - Accent1 2 5 3 2 2 2 2" xfId="9359"/>
    <cellStyle name="40% - Accent1 2 5 3 2 2 2 2 2" xfId="32541"/>
    <cellStyle name="40% - Accent1 2 5 3 2 2 2 3" xfId="32540"/>
    <cellStyle name="40% - Accent1 2 5 3 2 2 3" xfId="9360"/>
    <cellStyle name="40% - Accent1 2 5 3 2 2 3 2" xfId="32542"/>
    <cellStyle name="40% - Accent1 2 5 3 2 2 4" xfId="32539"/>
    <cellStyle name="40% - Accent1 2 5 3 2 3" xfId="9361"/>
    <cellStyle name="40% - Accent1 2 5 3 2 3 2" xfId="9362"/>
    <cellStyle name="40% - Accent1 2 5 3 2 3 2 2" xfId="32544"/>
    <cellStyle name="40% - Accent1 2 5 3 2 3 3" xfId="32543"/>
    <cellStyle name="40% - Accent1 2 5 3 2 4" xfId="9363"/>
    <cellStyle name="40% - Accent1 2 5 3 2 4 2" xfId="32545"/>
    <cellStyle name="40% - Accent1 2 5 3 2 5" xfId="32538"/>
    <cellStyle name="40% - Accent1 2 5 3 3" xfId="9364"/>
    <cellStyle name="40% - Accent1 2 5 3 3 2" xfId="9365"/>
    <cellStyle name="40% - Accent1 2 5 3 3 2 2" xfId="9366"/>
    <cellStyle name="40% - Accent1 2 5 3 3 2 2 2" xfId="9367"/>
    <cellStyle name="40% - Accent1 2 5 3 3 2 2 2 2" xfId="32549"/>
    <cellStyle name="40% - Accent1 2 5 3 3 2 2 3" xfId="32548"/>
    <cellStyle name="40% - Accent1 2 5 3 3 2 3" xfId="9368"/>
    <cellStyle name="40% - Accent1 2 5 3 3 2 3 2" xfId="32550"/>
    <cellStyle name="40% - Accent1 2 5 3 3 2 4" xfId="32547"/>
    <cellStyle name="40% - Accent1 2 5 3 3 3" xfId="9369"/>
    <cellStyle name="40% - Accent1 2 5 3 3 3 2" xfId="9370"/>
    <cellStyle name="40% - Accent1 2 5 3 3 3 2 2" xfId="32552"/>
    <cellStyle name="40% - Accent1 2 5 3 3 3 3" xfId="32551"/>
    <cellStyle name="40% - Accent1 2 5 3 3 4" xfId="9371"/>
    <cellStyle name="40% - Accent1 2 5 3 3 4 2" xfId="32553"/>
    <cellStyle name="40% - Accent1 2 5 3 3 5" xfId="32546"/>
    <cellStyle name="40% - Accent1 2 5 3 4" xfId="9372"/>
    <cellStyle name="40% - Accent1 2 5 3 4 2" xfId="9373"/>
    <cellStyle name="40% - Accent1 2 5 3 4 2 2" xfId="9374"/>
    <cellStyle name="40% - Accent1 2 5 3 4 2 2 2" xfId="9375"/>
    <cellStyle name="40% - Accent1 2 5 3 4 2 2 2 2" xfId="32557"/>
    <cellStyle name="40% - Accent1 2 5 3 4 2 2 3" xfId="32556"/>
    <cellStyle name="40% - Accent1 2 5 3 4 2 3" xfId="9376"/>
    <cellStyle name="40% - Accent1 2 5 3 4 2 3 2" xfId="32558"/>
    <cellStyle name="40% - Accent1 2 5 3 4 2 4" xfId="32555"/>
    <cellStyle name="40% - Accent1 2 5 3 4 3" xfId="9377"/>
    <cellStyle name="40% - Accent1 2 5 3 4 3 2" xfId="9378"/>
    <cellStyle name="40% - Accent1 2 5 3 4 3 2 2" xfId="32560"/>
    <cellStyle name="40% - Accent1 2 5 3 4 3 3" xfId="32559"/>
    <cellStyle name="40% - Accent1 2 5 3 4 4" xfId="9379"/>
    <cellStyle name="40% - Accent1 2 5 3 4 4 2" xfId="32561"/>
    <cellStyle name="40% - Accent1 2 5 3 4 5" xfId="32554"/>
    <cellStyle name="40% - Accent1 2 5 3 5" xfId="9380"/>
    <cellStyle name="40% - Accent1 2 5 3 5 2" xfId="9381"/>
    <cellStyle name="40% - Accent1 2 5 3 5 2 2" xfId="9382"/>
    <cellStyle name="40% - Accent1 2 5 3 5 2 2 2" xfId="32564"/>
    <cellStyle name="40% - Accent1 2 5 3 5 2 3" xfId="32563"/>
    <cellStyle name="40% - Accent1 2 5 3 5 3" xfId="9383"/>
    <cellStyle name="40% - Accent1 2 5 3 5 3 2" xfId="32565"/>
    <cellStyle name="40% - Accent1 2 5 3 5 4" xfId="32562"/>
    <cellStyle name="40% - Accent1 2 5 3 6" xfId="9384"/>
    <cellStyle name="40% - Accent1 2 5 3 6 2" xfId="9385"/>
    <cellStyle name="40% - Accent1 2 5 3 6 2 2" xfId="32567"/>
    <cellStyle name="40% - Accent1 2 5 3 6 3" xfId="32566"/>
    <cellStyle name="40% - Accent1 2 5 3 7" xfId="9386"/>
    <cellStyle name="40% - Accent1 2 5 3 7 2" xfId="32568"/>
    <cellStyle name="40% - Accent1 2 5 3 8" xfId="32537"/>
    <cellStyle name="40% - Accent1 2 5 4" xfId="9387"/>
    <cellStyle name="40% - Accent1 2 5 4 2" xfId="9388"/>
    <cellStyle name="40% - Accent1 2 5 4 2 2" xfId="9389"/>
    <cellStyle name="40% - Accent1 2 5 4 2 2 2" xfId="9390"/>
    <cellStyle name="40% - Accent1 2 5 4 2 2 2 2" xfId="9391"/>
    <cellStyle name="40% - Accent1 2 5 4 2 2 2 2 2" xfId="32573"/>
    <cellStyle name="40% - Accent1 2 5 4 2 2 2 3" xfId="32572"/>
    <cellStyle name="40% - Accent1 2 5 4 2 2 3" xfId="9392"/>
    <cellStyle name="40% - Accent1 2 5 4 2 2 3 2" xfId="32574"/>
    <cellStyle name="40% - Accent1 2 5 4 2 2 4" xfId="32571"/>
    <cellStyle name="40% - Accent1 2 5 4 2 3" xfId="9393"/>
    <cellStyle name="40% - Accent1 2 5 4 2 3 2" xfId="9394"/>
    <cellStyle name="40% - Accent1 2 5 4 2 3 2 2" xfId="32576"/>
    <cellStyle name="40% - Accent1 2 5 4 2 3 3" xfId="32575"/>
    <cellStyle name="40% - Accent1 2 5 4 2 4" xfId="9395"/>
    <cellStyle name="40% - Accent1 2 5 4 2 4 2" xfId="32577"/>
    <cellStyle name="40% - Accent1 2 5 4 2 5" xfId="32570"/>
    <cellStyle name="40% - Accent1 2 5 4 3" xfId="9396"/>
    <cellStyle name="40% - Accent1 2 5 4 3 2" xfId="9397"/>
    <cellStyle name="40% - Accent1 2 5 4 3 2 2" xfId="9398"/>
    <cellStyle name="40% - Accent1 2 5 4 3 2 2 2" xfId="9399"/>
    <cellStyle name="40% - Accent1 2 5 4 3 2 2 2 2" xfId="32581"/>
    <cellStyle name="40% - Accent1 2 5 4 3 2 2 3" xfId="32580"/>
    <cellStyle name="40% - Accent1 2 5 4 3 2 3" xfId="9400"/>
    <cellStyle name="40% - Accent1 2 5 4 3 2 3 2" xfId="32582"/>
    <cellStyle name="40% - Accent1 2 5 4 3 2 4" xfId="32579"/>
    <cellStyle name="40% - Accent1 2 5 4 3 3" xfId="9401"/>
    <cellStyle name="40% - Accent1 2 5 4 3 3 2" xfId="9402"/>
    <cellStyle name="40% - Accent1 2 5 4 3 3 2 2" xfId="32584"/>
    <cellStyle name="40% - Accent1 2 5 4 3 3 3" xfId="32583"/>
    <cellStyle name="40% - Accent1 2 5 4 3 4" xfId="9403"/>
    <cellStyle name="40% - Accent1 2 5 4 3 4 2" xfId="32585"/>
    <cellStyle name="40% - Accent1 2 5 4 3 5" xfId="32578"/>
    <cellStyle name="40% - Accent1 2 5 4 4" xfId="9404"/>
    <cellStyle name="40% - Accent1 2 5 4 4 2" xfId="9405"/>
    <cellStyle name="40% - Accent1 2 5 4 4 2 2" xfId="9406"/>
    <cellStyle name="40% - Accent1 2 5 4 4 2 2 2" xfId="9407"/>
    <cellStyle name="40% - Accent1 2 5 4 4 2 2 2 2" xfId="32589"/>
    <cellStyle name="40% - Accent1 2 5 4 4 2 2 3" xfId="32588"/>
    <cellStyle name="40% - Accent1 2 5 4 4 2 3" xfId="9408"/>
    <cellStyle name="40% - Accent1 2 5 4 4 2 3 2" xfId="32590"/>
    <cellStyle name="40% - Accent1 2 5 4 4 2 4" xfId="32587"/>
    <cellStyle name="40% - Accent1 2 5 4 4 3" xfId="9409"/>
    <cellStyle name="40% - Accent1 2 5 4 4 3 2" xfId="9410"/>
    <cellStyle name="40% - Accent1 2 5 4 4 3 2 2" xfId="32592"/>
    <cellStyle name="40% - Accent1 2 5 4 4 3 3" xfId="32591"/>
    <cellStyle name="40% - Accent1 2 5 4 4 4" xfId="9411"/>
    <cellStyle name="40% - Accent1 2 5 4 4 4 2" xfId="32593"/>
    <cellStyle name="40% - Accent1 2 5 4 4 5" xfId="32586"/>
    <cellStyle name="40% - Accent1 2 5 4 5" xfId="9412"/>
    <cellStyle name="40% - Accent1 2 5 4 5 2" xfId="9413"/>
    <cellStyle name="40% - Accent1 2 5 4 5 2 2" xfId="9414"/>
    <cellStyle name="40% - Accent1 2 5 4 5 2 2 2" xfId="32596"/>
    <cellStyle name="40% - Accent1 2 5 4 5 2 3" xfId="32595"/>
    <cellStyle name="40% - Accent1 2 5 4 5 3" xfId="9415"/>
    <cellStyle name="40% - Accent1 2 5 4 5 3 2" xfId="32597"/>
    <cellStyle name="40% - Accent1 2 5 4 5 4" xfId="32594"/>
    <cellStyle name="40% - Accent1 2 5 4 6" xfId="9416"/>
    <cellStyle name="40% - Accent1 2 5 4 6 2" xfId="9417"/>
    <cellStyle name="40% - Accent1 2 5 4 6 2 2" xfId="32599"/>
    <cellStyle name="40% - Accent1 2 5 4 6 3" xfId="32598"/>
    <cellStyle name="40% - Accent1 2 5 4 7" xfId="9418"/>
    <cellStyle name="40% - Accent1 2 5 4 7 2" xfId="32600"/>
    <cellStyle name="40% - Accent1 2 5 4 8" xfId="32569"/>
    <cellStyle name="40% - Accent1 2 5 5" xfId="9419"/>
    <cellStyle name="40% - Accent1 2 5 5 2" xfId="9420"/>
    <cellStyle name="40% - Accent1 2 5 5 2 2" xfId="9421"/>
    <cellStyle name="40% - Accent1 2 5 5 2 2 2" xfId="9422"/>
    <cellStyle name="40% - Accent1 2 5 5 2 2 2 2" xfId="9423"/>
    <cellStyle name="40% - Accent1 2 5 5 2 2 2 2 2" xfId="32605"/>
    <cellStyle name="40% - Accent1 2 5 5 2 2 2 3" xfId="32604"/>
    <cellStyle name="40% - Accent1 2 5 5 2 2 3" xfId="9424"/>
    <cellStyle name="40% - Accent1 2 5 5 2 2 3 2" xfId="32606"/>
    <cellStyle name="40% - Accent1 2 5 5 2 2 4" xfId="32603"/>
    <cellStyle name="40% - Accent1 2 5 5 2 3" xfId="9425"/>
    <cellStyle name="40% - Accent1 2 5 5 2 3 2" xfId="9426"/>
    <cellStyle name="40% - Accent1 2 5 5 2 3 2 2" xfId="32608"/>
    <cellStyle name="40% - Accent1 2 5 5 2 3 3" xfId="32607"/>
    <cellStyle name="40% - Accent1 2 5 5 2 4" xfId="9427"/>
    <cellStyle name="40% - Accent1 2 5 5 2 4 2" xfId="32609"/>
    <cellStyle name="40% - Accent1 2 5 5 2 5" xfId="32602"/>
    <cellStyle name="40% - Accent1 2 5 5 3" xfId="9428"/>
    <cellStyle name="40% - Accent1 2 5 5 3 2" xfId="9429"/>
    <cellStyle name="40% - Accent1 2 5 5 3 2 2" xfId="9430"/>
    <cellStyle name="40% - Accent1 2 5 5 3 2 2 2" xfId="9431"/>
    <cellStyle name="40% - Accent1 2 5 5 3 2 2 2 2" xfId="32613"/>
    <cellStyle name="40% - Accent1 2 5 5 3 2 2 3" xfId="32612"/>
    <cellStyle name="40% - Accent1 2 5 5 3 2 3" xfId="9432"/>
    <cellStyle name="40% - Accent1 2 5 5 3 2 3 2" xfId="32614"/>
    <cellStyle name="40% - Accent1 2 5 5 3 2 4" xfId="32611"/>
    <cellStyle name="40% - Accent1 2 5 5 3 3" xfId="9433"/>
    <cellStyle name="40% - Accent1 2 5 5 3 3 2" xfId="9434"/>
    <cellStyle name="40% - Accent1 2 5 5 3 3 2 2" xfId="32616"/>
    <cellStyle name="40% - Accent1 2 5 5 3 3 3" xfId="32615"/>
    <cellStyle name="40% - Accent1 2 5 5 3 4" xfId="9435"/>
    <cellStyle name="40% - Accent1 2 5 5 3 4 2" xfId="32617"/>
    <cellStyle name="40% - Accent1 2 5 5 3 5" xfId="32610"/>
    <cellStyle name="40% - Accent1 2 5 5 4" xfId="9436"/>
    <cellStyle name="40% - Accent1 2 5 5 4 2" xfId="9437"/>
    <cellStyle name="40% - Accent1 2 5 5 4 2 2" xfId="9438"/>
    <cellStyle name="40% - Accent1 2 5 5 4 2 2 2" xfId="9439"/>
    <cellStyle name="40% - Accent1 2 5 5 4 2 2 2 2" xfId="32621"/>
    <cellStyle name="40% - Accent1 2 5 5 4 2 2 3" xfId="32620"/>
    <cellStyle name="40% - Accent1 2 5 5 4 2 3" xfId="9440"/>
    <cellStyle name="40% - Accent1 2 5 5 4 2 3 2" xfId="32622"/>
    <cellStyle name="40% - Accent1 2 5 5 4 2 4" xfId="32619"/>
    <cellStyle name="40% - Accent1 2 5 5 4 3" xfId="9441"/>
    <cellStyle name="40% - Accent1 2 5 5 4 3 2" xfId="9442"/>
    <cellStyle name="40% - Accent1 2 5 5 4 3 2 2" xfId="32624"/>
    <cellStyle name="40% - Accent1 2 5 5 4 3 3" xfId="32623"/>
    <cellStyle name="40% - Accent1 2 5 5 4 4" xfId="9443"/>
    <cellStyle name="40% - Accent1 2 5 5 4 4 2" xfId="32625"/>
    <cellStyle name="40% - Accent1 2 5 5 4 5" xfId="32618"/>
    <cellStyle name="40% - Accent1 2 5 5 5" xfId="9444"/>
    <cellStyle name="40% - Accent1 2 5 5 5 2" xfId="9445"/>
    <cellStyle name="40% - Accent1 2 5 5 5 2 2" xfId="9446"/>
    <cellStyle name="40% - Accent1 2 5 5 5 2 2 2" xfId="32628"/>
    <cellStyle name="40% - Accent1 2 5 5 5 2 3" xfId="32627"/>
    <cellStyle name="40% - Accent1 2 5 5 5 3" xfId="9447"/>
    <cellStyle name="40% - Accent1 2 5 5 5 3 2" xfId="32629"/>
    <cellStyle name="40% - Accent1 2 5 5 5 4" xfId="32626"/>
    <cellStyle name="40% - Accent1 2 5 5 6" xfId="9448"/>
    <cellStyle name="40% - Accent1 2 5 5 6 2" xfId="9449"/>
    <cellStyle name="40% - Accent1 2 5 5 6 2 2" xfId="32631"/>
    <cellStyle name="40% - Accent1 2 5 5 6 3" xfId="32630"/>
    <cellStyle name="40% - Accent1 2 5 5 7" xfId="9450"/>
    <cellStyle name="40% - Accent1 2 5 5 7 2" xfId="32632"/>
    <cellStyle name="40% - Accent1 2 5 5 8" xfId="32601"/>
    <cellStyle name="40% - Accent1 2 5 6" xfId="9451"/>
    <cellStyle name="40% - Accent1 2 5 6 2" xfId="9452"/>
    <cellStyle name="40% - Accent1 2 5 6 2 2" xfId="9453"/>
    <cellStyle name="40% - Accent1 2 5 6 2 2 2" xfId="9454"/>
    <cellStyle name="40% - Accent1 2 5 6 2 2 2 2" xfId="32636"/>
    <cellStyle name="40% - Accent1 2 5 6 2 2 3" xfId="32635"/>
    <cellStyle name="40% - Accent1 2 5 6 2 3" xfId="9455"/>
    <cellStyle name="40% - Accent1 2 5 6 2 3 2" xfId="32637"/>
    <cellStyle name="40% - Accent1 2 5 6 2 4" xfId="32634"/>
    <cellStyle name="40% - Accent1 2 5 6 3" xfId="9456"/>
    <cellStyle name="40% - Accent1 2 5 6 3 2" xfId="9457"/>
    <cellStyle name="40% - Accent1 2 5 6 3 2 2" xfId="32639"/>
    <cellStyle name="40% - Accent1 2 5 6 3 3" xfId="32638"/>
    <cellStyle name="40% - Accent1 2 5 6 4" xfId="9458"/>
    <cellStyle name="40% - Accent1 2 5 6 4 2" xfId="32640"/>
    <cellStyle name="40% - Accent1 2 5 6 5" xfId="32633"/>
    <cellStyle name="40% - Accent1 2 5 7" xfId="9459"/>
    <cellStyle name="40% - Accent1 2 5 7 2" xfId="9460"/>
    <cellStyle name="40% - Accent1 2 5 7 2 2" xfId="9461"/>
    <cellStyle name="40% - Accent1 2 5 7 2 2 2" xfId="9462"/>
    <cellStyle name="40% - Accent1 2 5 7 2 2 2 2" xfId="32644"/>
    <cellStyle name="40% - Accent1 2 5 7 2 2 3" xfId="32643"/>
    <cellStyle name="40% - Accent1 2 5 7 2 3" xfId="9463"/>
    <cellStyle name="40% - Accent1 2 5 7 2 3 2" xfId="32645"/>
    <cellStyle name="40% - Accent1 2 5 7 2 4" xfId="32642"/>
    <cellStyle name="40% - Accent1 2 5 7 3" xfId="9464"/>
    <cellStyle name="40% - Accent1 2 5 7 3 2" xfId="9465"/>
    <cellStyle name="40% - Accent1 2 5 7 3 2 2" xfId="32647"/>
    <cellStyle name="40% - Accent1 2 5 7 3 3" xfId="32646"/>
    <cellStyle name="40% - Accent1 2 5 7 4" xfId="9466"/>
    <cellStyle name="40% - Accent1 2 5 7 4 2" xfId="32648"/>
    <cellStyle name="40% - Accent1 2 5 7 5" xfId="32641"/>
    <cellStyle name="40% - Accent1 2 5 8" xfId="9467"/>
    <cellStyle name="40% - Accent1 2 5 8 2" xfId="9468"/>
    <cellStyle name="40% - Accent1 2 5 8 2 2" xfId="9469"/>
    <cellStyle name="40% - Accent1 2 5 8 2 2 2" xfId="9470"/>
    <cellStyle name="40% - Accent1 2 5 8 2 2 2 2" xfId="32652"/>
    <cellStyle name="40% - Accent1 2 5 8 2 2 3" xfId="32651"/>
    <cellStyle name="40% - Accent1 2 5 8 2 3" xfId="9471"/>
    <cellStyle name="40% - Accent1 2 5 8 2 3 2" xfId="32653"/>
    <cellStyle name="40% - Accent1 2 5 8 2 4" xfId="32650"/>
    <cellStyle name="40% - Accent1 2 5 8 3" xfId="9472"/>
    <cellStyle name="40% - Accent1 2 5 8 3 2" xfId="9473"/>
    <cellStyle name="40% - Accent1 2 5 8 3 2 2" xfId="32655"/>
    <cellStyle name="40% - Accent1 2 5 8 3 3" xfId="32654"/>
    <cellStyle name="40% - Accent1 2 5 8 4" xfId="9474"/>
    <cellStyle name="40% - Accent1 2 5 8 4 2" xfId="32656"/>
    <cellStyle name="40% - Accent1 2 5 8 5" xfId="32649"/>
    <cellStyle name="40% - Accent1 2 5 9" xfId="9475"/>
    <cellStyle name="40% - Accent1 2 5 9 2" xfId="9476"/>
    <cellStyle name="40% - Accent1 2 5 9 2 2" xfId="9477"/>
    <cellStyle name="40% - Accent1 2 5 9 2 2 2" xfId="32659"/>
    <cellStyle name="40% - Accent1 2 5 9 2 3" xfId="32658"/>
    <cellStyle name="40% - Accent1 2 5 9 3" xfId="9478"/>
    <cellStyle name="40% - Accent1 2 5 9 3 2" xfId="32660"/>
    <cellStyle name="40% - Accent1 2 5 9 4" xfId="32657"/>
    <cellStyle name="40% - Accent1 2 6" xfId="9479"/>
    <cellStyle name="40% - Accent1 2 6 2" xfId="9480"/>
    <cellStyle name="40% - Accent1 2 6 2 2" xfId="9481"/>
    <cellStyle name="40% - Accent1 2 6 2 2 2" xfId="9482"/>
    <cellStyle name="40% - Accent1 2 6 2 2 2 2" xfId="9483"/>
    <cellStyle name="40% - Accent1 2 6 2 2 2 2 2" xfId="32665"/>
    <cellStyle name="40% - Accent1 2 6 2 2 2 3" xfId="32664"/>
    <cellStyle name="40% - Accent1 2 6 2 2 3" xfId="9484"/>
    <cellStyle name="40% - Accent1 2 6 2 2 3 2" xfId="32666"/>
    <cellStyle name="40% - Accent1 2 6 2 2 4" xfId="32663"/>
    <cellStyle name="40% - Accent1 2 6 2 3" xfId="9485"/>
    <cellStyle name="40% - Accent1 2 6 2 3 2" xfId="9486"/>
    <cellStyle name="40% - Accent1 2 6 2 3 2 2" xfId="32668"/>
    <cellStyle name="40% - Accent1 2 6 2 3 3" xfId="32667"/>
    <cellStyle name="40% - Accent1 2 6 2 4" xfId="9487"/>
    <cellStyle name="40% - Accent1 2 6 2 4 2" xfId="32669"/>
    <cellStyle name="40% - Accent1 2 6 2 5" xfId="32662"/>
    <cellStyle name="40% - Accent1 2 6 3" xfId="9488"/>
    <cellStyle name="40% - Accent1 2 6 3 2" xfId="9489"/>
    <cellStyle name="40% - Accent1 2 6 3 2 2" xfId="9490"/>
    <cellStyle name="40% - Accent1 2 6 3 2 2 2" xfId="9491"/>
    <cellStyle name="40% - Accent1 2 6 3 2 2 2 2" xfId="32673"/>
    <cellStyle name="40% - Accent1 2 6 3 2 2 3" xfId="32672"/>
    <cellStyle name="40% - Accent1 2 6 3 2 3" xfId="9492"/>
    <cellStyle name="40% - Accent1 2 6 3 2 3 2" xfId="32674"/>
    <cellStyle name="40% - Accent1 2 6 3 2 4" xfId="32671"/>
    <cellStyle name="40% - Accent1 2 6 3 3" xfId="9493"/>
    <cellStyle name="40% - Accent1 2 6 3 3 2" xfId="9494"/>
    <cellStyle name="40% - Accent1 2 6 3 3 2 2" xfId="32676"/>
    <cellStyle name="40% - Accent1 2 6 3 3 3" xfId="32675"/>
    <cellStyle name="40% - Accent1 2 6 3 4" xfId="9495"/>
    <cellStyle name="40% - Accent1 2 6 3 4 2" xfId="32677"/>
    <cellStyle name="40% - Accent1 2 6 3 5" xfId="32670"/>
    <cellStyle name="40% - Accent1 2 6 4" xfId="9496"/>
    <cellStyle name="40% - Accent1 2 6 4 2" xfId="9497"/>
    <cellStyle name="40% - Accent1 2 6 4 2 2" xfId="9498"/>
    <cellStyle name="40% - Accent1 2 6 4 2 2 2" xfId="9499"/>
    <cellStyle name="40% - Accent1 2 6 4 2 2 2 2" xfId="32681"/>
    <cellStyle name="40% - Accent1 2 6 4 2 2 3" xfId="32680"/>
    <cellStyle name="40% - Accent1 2 6 4 2 3" xfId="9500"/>
    <cellStyle name="40% - Accent1 2 6 4 2 3 2" xfId="32682"/>
    <cellStyle name="40% - Accent1 2 6 4 2 4" xfId="32679"/>
    <cellStyle name="40% - Accent1 2 6 4 3" xfId="9501"/>
    <cellStyle name="40% - Accent1 2 6 4 3 2" xfId="9502"/>
    <cellStyle name="40% - Accent1 2 6 4 3 2 2" xfId="32684"/>
    <cellStyle name="40% - Accent1 2 6 4 3 3" xfId="32683"/>
    <cellStyle name="40% - Accent1 2 6 4 4" xfId="9503"/>
    <cellStyle name="40% - Accent1 2 6 4 4 2" xfId="32685"/>
    <cellStyle name="40% - Accent1 2 6 4 5" xfId="32678"/>
    <cellStyle name="40% - Accent1 2 6 5" xfId="9504"/>
    <cellStyle name="40% - Accent1 2 6 5 2" xfId="9505"/>
    <cellStyle name="40% - Accent1 2 6 5 2 2" xfId="9506"/>
    <cellStyle name="40% - Accent1 2 6 5 2 2 2" xfId="32688"/>
    <cellStyle name="40% - Accent1 2 6 5 2 3" xfId="32687"/>
    <cellStyle name="40% - Accent1 2 6 5 3" xfId="9507"/>
    <cellStyle name="40% - Accent1 2 6 5 3 2" xfId="32689"/>
    <cellStyle name="40% - Accent1 2 6 5 4" xfId="32686"/>
    <cellStyle name="40% - Accent1 2 6 6" xfId="9508"/>
    <cellStyle name="40% - Accent1 2 6 6 2" xfId="9509"/>
    <cellStyle name="40% - Accent1 2 6 6 2 2" xfId="32691"/>
    <cellStyle name="40% - Accent1 2 6 6 3" xfId="32690"/>
    <cellStyle name="40% - Accent1 2 6 7" xfId="9510"/>
    <cellStyle name="40% - Accent1 2 6 7 2" xfId="32692"/>
    <cellStyle name="40% - Accent1 2 6 8" xfId="32661"/>
    <cellStyle name="40% - Accent1 2 7" xfId="9511"/>
    <cellStyle name="40% - Accent1 2 7 2" xfId="9512"/>
    <cellStyle name="40% - Accent1 2 7 2 2" xfId="9513"/>
    <cellStyle name="40% - Accent1 2 7 2 2 2" xfId="9514"/>
    <cellStyle name="40% - Accent1 2 7 2 2 2 2" xfId="9515"/>
    <cellStyle name="40% - Accent1 2 7 2 2 2 2 2" xfId="32697"/>
    <cellStyle name="40% - Accent1 2 7 2 2 2 3" xfId="32696"/>
    <cellStyle name="40% - Accent1 2 7 2 2 3" xfId="9516"/>
    <cellStyle name="40% - Accent1 2 7 2 2 3 2" xfId="32698"/>
    <cellStyle name="40% - Accent1 2 7 2 2 4" xfId="32695"/>
    <cellStyle name="40% - Accent1 2 7 2 3" xfId="9517"/>
    <cellStyle name="40% - Accent1 2 7 2 3 2" xfId="9518"/>
    <cellStyle name="40% - Accent1 2 7 2 3 2 2" xfId="32700"/>
    <cellStyle name="40% - Accent1 2 7 2 3 3" xfId="32699"/>
    <cellStyle name="40% - Accent1 2 7 2 4" xfId="9519"/>
    <cellStyle name="40% - Accent1 2 7 2 4 2" xfId="32701"/>
    <cellStyle name="40% - Accent1 2 7 2 5" xfId="32694"/>
    <cellStyle name="40% - Accent1 2 7 3" xfId="9520"/>
    <cellStyle name="40% - Accent1 2 7 3 2" xfId="9521"/>
    <cellStyle name="40% - Accent1 2 7 3 2 2" xfId="9522"/>
    <cellStyle name="40% - Accent1 2 7 3 2 2 2" xfId="9523"/>
    <cellStyle name="40% - Accent1 2 7 3 2 2 2 2" xfId="32705"/>
    <cellStyle name="40% - Accent1 2 7 3 2 2 3" xfId="32704"/>
    <cellStyle name="40% - Accent1 2 7 3 2 3" xfId="9524"/>
    <cellStyle name="40% - Accent1 2 7 3 2 3 2" xfId="32706"/>
    <cellStyle name="40% - Accent1 2 7 3 2 4" xfId="32703"/>
    <cellStyle name="40% - Accent1 2 7 3 3" xfId="9525"/>
    <cellStyle name="40% - Accent1 2 7 3 3 2" xfId="9526"/>
    <cellStyle name="40% - Accent1 2 7 3 3 2 2" xfId="32708"/>
    <cellStyle name="40% - Accent1 2 7 3 3 3" xfId="32707"/>
    <cellStyle name="40% - Accent1 2 7 3 4" xfId="9527"/>
    <cellStyle name="40% - Accent1 2 7 3 4 2" xfId="32709"/>
    <cellStyle name="40% - Accent1 2 7 3 5" xfId="32702"/>
    <cellStyle name="40% - Accent1 2 7 4" xfId="9528"/>
    <cellStyle name="40% - Accent1 2 7 4 2" xfId="9529"/>
    <cellStyle name="40% - Accent1 2 7 4 2 2" xfId="9530"/>
    <cellStyle name="40% - Accent1 2 7 4 2 2 2" xfId="9531"/>
    <cellStyle name="40% - Accent1 2 7 4 2 2 2 2" xfId="32713"/>
    <cellStyle name="40% - Accent1 2 7 4 2 2 3" xfId="32712"/>
    <cellStyle name="40% - Accent1 2 7 4 2 3" xfId="9532"/>
    <cellStyle name="40% - Accent1 2 7 4 2 3 2" xfId="32714"/>
    <cellStyle name="40% - Accent1 2 7 4 2 4" xfId="32711"/>
    <cellStyle name="40% - Accent1 2 7 4 3" xfId="9533"/>
    <cellStyle name="40% - Accent1 2 7 4 3 2" xfId="9534"/>
    <cellStyle name="40% - Accent1 2 7 4 3 2 2" xfId="32716"/>
    <cellStyle name="40% - Accent1 2 7 4 3 3" xfId="32715"/>
    <cellStyle name="40% - Accent1 2 7 4 4" xfId="9535"/>
    <cellStyle name="40% - Accent1 2 7 4 4 2" xfId="32717"/>
    <cellStyle name="40% - Accent1 2 7 4 5" xfId="32710"/>
    <cellStyle name="40% - Accent1 2 7 5" xfId="9536"/>
    <cellStyle name="40% - Accent1 2 7 5 2" xfId="9537"/>
    <cellStyle name="40% - Accent1 2 7 5 2 2" xfId="9538"/>
    <cellStyle name="40% - Accent1 2 7 5 2 2 2" xfId="32720"/>
    <cellStyle name="40% - Accent1 2 7 5 2 3" xfId="32719"/>
    <cellStyle name="40% - Accent1 2 7 5 3" xfId="9539"/>
    <cellStyle name="40% - Accent1 2 7 5 3 2" xfId="32721"/>
    <cellStyle name="40% - Accent1 2 7 5 4" xfId="32718"/>
    <cellStyle name="40% - Accent1 2 7 6" xfId="9540"/>
    <cellStyle name="40% - Accent1 2 7 6 2" xfId="9541"/>
    <cellStyle name="40% - Accent1 2 7 6 2 2" xfId="32723"/>
    <cellStyle name="40% - Accent1 2 7 6 3" xfId="32722"/>
    <cellStyle name="40% - Accent1 2 7 7" xfId="9542"/>
    <cellStyle name="40% - Accent1 2 7 7 2" xfId="32724"/>
    <cellStyle name="40% - Accent1 2 7 8" xfId="32693"/>
    <cellStyle name="40% - Accent1 2 8" xfId="9543"/>
    <cellStyle name="40% - Accent1 2 8 2" xfId="9544"/>
    <cellStyle name="40% - Accent1 2 8 2 2" xfId="9545"/>
    <cellStyle name="40% - Accent1 2 8 2 2 2" xfId="9546"/>
    <cellStyle name="40% - Accent1 2 8 2 2 2 2" xfId="9547"/>
    <cellStyle name="40% - Accent1 2 8 2 2 2 2 2" xfId="32729"/>
    <cellStyle name="40% - Accent1 2 8 2 2 2 3" xfId="32728"/>
    <cellStyle name="40% - Accent1 2 8 2 2 3" xfId="9548"/>
    <cellStyle name="40% - Accent1 2 8 2 2 3 2" xfId="32730"/>
    <cellStyle name="40% - Accent1 2 8 2 2 4" xfId="32727"/>
    <cellStyle name="40% - Accent1 2 8 2 3" xfId="9549"/>
    <cellStyle name="40% - Accent1 2 8 2 3 2" xfId="9550"/>
    <cellStyle name="40% - Accent1 2 8 2 3 2 2" xfId="32732"/>
    <cellStyle name="40% - Accent1 2 8 2 3 3" xfId="32731"/>
    <cellStyle name="40% - Accent1 2 8 2 4" xfId="9551"/>
    <cellStyle name="40% - Accent1 2 8 2 4 2" xfId="32733"/>
    <cellStyle name="40% - Accent1 2 8 2 5" xfId="32726"/>
    <cellStyle name="40% - Accent1 2 8 3" xfId="9552"/>
    <cellStyle name="40% - Accent1 2 8 3 2" xfId="9553"/>
    <cellStyle name="40% - Accent1 2 8 3 2 2" xfId="9554"/>
    <cellStyle name="40% - Accent1 2 8 3 2 2 2" xfId="9555"/>
    <cellStyle name="40% - Accent1 2 8 3 2 2 2 2" xfId="32737"/>
    <cellStyle name="40% - Accent1 2 8 3 2 2 3" xfId="32736"/>
    <cellStyle name="40% - Accent1 2 8 3 2 3" xfId="9556"/>
    <cellStyle name="40% - Accent1 2 8 3 2 3 2" xfId="32738"/>
    <cellStyle name="40% - Accent1 2 8 3 2 4" xfId="32735"/>
    <cellStyle name="40% - Accent1 2 8 3 3" xfId="9557"/>
    <cellStyle name="40% - Accent1 2 8 3 3 2" xfId="9558"/>
    <cellStyle name="40% - Accent1 2 8 3 3 2 2" xfId="32740"/>
    <cellStyle name="40% - Accent1 2 8 3 3 3" xfId="32739"/>
    <cellStyle name="40% - Accent1 2 8 3 4" xfId="9559"/>
    <cellStyle name="40% - Accent1 2 8 3 4 2" xfId="32741"/>
    <cellStyle name="40% - Accent1 2 8 3 5" xfId="32734"/>
    <cellStyle name="40% - Accent1 2 8 4" xfId="9560"/>
    <cellStyle name="40% - Accent1 2 8 4 2" xfId="9561"/>
    <cellStyle name="40% - Accent1 2 8 4 2 2" xfId="9562"/>
    <cellStyle name="40% - Accent1 2 8 4 2 2 2" xfId="9563"/>
    <cellStyle name="40% - Accent1 2 8 4 2 2 2 2" xfId="32745"/>
    <cellStyle name="40% - Accent1 2 8 4 2 2 3" xfId="32744"/>
    <cellStyle name="40% - Accent1 2 8 4 2 3" xfId="9564"/>
    <cellStyle name="40% - Accent1 2 8 4 2 3 2" xfId="32746"/>
    <cellStyle name="40% - Accent1 2 8 4 2 4" xfId="32743"/>
    <cellStyle name="40% - Accent1 2 8 4 3" xfId="9565"/>
    <cellStyle name="40% - Accent1 2 8 4 3 2" xfId="9566"/>
    <cellStyle name="40% - Accent1 2 8 4 3 2 2" xfId="32748"/>
    <cellStyle name="40% - Accent1 2 8 4 3 3" xfId="32747"/>
    <cellStyle name="40% - Accent1 2 8 4 4" xfId="9567"/>
    <cellStyle name="40% - Accent1 2 8 4 4 2" xfId="32749"/>
    <cellStyle name="40% - Accent1 2 8 4 5" xfId="32742"/>
    <cellStyle name="40% - Accent1 2 8 5" xfId="9568"/>
    <cellStyle name="40% - Accent1 2 8 5 2" xfId="9569"/>
    <cellStyle name="40% - Accent1 2 8 5 2 2" xfId="9570"/>
    <cellStyle name="40% - Accent1 2 8 5 2 2 2" xfId="32752"/>
    <cellStyle name="40% - Accent1 2 8 5 2 3" xfId="32751"/>
    <cellStyle name="40% - Accent1 2 8 5 3" xfId="9571"/>
    <cellStyle name="40% - Accent1 2 8 5 3 2" xfId="32753"/>
    <cellStyle name="40% - Accent1 2 8 5 4" xfId="32750"/>
    <cellStyle name="40% - Accent1 2 8 6" xfId="9572"/>
    <cellStyle name="40% - Accent1 2 8 6 2" xfId="9573"/>
    <cellStyle name="40% - Accent1 2 8 6 2 2" xfId="32755"/>
    <cellStyle name="40% - Accent1 2 8 6 3" xfId="32754"/>
    <cellStyle name="40% - Accent1 2 8 7" xfId="9574"/>
    <cellStyle name="40% - Accent1 2 8 7 2" xfId="32756"/>
    <cellStyle name="40% - Accent1 2 8 8" xfId="32725"/>
    <cellStyle name="40% - Accent1 2 9" xfId="9575"/>
    <cellStyle name="40% - Accent1 2 9 10" xfId="32757"/>
    <cellStyle name="40% - Accent1 2 9 2" xfId="9576"/>
    <cellStyle name="40% - Accent1 2 9 2 2" xfId="9577"/>
    <cellStyle name="40% - Accent1 2 9 2 2 2" xfId="9578"/>
    <cellStyle name="40% - Accent1 2 9 2 2 2 2" xfId="9579"/>
    <cellStyle name="40% - Accent1 2 9 2 2 2 2 2" xfId="32761"/>
    <cellStyle name="40% - Accent1 2 9 2 2 2 3" xfId="32760"/>
    <cellStyle name="40% - Accent1 2 9 2 2 3" xfId="9580"/>
    <cellStyle name="40% - Accent1 2 9 2 2 3 2" xfId="32762"/>
    <cellStyle name="40% - Accent1 2 9 2 2 4" xfId="32759"/>
    <cellStyle name="40% - Accent1 2 9 2 3" xfId="9581"/>
    <cellStyle name="40% - Accent1 2 9 2 3 2" xfId="9582"/>
    <cellStyle name="40% - Accent1 2 9 2 3 2 2" xfId="9583"/>
    <cellStyle name="40% - Accent1 2 9 2 3 2 2 2" xfId="32765"/>
    <cellStyle name="40% - Accent1 2 9 2 3 2 3" xfId="32764"/>
    <cellStyle name="40% - Accent1 2 9 2 3 3" xfId="9584"/>
    <cellStyle name="40% - Accent1 2 9 2 3 3 2" xfId="32766"/>
    <cellStyle name="40% - Accent1 2 9 2 3 4" xfId="32763"/>
    <cellStyle name="40% - Accent1 2 9 2 4" xfId="9585"/>
    <cellStyle name="40% - Accent1 2 9 2 4 2" xfId="9586"/>
    <cellStyle name="40% - Accent1 2 9 2 4 2 2" xfId="9587"/>
    <cellStyle name="40% - Accent1 2 9 2 4 2 2 2" xfId="32769"/>
    <cellStyle name="40% - Accent1 2 9 2 4 2 3" xfId="32768"/>
    <cellStyle name="40% - Accent1 2 9 2 4 3" xfId="9588"/>
    <cellStyle name="40% - Accent1 2 9 2 4 3 2" xfId="32770"/>
    <cellStyle name="40% - Accent1 2 9 2 4 4" xfId="32767"/>
    <cellStyle name="40% - Accent1 2 9 2 5" xfId="9589"/>
    <cellStyle name="40% - Accent1 2 9 2 5 2" xfId="9590"/>
    <cellStyle name="40% - Accent1 2 9 2 5 2 2" xfId="32772"/>
    <cellStyle name="40% - Accent1 2 9 2 5 3" xfId="32771"/>
    <cellStyle name="40% - Accent1 2 9 2 6" xfId="9591"/>
    <cellStyle name="40% - Accent1 2 9 2 6 2" xfId="32773"/>
    <cellStyle name="40% - Accent1 2 9 2 7" xfId="32758"/>
    <cellStyle name="40% - Accent1 2 9 3" xfId="9592"/>
    <cellStyle name="40% - Accent1 2 9 3 2" xfId="9593"/>
    <cellStyle name="40% - Accent1 2 9 3 2 2" xfId="9594"/>
    <cellStyle name="40% - Accent1 2 9 3 2 2 2" xfId="9595"/>
    <cellStyle name="40% - Accent1 2 9 3 2 2 2 2" xfId="32777"/>
    <cellStyle name="40% - Accent1 2 9 3 2 2 3" xfId="32776"/>
    <cellStyle name="40% - Accent1 2 9 3 2 3" xfId="9596"/>
    <cellStyle name="40% - Accent1 2 9 3 2 3 2" xfId="32778"/>
    <cellStyle name="40% - Accent1 2 9 3 2 4" xfId="32775"/>
    <cellStyle name="40% - Accent1 2 9 3 3" xfId="9597"/>
    <cellStyle name="40% - Accent1 2 9 3 3 2" xfId="9598"/>
    <cellStyle name="40% - Accent1 2 9 3 3 2 2" xfId="32780"/>
    <cellStyle name="40% - Accent1 2 9 3 3 3" xfId="32779"/>
    <cellStyle name="40% - Accent1 2 9 3 4" xfId="9599"/>
    <cellStyle name="40% - Accent1 2 9 3 4 2" xfId="32781"/>
    <cellStyle name="40% - Accent1 2 9 3 5" xfId="32774"/>
    <cellStyle name="40% - Accent1 2 9 4" xfId="9600"/>
    <cellStyle name="40% - Accent1 2 9 4 2" xfId="9601"/>
    <cellStyle name="40% - Accent1 2 9 4 2 2" xfId="9602"/>
    <cellStyle name="40% - Accent1 2 9 4 2 2 2" xfId="9603"/>
    <cellStyle name="40% - Accent1 2 9 4 2 2 2 2" xfId="32785"/>
    <cellStyle name="40% - Accent1 2 9 4 2 2 3" xfId="32784"/>
    <cellStyle name="40% - Accent1 2 9 4 2 3" xfId="9604"/>
    <cellStyle name="40% - Accent1 2 9 4 2 3 2" xfId="32786"/>
    <cellStyle name="40% - Accent1 2 9 4 2 4" xfId="32783"/>
    <cellStyle name="40% - Accent1 2 9 4 3" xfId="9605"/>
    <cellStyle name="40% - Accent1 2 9 4 3 2" xfId="9606"/>
    <cellStyle name="40% - Accent1 2 9 4 3 2 2" xfId="32788"/>
    <cellStyle name="40% - Accent1 2 9 4 3 3" xfId="32787"/>
    <cellStyle name="40% - Accent1 2 9 4 4" xfId="9607"/>
    <cellStyle name="40% - Accent1 2 9 4 4 2" xfId="32789"/>
    <cellStyle name="40% - Accent1 2 9 4 5" xfId="32782"/>
    <cellStyle name="40% - Accent1 2 9 5" xfId="9608"/>
    <cellStyle name="40% - Accent1 2 9 5 2" xfId="9609"/>
    <cellStyle name="40% - Accent1 2 9 5 2 2" xfId="9610"/>
    <cellStyle name="40% - Accent1 2 9 5 2 2 2" xfId="9611"/>
    <cellStyle name="40% - Accent1 2 9 5 2 2 2 2" xfId="32793"/>
    <cellStyle name="40% - Accent1 2 9 5 2 2 3" xfId="32792"/>
    <cellStyle name="40% - Accent1 2 9 5 2 3" xfId="9612"/>
    <cellStyle name="40% - Accent1 2 9 5 2 3 2" xfId="32794"/>
    <cellStyle name="40% - Accent1 2 9 5 2 4" xfId="32791"/>
    <cellStyle name="40% - Accent1 2 9 5 3" xfId="9613"/>
    <cellStyle name="40% - Accent1 2 9 5 3 2" xfId="9614"/>
    <cellStyle name="40% - Accent1 2 9 5 3 2 2" xfId="32796"/>
    <cellStyle name="40% - Accent1 2 9 5 3 3" xfId="32795"/>
    <cellStyle name="40% - Accent1 2 9 5 4" xfId="9615"/>
    <cellStyle name="40% - Accent1 2 9 5 4 2" xfId="32797"/>
    <cellStyle name="40% - Accent1 2 9 5 5" xfId="32790"/>
    <cellStyle name="40% - Accent1 2 9 6" xfId="9616"/>
    <cellStyle name="40% - Accent1 2 9 6 2" xfId="9617"/>
    <cellStyle name="40% - Accent1 2 9 6 2 2" xfId="9618"/>
    <cellStyle name="40% - Accent1 2 9 6 2 2 2" xfId="32800"/>
    <cellStyle name="40% - Accent1 2 9 6 2 3" xfId="32799"/>
    <cellStyle name="40% - Accent1 2 9 6 3" xfId="9619"/>
    <cellStyle name="40% - Accent1 2 9 6 3 2" xfId="32801"/>
    <cellStyle name="40% - Accent1 2 9 6 4" xfId="32798"/>
    <cellStyle name="40% - Accent1 2 9 7" xfId="9620"/>
    <cellStyle name="40% - Accent1 2 9 7 2" xfId="9621"/>
    <cellStyle name="40% - Accent1 2 9 7 2 2" xfId="9622"/>
    <cellStyle name="40% - Accent1 2 9 7 2 2 2" xfId="32804"/>
    <cellStyle name="40% - Accent1 2 9 7 2 3" xfId="32803"/>
    <cellStyle name="40% - Accent1 2 9 7 3" xfId="9623"/>
    <cellStyle name="40% - Accent1 2 9 7 3 2" xfId="32805"/>
    <cellStyle name="40% - Accent1 2 9 7 4" xfId="32802"/>
    <cellStyle name="40% - Accent1 2 9 8" xfId="9624"/>
    <cellStyle name="40% - Accent1 2 9 8 2" xfId="9625"/>
    <cellStyle name="40% - Accent1 2 9 8 2 2" xfId="32807"/>
    <cellStyle name="40% - Accent1 2 9 8 3" xfId="32806"/>
    <cellStyle name="40% - Accent1 2 9 9" xfId="9626"/>
    <cellStyle name="40% - Accent1 2 9 9 2" xfId="32808"/>
    <cellStyle name="40% - Accent1 3" xfId="9627"/>
    <cellStyle name="40% - Accent1 4" xfId="9628"/>
    <cellStyle name="40% - Accent1 4 10" xfId="9629"/>
    <cellStyle name="40% - Accent1 4 10 2" xfId="9630"/>
    <cellStyle name="40% - Accent1 4 10 2 2" xfId="32811"/>
    <cellStyle name="40% - Accent1 4 10 3" xfId="32810"/>
    <cellStyle name="40% - Accent1 4 11" xfId="9631"/>
    <cellStyle name="40% - Accent1 4 11 2" xfId="32812"/>
    <cellStyle name="40% - Accent1 4 12" xfId="32809"/>
    <cellStyle name="40% - Accent1 4 2" xfId="9632"/>
    <cellStyle name="40% - Accent1 4 2 2" xfId="9633"/>
    <cellStyle name="40% - Accent1 4 2 2 2" xfId="9634"/>
    <cellStyle name="40% - Accent1 4 2 2 2 2" xfId="9635"/>
    <cellStyle name="40% - Accent1 4 2 2 2 2 2" xfId="9636"/>
    <cellStyle name="40% - Accent1 4 2 2 2 2 2 2" xfId="32817"/>
    <cellStyle name="40% - Accent1 4 2 2 2 2 3" xfId="32816"/>
    <cellStyle name="40% - Accent1 4 2 2 2 3" xfId="9637"/>
    <cellStyle name="40% - Accent1 4 2 2 2 3 2" xfId="32818"/>
    <cellStyle name="40% - Accent1 4 2 2 2 4" xfId="32815"/>
    <cellStyle name="40% - Accent1 4 2 2 3" xfId="9638"/>
    <cellStyle name="40% - Accent1 4 2 2 3 2" xfId="9639"/>
    <cellStyle name="40% - Accent1 4 2 2 3 2 2" xfId="32820"/>
    <cellStyle name="40% - Accent1 4 2 2 3 3" xfId="32819"/>
    <cellStyle name="40% - Accent1 4 2 2 4" xfId="9640"/>
    <cellStyle name="40% - Accent1 4 2 2 4 2" xfId="32821"/>
    <cellStyle name="40% - Accent1 4 2 2 5" xfId="32814"/>
    <cellStyle name="40% - Accent1 4 2 3" xfId="9641"/>
    <cellStyle name="40% - Accent1 4 2 3 2" xfId="9642"/>
    <cellStyle name="40% - Accent1 4 2 3 2 2" xfId="9643"/>
    <cellStyle name="40% - Accent1 4 2 3 2 2 2" xfId="9644"/>
    <cellStyle name="40% - Accent1 4 2 3 2 2 2 2" xfId="32825"/>
    <cellStyle name="40% - Accent1 4 2 3 2 2 3" xfId="32824"/>
    <cellStyle name="40% - Accent1 4 2 3 2 3" xfId="9645"/>
    <cellStyle name="40% - Accent1 4 2 3 2 3 2" xfId="32826"/>
    <cellStyle name="40% - Accent1 4 2 3 2 4" xfId="32823"/>
    <cellStyle name="40% - Accent1 4 2 3 3" xfId="9646"/>
    <cellStyle name="40% - Accent1 4 2 3 3 2" xfId="9647"/>
    <cellStyle name="40% - Accent1 4 2 3 3 2 2" xfId="32828"/>
    <cellStyle name="40% - Accent1 4 2 3 3 3" xfId="32827"/>
    <cellStyle name="40% - Accent1 4 2 3 4" xfId="9648"/>
    <cellStyle name="40% - Accent1 4 2 3 4 2" xfId="32829"/>
    <cellStyle name="40% - Accent1 4 2 3 5" xfId="32822"/>
    <cellStyle name="40% - Accent1 4 2 4" xfId="9649"/>
    <cellStyle name="40% - Accent1 4 2 4 2" xfId="9650"/>
    <cellStyle name="40% - Accent1 4 2 4 2 2" xfId="9651"/>
    <cellStyle name="40% - Accent1 4 2 4 2 2 2" xfId="9652"/>
    <cellStyle name="40% - Accent1 4 2 4 2 2 2 2" xfId="32833"/>
    <cellStyle name="40% - Accent1 4 2 4 2 2 3" xfId="32832"/>
    <cellStyle name="40% - Accent1 4 2 4 2 3" xfId="9653"/>
    <cellStyle name="40% - Accent1 4 2 4 2 3 2" xfId="32834"/>
    <cellStyle name="40% - Accent1 4 2 4 2 4" xfId="32831"/>
    <cellStyle name="40% - Accent1 4 2 4 3" xfId="9654"/>
    <cellStyle name="40% - Accent1 4 2 4 3 2" xfId="9655"/>
    <cellStyle name="40% - Accent1 4 2 4 3 2 2" xfId="32836"/>
    <cellStyle name="40% - Accent1 4 2 4 3 3" xfId="32835"/>
    <cellStyle name="40% - Accent1 4 2 4 4" xfId="9656"/>
    <cellStyle name="40% - Accent1 4 2 4 4 2" xfId="32837"/>
    <cellStyle name="40% - Accent1 4 2 4 5" xfId="32830"/>
    <cellStyle name="40% - Accent1 4 2 5" xfId="9657"/>
    <cellStyle name="40% - Accent1 4 2 5 2" xfId="9658"/>
    <cellStyle name="40% - Accent1 4 2 5 2 2" xfId="9659"/>
    <cellStyle name="40% - Accent1 4 2 5 2 2 2" xfId="32840"/>
    <cellStyle name="40% - Accent1 4 2 5 2 3" xfId="32839"/>
    <cellStyle name="40% - Accent1 4 2 5 3" xfId="9660"/>
    <cellStyle name="40% - Accent1 4 2 5 3 2" xfId="32841"/>
    <cellStyle name="40% - Accent1 4 2 5 4" xfId="32838"/>
    <cellStyle name="40% - Accent1 4 2 6" xfId="9661"/>
    <cellStyle name="40% - Accent1 4 2 6 2" xfId="9662"/>
    <cellStyle name="40% - Accent1 4 2 6 2 2" xfId="32843"/>
    <cellStyle name="40% - Accent1 4 2 6 3" xfId="32842"/>
    <cellStyle name="40% - Accent1 4 2 7" xfId="9663"/>
    <cellStyle name="40% - Accent1 4 2 7 2" xfId="32844"/>
    <cellStyle name="40% - Accent1 4 2 8" xfId="32813"/>
    <cellStyle name="40% - Accent1 4 3" xfId="9664"/>
    <cellStyle name="40% - Accent1 4 3 2" xfId="9665"/>
    <cellStyle name="40% - Accent1 4 3 2 2" xfId="9666"/>
    <cellStyle name="40% - Accent1 4 3 2 2 2" xfId="9667"/>
    <cellStyle name="40% - Accent1 4 3 2 2 2 2" xfId="9668"/>
    <cellStyle name="40% - Accent1 4 3 2 2 2 2 2" xfId="32849"/>
    <cellStyle name="40% - Accent1 4 3 2 2 2 3" xfId="32848"/>
    <cellStyle name="40% - Accent1 4 3 2 2 3" xfId="9669"/>
    <cellStyle name="40% - Accent1 4 3 2 2 3 2" xfId="32850"/>
    <cellStyle name="40% - Accent1 4 3 2 2 4" xfId="32847"/>
    <cellStyle name="40% - Accent1 4 3 2 3" xfId="9670"/>
    <cellStyle name="40% - Accent1 4 3 2 3 2" xfId="9671"/>
    <cellStyle name="40% - Accent1 4 3 2 3 2 2" xfId="32852"/>
    <cellStyle name="40% - Accent1 4 3 2 3 3" xfId="32851"/>
    <cellStyle name="40% - Accent1 4 3 2 4" xfId="9672"/>
    <cellStyle name="40% - Accent1 4 3 2 4 2" xfId="32853"/>
    <cellStyle name="40% - Accent1 4 3 2 5" xfId="32846"/>
    <cellStyle name="40% - Accent1 4 3 3" xfId="9673"/>
    <cellStyle name="40% - Accent1 4 3 3 2" xfId="9674"/>
    <cellStyle name="40% - Accent1 4 3 3 2 2" xfId="9675"/>
    <cellStyle name="40% - Accent1 4 3 3 2 2 2" xfId="9676"/>
    <cellStyle name="40% - Accent1 4 3 3 2 2 2 2" xfId="32857"/>
    <cellStyle name="40% - Accent1 4 3 3 2 2 3" xfId="32856"/>
    <cellStyle name="40% - Accent1 4 3 3 2 3" xfId="9677"/>
    <cellStyle name="40% - Accent1 4 3 3 2 3 2" xfId="32858"/>
    <cellStyle name="40% - Accent1 4 3 3 2 4" xfId="32855"/>
    <cellStyle name="40% - Accent1 4 3 3 3" xfId="9678"/>
    <cellStyle name="40% - Accent1 4 3 3 3 2" xfId="9679"/>
    <cellStyle name="40% - Accent1 4 3 3 3 2 2" xfId="32860"/>
    <cellStyle name="40% - Accent1 4 3 3 3 3" xfId="32859"/>
    <cellStyle name="40% - Accent1 4 3 3 4" xfId="9680"/>
    <cellStyle name="40% - Accent1 4 3 3 4 2" xfId="32861"/>
    <cellStyle name="40% - Accent1 4 3 3 5" xfId="32854"/>
    <cellStyle name="40% - Accent1 4 3 4" xfId="9681"/>
    <cellStyle name="40% - Accent1 4 3 4 2" xfId="9682"/>
    <cellStyle name="40% - Accent1 4 3 4 2 2" xfId="9683"/>
    <cellStyle name="40% - Accent1 4 3 4 2 2 2" xfId="9684"/>
    <cellStyle name="40% - Accent1 4 3 4 2 2 2 2" xfId="32865"/>
    <cellStyle name="40% - Accent1 4 3 4 2 2 3" xfId="32864"/>
    <cellStyle name="40% - Accent1 4 3 4 2 3" xfId="9685"/>
    <cellStyle name="40% - Accent1 4 3 4 2 3 2" xfId="32866"/>
    <cellStyle name="40% - Accent1 4 3 4 2 4" xfId="32863"/>
    <cellStyle name="40% - Accent1 4 3 4 3" xfId="9686"/>
    <cellStyle name="40% - Accent1 4 3 4 3 2" xfId="9687"/>
    <cellStyle name="40% - Accent1 4 3 4 3 2 2" xfId="32868"/>
    <cellStyle name="40% - Accent1 4 3 4 3 3" xfId="32867"/>
    <cellStyle name="40% - Accent1 4 3 4 4" xfId="9688"/>
    <cellStyle name="40% - Accent1 4 3 4 4 2" xfId="32869"/>
    <cellStyle name="40% - Accent1 4 3 4 5" xfId="32862"/>
    <cellStyle name="40% - Accent1 4 3 5" xfId="9689"/>
    <cellStyle name="40% - Accent1 4 3 5 2" xfId="9690"/>
    <cellStyle name="40% - Accent1 4 3 5 2 2" xfId="9691"/>
    <cellStyle name="40% - Accent1 4 3 5 2 2 2" xfId="32872"/>
    <cellStyle name="40% - Accent1 4 3 5 2 3" xfId="32871"/>
    <cellStyle name="40% - Accent1 4 3 5 3" xfId="9692"/>
    <cellStyle name="40% - Accent1 4 3 5 3 2" xfId="32873"/>
    <cellStyle name="40% - Accent1 4 3 5 4" xfId="32870"/>
    <cellStyle name="40% - Accent1 4 3 6" xfId="9693"/>
    <cellStyle name="40% - Accent1 4 3 6 2" xfId="9694"/>
    <cellStyle name="40% - Accent1 4 3 6 2 2" xfId="32875"/>
    <cellStyle name="40% - Accent1 4 3 6 3" xfId="32874"/>
    <cellStyle name="40% - Accent1 4 3 7" xfId="9695"/>
    <cellStyle name="40% - Accent1 4 3 7 2" xfId="32876"/>
    <cellStyle name="40% - Accent1 4 3 8" xfId="32845"/>
    <cellStyle name="40% - Accent1 4 4" xfId="9696"/>
    <cellStyle name="40% - Accent1 4 4 2" xfId="9697"/>
    <cellStyle name="40% - Accent1 4 4 2 2" xfId="9698"/>
    <cellStyle name="40% - Accent1 4 4 2 2 2" xfId="9699"/>
    <cellStyle name="40% - Accent1 4 4 2 2 2 2" xfId="9700"/>
    <cellStyle name="40% - Accent1 4 4 2 2 2 2 2" xfId="32881"/>
    <cellStyle name="40% - Accent1 4 4 2 2 2 3" xfId="32880"/>
    <cellStyle name="40% - Accent1 4 4 2 2 3" xfId="9701"/>
    <cellStyle name="40% - Accent1 4 4 2 2 3 2" xfId="32882"/>
    <cellStyle name="40% - Accent1 4 4 2 2 4" xfId="32879"/>
    <cellStyle name="40% - Accent1 4 4 2 3" xfId="9702"/>
    <cellStyle name="40% - Accent1 4 4 2 3 2" xfId="9703"/>
    <cellStyle name="40% - Accent1 4 4 2 3 2 2" xfId="32884"/>
    <cellStyle name="40% - Accent1 4 4 2 3 3" xfId="32883"/>
    <cellStyle name="40% - Accent1 4 4 2 4" xfId="9704"/>
    <cellStyle name="40% - Accent1 4 4 2 4 2" xfId="32885"/>
    <cellStyle name="40% - Accent1 4 4 2 5" xfId="32878"/>
    <cellStyle name="40% - Accent1 4 4 3" xfId="9705"/>
    <cellStyle name="40% - Accent1 4 4 3 2" xfId="9706"/>
    <cellStyle name="40% - Accent1 4 4 3 2 2" xfId="9707"/>
    <cellStyle name="40% - Accent1 4 4 3 2 2 2" xfId="9708"/>
    <cellStyle name="40% - Accent1 4 4 3 2 2 2 2" xfId="32889"/>
    <cellStyle name="40% - Accent1 4 4 3 2 2 3" xfId="32888"/>
    <cellStyle name="40% - Accent1 4 4 3 2 3" xfId="9709"/>
    <cellStyle name="40% - Accent1 4 4 3 2 3 2" xfId="32890"/>
    <cellStyle name="40% - Accent1 4 4 3 2 4" xfId="32887"/>
    <cellStyle name="40% - Accent1 4 4 3 3" xfId="9710"/>
    <cellStyle name="40% - Accent1 4 4 3 3 2" xfId="9711"/>
    <cellStyle name="40% - Accent1 4 4 3 3 2 2" xfId="32892"/>
    <cellStyle name="40% - Accent1 4 4 3 3 3" xfId="32891"/>
    <cellStyle name="40% - Accent1 4 4 3 4" xfId="9712"/>
    <cellStyle name="40% - Accent1 4 4 3 4 2" xfId="32893"/>
    <cellStyle name="40% - Accent1 4 4 3 5" xfId="32886"/>
    <cellStyle name="40% - Accent1 4 4 4" xfId="9713"/>
    <cellStyle name="40% - Accent1 4 4 4 2" xfId="9714"/>
    <cellStyle name="40% - Accent1 4 4 4 2 2" xfId="9715"/>
    <cellStyle name="40% - Accent1 4 4 4 2 2 2" xfId="9716"/>
    <cellStyle name="40% - Accent1 4 4 4 2 2 2 2" xfId="32897"/>
    <cellStyle name="40% - Accent1 4 4 4 2 2 3" xfId="32896"/>
    <cellStyle name="40% - Accent1 4 4 4 2 3" xfId="9717"/>
    <cellStyle name="40% - Accent1 4 4 4 2 3 2" xfId="32898"/>
    <cellStyle name="40% - Accent1 4 4 4 2 4" xfId="32895"/>
    <cellStyle name="40% - Accent1 4 4 4 3" xfId="9718"/>
    <cellStyle name="40% - Accent1 4 4 4 3 2" xfId="9719"/>
    <cellStyle name="40% - Accent1 4 4 4 3 2 2" xfId="32900"/>
    <cellStyle name="40% - Accent1 4 4 4 3 3" xfId="32899"/>
    <cellStyle name="40% - Accent1 4 4 4 4" xfId="9720"/>
    <cellStyle name="40% - Accent1 4 4 4 4 2" xfId="32901"/>
    <cellStyle name="40% - Accent1 4 4 4 5" xfId="32894"/>
    <cellStyle name="40% - Accent1 4 4 5" xfId="9721"/>
    <cellStyle name="40% - Accent1 4 4 5 2" xfId="9722"/>
    <cellStyle name="40% - Accent1 4 4 5 2 2" xfId="9723"/>
    <cellStyle name="40% - Accent1 4 4 5 2 2 2" xfId="32904"/>
    <cellStyle name="40% - Accent1 4 4 5 2 3" xfId="32903"/>
    <cellStyle name="40% - Accent1 4 4 5 3" xfId="9724"/>
    <cellStyle name="40% - Accent1 4 4 5 3 2" xfId="32905"/>
    <cellStyle name="40% - Accent1 4 4 5 4" xfId="32902"/>
    <cellStyle name="40% - Accent1 4 4 6" xfId="9725"/>
    <cellStyle name="40% - Accent1 4 4 6 2" xfId="9726"/>
    <cellStyle name="40% - Accent1 4 4 6 2 2" xfId="32907"/>
    <cellStyle name="40% - Accent1 4 4 6 3" xfId="32906"/>
    <cellStyle name="40% - Accent1 4 4 7" xfId="9727"/>
    <cellStyle name="40% - Accent1 4 4 7 2" xfId="32908"/>
    <cellStyle name="40% - Accent1 4 4 8" xfId="32877"/>
    <cellStyle name="40% - Accent1 4 5" xfId="9728"/>
    <cellStyle name="40% - Accent1 4 5 2" xfId="9729"/>
    <cellStyle name="40% - Accent1 4 5 2 2" xfId="9730"/>
    <cellStyle name="40% - Accent1 4 5 2 2 2" xfId="9731"/>
    <cellStyle name="40% - Accent1 4 5 2 2 2 2" xfId="9732"/>
    <cellStyle name="40% - Accent1 4 5 2 2 2 2 2" xfId="32913"/>
    <cellStyle name="40% - Accent1 4 5 2 2 2 3" xfId="32912"/>
    <cellStyle name="40% - Accent1 4 5 2 2 3" xfId="9733"/>
    <cellStyle name="40% - Accent1 4 5 2 2 3 2" xfId="32914"/>
    <cellStyle name="40% - Accent1 4 5 2 2 4" xfId="32911"/>
    <cellStyle name="40% - Accent1 4 5 2 3" xfId="9734"/>
    <cellStyle name="40% - Accent1 4 5 2 3 2" xfId="9735"/>
    <cellStyle name="40% - Accent1 4 5 2 3 2 2" xfId="32916"/>
    <cellStyle name="40% - Accent1 4 5 2 3 3" xfId="32915"/>
    <cellStyle name="40% - Accent1 4 5 2 4" xfId="9736"/>
    <cellStyle name="40% - Accent1 4 5 2 4 2" xfId="32917"/>
    <cellStyle name="40% - Accent1 4 5 2 5" xfId="32910"/>
    <cellStyle name="40% - Accent1 4 5 3" xfId="9737"/>
    <cellStyle name="40% - Accent1 4 5 3 2" xfId="9738"/>
    <cellStyle name="40% - Accent1 4 5 3 2 2" xfId="9739"/>
    <cellStyle name="40% - Accent1 4 5 3 2 2 2" xfId="9740"/>
    <cellStyle name="40% - Accent1 4 5 3 2 2 2 2" xfId="32921"/>
    <cellStyle name="40% - Accent1 4 5 3 2 2 3" xfId="32920"/>
    <cellStyle name="40% - Accent1 4 5 3 2 3" xfId="9741"/>
    <cellStyle name="40% - Accent1 4 5 3 2 3 2" xfId="32922"/>
    <cellStyle name="40% - Accent1 4 5 3 2 4" xfId="32919"/>
    <cellStyle name="40% - Accent1 4 5 3 3" xfId="9742"/>
    <cellStyle name="40% - Accent1 4 5 3 3 2" xfId="9743"/>
    <cellStyle name="40% - Accent1 4 5 3 3 2 2" xfId="32924"/>
    <cellStyle name="40% - Accent1 4 5 3 3 3" xfId="32923"/>
    <cellStyle name="40% - Accent1 4 5 3 4" xfId="9744"/>
    <cellStyle name="40% - Accent1 4 5 3 4 2" xfId="32925"/>
    <cellStyle name="40% - Accent1 4 5 3 5" xfId="32918"/>
    <cellStyle name="40% - Accent1 4 5 4" xfId="9745"/>
    <cellStyle name="40% - Accent1 4 5 4 2" xfId="9746"/>
    <cellStyle name="40% - Accent1 4 5 4 2 2" xfId="9747"/>
    <cellStyle name="40% - Accent1 4 5 4 2 2 2" xfId="9748"/>
    <cellStyle name="40% - Accent1 4 5 4 2 2 2 2" xfId="32929"/>
    <cellStyle name="40% - Accent1 4 5 4 2 2 3" xfId="32928"/>
    <cellStyle name="40% - Accent1 4 5 4 2 3" xfId="9749"/>
    <cellStyle name="40% - Accent1 4 5 4 2 3 2" xfId="32930"/>
    <cellStyle name="40% - Accent1 4 5 4 2 4" xfId="32927"/>
    <cellStyle name="40% - Accent1 4 5 4 3" xfId="9750"/>
    <cellStyle name="40% - Accent1 4 5 4 3 2" xfId="9751"/>
    <cellStyle name="40% - Accent1 4 5 4 3 2 2" xfId="32932"/>
    <cellStyle name="40% - Accent1 4 5 4 3 3" xfId="32931"/>
    <cellStyle name="40% - Accent1 4 5 4 4" xfId="9752"/>
    <cellStyle name="40% - Accent1 4 5 4 4 2" xfId="32933"/>
    <cellStyle name="40% - Accent1 4 5 4 5" xfId="32926"/>
    <cellStyle name="40% - Accent1 4 5 5" xfId="9753"/>
    <cellStyle name="40% - Accent1 4 5 5 2" xfId="9754"/>
    <cellStyle name="40% - Accent1 4 5 5 2 2" xfId="9755"/>
    <cellStyle name="40% - Accent1 4 5 5 2 2 2" xfId="32936"/>
    <cellStyle name="40% - Accent1 4 5 5 2 3" xfId="32935"/>
    <cellStyle name="40% - Accent1 4 5 5 3" xfId="9756"/>
    <cellStyle name="40% - Accent1 4 5 5 3 2" xfId="32937"/>
    <cellStyle name="40% - Accent1 4 5 5 4" xfId="32934"/>
    <cellStyle name="40% - Accent1 4 5 6" xfId="9757"/>
    <cellStyle name="40% - Accent1 4 5 6 2" xfId="9758"/>
    <cellStyle name="40% - Accent1 4 5 6 2 2" xfId="32939"/>
    <cellStyle name="40% - Accent1 4 5 6 3" xfId="32938"/>
    <cellStyle name="40% - Accent1 4 5 7" xfId="9759"/>
    <cellStyle name="40% - Accent1 4 5 7 2" xfId="32940"/>
    <cellStyle name="40% - Accent1 4 5 8" xfId="32909"/>
    <cellStyle name="40% - Accent1 4 6" xfId="9760"/>
    <cellStyle name="40% - Accent1 4 6 2" xfId="9761"/>
    <cellStyle name="40% - Accent1 4 6 2 2" xfId="9762"/>
    <cellStyle name="40% - Accent1 4 6 2 2 2" xfId="9763"/>
    <cellStyle name="40% - Accent1 4 6 2 2 2 2" xfId="32944"/>
    <cellStyle name="40% - Accent1 4 6 2 2 3" xfId="32943"/>
    <cellStyle name="40% - Accent1 4 6 2 3" xfId="9764"/>
    <cellStyle name="40% - Accent1 4 6 2 3 2" xfId="32945"/>
    <cellStyle name="40% - Accent1 4 6 2 4" xfId="32942"/>
    <cellStyle name="40% - Accent1 4 6 3" xfId="9765"/>
    <cellStyle name="40% - Accent1 4 6 3 2" xfId="9766"/>
    <cellStyle name="40% - Accent1 4 6 3 2 2" xfId="32947"/>
    <cellStyle name="40% - Accent1 4 6 3 3" xfId="32946"/>
    <cellStyle name="40% - Accent1 4 6 4" xfId="9767"/>
    <cellStyle name="40% - Accent1 4 6 4 2" xfId="32948"/>
    <cellStyle name="40% - Accent1 4 6 5" xfId="32941"/>
    <cellStyle name="40% - Accent1 4 7" xfId="9768"/>
    <cellStyle name="40% - Accent1 4 7 2" xfId="9769"/>
    <cellStyle name="40% - Accent1 4 7 2 2" xfId="9770"/>
    <cellStyle name="40% - Accent1 4 7 2 2 2" xfId="9771"/>
    <cellStyle name="40% - Accent1 4 7 2 2 2 2" xfId="32952"/>
    <cellStyle name="40% - Accent1 4 7 2 2 3" xfId="32951"/>
    <cellStyle name="40% - Accent1 4 7 2 3" xfId="9772"/>
    <cellStyle name="40% - Accent1 4 7 2 3 2" xfId="32953"/>
    <cellStyle name="40% - Accent1 4 7 2 4" xfId="32950"/>
    <cellStyle name="40% - Accent1 4 7 3" xfId="9773"/>
    <cellStyle name="40% - Accent1 4 7 3 2" xfId="9774"/>
    <cellStyle name="40% - Accent1 4 7 3 2 2" xfId="32955"/>
    <cellStyle name="40% - Accent1 4 7 3 3" xfId="32954"/>
    <cellStyle name="40% - Accent1 4 7 4" xfId="9775"/>
    <cellStyle name="40% - Accent1 4 7 4 2" xfId="32956"/>
    <cellStyle name="40% - Accent1 4 7 5" xfId="32949"/>
    <cellStyle name="40% - Accent1 4 8" xfId="9776"/>
    <cellStyle name="40% - Accent1 4 8 2" xfId="9777"/>
    <cellStyle name="40% - Accent1 4 8 2 2" xfId="9778"/>
    <cellStyle name="40% - Accent1 4 8 2 2 2" xfId="9779"/>
    <cellStyle name="40% - Accent1 4 8 2 2 2 2" xfId="32960"/>
    <cellStyle name="40% - Accent1 4 8 2 2 3" xfId="32959"/>
    <cellStyle name="40% - Accent1 4 8 2 3" xfId="9780"/>
    <cellStyle name="40% - Accent1 4 8 2 3 2" xfId="32961"/>
    <cellStyle name="40% - Accent1 4 8 2 4" xfId="32958"/>
    <cellStyle name="40% - Accent1 4 8 3" xfId="9781"/>
    <cellStyle name="40% - Accent1 4 8 3 2" xfId="9782"/>
    <cellStyle name="40% - Accent1 4 8 3 2 2" xfId="32963"/>
    <cellStyle name="40% - Accent1 4 8 3 3" xfId="32962"/>
    <cellStyle name="40% - Accent1 4 8 4" xfId="9783"/>
    <cellStyle name="40% - Accent1 4 8 4 2" xfId="32964"/>
    <cellStyle name="40% - Accent1 4 8 5" xfId="32957"/>
    <cellStyle name="40% - Accent1 4 9" xfId="9784"/>
    <cellStyle name="40% - Accent1 4 9 2" xfId="9785"/>
    <cellStyle name="40% - Accent1 4 9 2 2" xfId="9786"/>
    <cellStyle name="40% - Accent1 4 9 2 2 2" xfId="32967"/>
    <cellStyle name="40% - Accent1 4 9 2 3" xfId="32966"/>
    <cellStyle name="40% - Accent1 4 9 3" xfId="9787"/>
    <cellStyle name="40% - Accent1 4 9 3 2" xfId="32968"/>
    <cellStyle name="40% - Accent1 4 9 4" xfId="32965"/>
    <cellStyle name="40% - Accent1 5" xfId="9788"/>
    <cellStyle name="40% - Accent1 5 10" xfId="9789"/>
    <cellStyle name="40% - Accent1 5 10 2" xfId="9790"/>
    <cellStyle name="40% - Accent1 5 10 2 2" xfId="32971"/>
    <cellStyle name="40% - Accent1 5 10 3" xfId="32970"/>
    <cellStyle name="40% - Accent1 5 11" xfId="9791"/>
    <cellStyle name="40% - Accent1 5 11 2" xfId="32972"/>
    <cellStyle name="40% - Accent1 5 12" xfId="32969"/>
    <cellStyle name="40% - Accent1 5 2" xfId="9792"/>
    <cellStyle name="40% - Accent1 5 2 2" xfId="9793"/>
    <cellStyle name="40% - Accent1 5 2 2 2" xfId="9794"/>
    <cellStyle name="40% - Accent1 5 2 2 2 2" xfId="9795"/>
    <cellStyle name="40% - Accent1 5 2 2 2 2 2" xfId="9796"/>
    <cellStyle name="40% - Accent1 5 2 2 2 2 2 2" xfId="32977"/>
    <cellStyle name="40% - Accent1 5 2 2 2 2 3" xfId="32976"/>
    <cellStyle name="40% - Accent1 5 2 2 2 3" xfId="9797"/>
    <cellStyle name="40% - Accent1 5 2 2 2 3 2" xfId="32978"/>
    <cellStyle name="40% - Accent1 5 2 2 2 4" xfId="32975"/>
    <cellStyle name="40% - Accent1 5 2 2 3" xfId="9798"/>
    <cellStyle name="40% - Accent1 5 2 2 3 2" xfId="9799"/>
    <cellStyle name="40% - Accent1 5 2 2 3 2 2" xfId="32980"/>
    <cellStyle name="40% - Accent1 5 2 2 3 3" xfId="32979"/>
    <cellStyle name="40% - Accent1 5 2 2 4" xfId="9800"/>
    <cellStyle name="40% - Accent1 5 2 2 4 2" xfId="32981"/>
    <cellStyle name="40% - Accent1 5 2 2 5" xfId="32974"/>
    <cellStyle name="40% - Accent1 5 2 3" xfId="9801"/>
    <cellStyle name="40% - Accent1 5 2 3 2" xfId="9802"/>
    <cellStyle name="40% - Accent1 5 2 3 2 2" xfId="9803"/>
    <cellStyle name="40% - Accent1 5 2 3 2 2 2" xfId="9804"/>
    <cellStyle name="40% - Accent1 5 2 3 2 2 2 2" xfId="32985"/>
    <cellStyle name="40% - Accent1 5 2 3 2 2 3" xfId="32984"/>
    <cellStyle name="40% - Accent1 5 2 3 2 3" xfId="9805"/>
    <cellStyle name="40% - Accent1 5 2 3 2 3 2" xfId="32986"/>
    <cellStyle name="40% - Accent1 5 2 3 2 4" xfId="32983"/>
    <cellStyle name="40% - Accent1 5 2 3 3" xfId="9806"/>
    <cellStyle name="40% - Accent1 5 2 3 3 2" xfId="9807"/>
    <cellStyle name="40% - Accent1 5 2 3 3 2 2" xfId="32988"/>
    <cellStyle name="40% - Accent1 5 2 3 3 3" xfId="32987"/>
    <cellStyle name="40% - Accent1 5 2 3 4" xfId="9808"/>
    <cellStyle name="40% - Accent1 5 2 3 4 2" xfId="32989"/>
    <cellStyle name="40% - Accent1 5 2 3 5" xfId="32982"/>
    <cellStyle name="40% - Accent1 5 2 4" xfId="9809"/>
    <cellStyle name="40% - Accent1 5 2 4 2" xfId="9810"/>
    <cellStyle name="40% - Accent1 5 2 4 2 2" xfId="9811"/>
    <cellStyle name="40% - Accent1 5 2 4 2 2 2" xfId="9812"/>
    <cellStyle name="40% - Accent1 5 2 4 2 2 2 2" xfId="32993"/>
    <cellStyle name="40% - Accent1 5 2 4 2 2 3" xfId="32992"/>
    <cellStyle name="40% - Accent1 5 2 4 2 3" xfId="9813"/>
    <cellStyle name="40% - Accent1 5 2 4 2 3 2" xfId="32994"/>
    <cellStyle name="40% - Accent1 5 2 4 2 4" xfId="32991"/>
    <cellStyle name="40% - Accent1 5 2 4 3" xfId="9814"/>
    <cellStyle name="40% - Accent1 5 2 4 3 2" xfId="9815"/>
    <cellStyle name="40% - Accent1 5 2 4 3 2 2" xfId="32996"/>
    <cellStyle name="40% - Accent1 5 2 4 3 3" xfId="32995"/>
    <cellStyle name="40% - Accent1 5 2 4 4" xfId="9816"/>
    <cellStyle name="40% - Accent1 5 2 4 4 2" xfId="32997"/>
    <cellStyle name="40% - Accent1 5 2 4 5" xfId="32990"/>
    <cellStyle name="40% - Accent1 5 2 5" xfId="9817"/>
    <cellStyle name="40% - Accent1 5 2 5 2" xfId="9818"/>
    <cellStyle name="40% - Accent1 5 2 5 2 2" xfId="9819"/>
    <cellStyle name="40% - Accent1 5 2 5 2 2 2" xfId="33000"/>
    <cellStyle name="40% - Accent1 5 2 5 2 3" xfId="32999"/>
    <cellStyle name="40% - Accent1 5 2 5 3" xfId="9820"/>
    <cellStyle name="40% - Accent1 5 2 5 3 2" xfId="33001"/>
    <cellStyle name="40% - Accent1 5 2 5 4" xfId="32998"/>
    <cellStyle name="40% - Accent1 5 2 6" xfId="9821"/>
    <cellStyle name="40% - Accent1 5 2 6 2" xfId="9822"/>
    <cellStyle name="40% - Accent1 5 2 6 2 2" xfId="33003"/>
    <cellStyle name="40% - Accent1 5 2 6 3" xfId="33002"/>
    <cellStyle name="40% - Accent1 5 2 7" xfId="9823"/>
    <cellStyle name="40% - Accent1 5 2 7 2" xfId="33004"/>
    <cellStyle name="40% - Accent1 5 2 8" xfId="32973"/>
    <cellStyle name="40% - Accent1 5 3" xfId="9824"/>
    <cellStyle name="40% - Accent1 5 3 2" xfId="9825"/>
    <cellStyle name="40% - Accent1 5 3 2 2" xfId="9826"/>
    <cellStyle name="40% - Accent1 5 3 2 2 2" xfId="9827"/>
    <cellStyle name="40% - Accent1 5 3 2 2 2 2" xfId="9828"/>
    <cellStyle name="40% - Accent1 5 3 2 2 2 2 2" xfId="33009"/>
    <cellStyle name="40% - Accent1 5 3 2 2 2 3" xfId="33008"/>
    <cellStyle name="40% - Accent1 5 3 2 2 3" xfId="9829"/>
    <cellStyle name="40% - Accent1 5 3 2 2 3 2" xfId="33010"/>
    <cellStyle name="40% - Accent1 5 3 2 2 4" xfId="33007"/>
    <cellStyle name="40% - Accent1 5 3 2 3" xfId="9830"/>
    <cellStyle name="40% - Accent1 5 3 2 3 2" xfId="9831"/>
    <cellStyle name="40% - Accent1 5 3 2 3 2 2" xfId="33012"/>
    <cellStyle name="40% - Accent1 5 3 2 3 3" xfId="33011"/>
    <cellStyle name="40% - Accent1 5 3 2 4" xfId="9832"/>
    <cellStyle name="40% - Accent1 5 3 2 4 2" xfId="33013"/>
    <cellStyle name="40% - Accent1 5 3 2 5" xfId="33006"/>
    <cellStyle name="40% - Accent1 5 3 3" xfId="9833"/>
    <cellStyle name="40% - Accent1 5 3 3 2" xfId="9834"/>
    <cellStyle name="40% - Accent1 5 3 3 2 2" xfId="9835"/>
    <cellStyle name="40% - Accent1 5 3 3 2 2 2" xfId="9836"/>
    <cellStyle name="40% - Accent1 5 3 3 2 2 2 2" xfId="33017"/>
    <cellStyle name="40% - Accent1 5 3 3 2 2 3" xfId="33016"/>
    <cellStyle name="40% - Accent1 5 3 3 2 3" xfId="9837"/>
    <cellStyle name="40% - Accent1 5 3 3 2 3 2" xfId="33018"/>
    <cellStyle name="40% - Accent1 5 3 3 2 4" xfId="33015"/>
    <cellStyle name="40% - Accent1 5 3 3 3" xfId="9838"/>
    <cellStyle name="40% - Accent1 5 3 3 3 2" xfId="9839"/>
    <cellStyle name="40% - Accent1 5 3 3 3 2 2" xfId="33020"/>
    <cellStyle name="40% - Accent1 5 3 3 3 3" xfId="33019"/>
    <cellStyle name="40% - Accent1 5 3 3 4" xfId="9840"/>
    <cellStyle name="40% - Accent1 5 3 3 4 2" xfId="33021"/>
    <cellStyle name="40% - Accent1 5 3 3 5" xfId="33014"/>
    <cellStyle name="40% - Accent1 5 3 4" xfId="9841"/>
    <cellStyle name="40% - Accent1 5 3 4 2" xfId="9842"/>
    <cellStyle name="40% - Accent1 5 3 4 2 2" xfId="9843"/>
    <cellStyle name="40% - Accent1 5 3 4 2 2 2" xfId="9844"/>
    <cellStyle name="40% - Accent1 5 3 4 2 2 2 2" xfId="33025"/>
    <cellStyle name="40% - Accent1 5 3 4 2 2 3" xfId="33024"/>
    <cellStyle name="40% - Accent1 5 3 4 2 3" xfId="9845"/>
    <cellStyle name="40% - Accent1 5 3 4 2 3 2" xfId="33026"/>
    <cellStyle name="40% - Accent1 5 3 4 2 4" xfId="33023"/>
    <cellStyle name="40% - Accent1 5 3 4 3" xfId="9846"/>
    <cellStyle name="40% - Accent1 5 3 4 3 2" xfId="9847"/>
    <cellStyle name="40% - Accent1 5 3 4 3 2 2" xfId="33028"/>
    <cellStyle name="40% - Accent1 5 3 4 3 3" xfId="33027"/>
    <cellStyle name="40% - Accent1 5 3 4 4" xfId="9848"/>
    <cellStyle name="40% - Accent1 5 3 4 4 2" xfId="33029"/>
    <cellStyle name="40% - Accent1 5 3 4 5" xfId="33022"/>
    <cellStyle name="40% - Accent1 5 3 5" xfId="9849"/>
    <cellStyle name="40% - Accent1 5 3 5 2" xfId="9850"/>
    <cellStyle name="40% - Accent1 5 3 5 2 2" xfId="9851"/>
    <cellStyle name="40% - Accent1 5 3 5 2 2 2" xfId="33032"/>
    <cellStyle name="40% - Accent1 5 3 5 2 3" xfId="33031"/>
    <cellStyle name="40% - Accent1 5 3 5 3" xfId="9852"/>
    <cellStyle name="40% - Accent1 5 3 5 3 2" xfId="33033"/>
    <cellStyle name="40% - Accent1 5 3 5 4" xfId="33030"/>
    <cellStyle name="40% - Accent1 5 3 6" xfId="9853"/>
    <cellStyle name="40% - Accent1 5 3 6 2" xfId="9854"/>
    <cellStyle name="40% - Accent1 5 3 6 2 2" xfId="33035"/>
    <cellStyle name="40% - Accent1 5 3 6 3" xfId="33034"/>
    <cellStyle name="40% - Accent1 5 3 7" xfId="9855"/>
    <cellStyle name="40% - Accent1 5 3 7 2" xfId="33036"/>
    <cellStyle name="40% - Accent1 5 3 8" xfId="33005"/>
    <cellStyle name="40% - Accent1 5 4" xfId="9856"/>
    <cellStyle name="40% - Accent1 5 4 2" xfId="9857"/>
    <cellStyle name="40% - Accent1 5 4 2 2" xfId="9858"/>
    <cellStyle name="40% - Accent1 5 4 2 2 2" xfId="9859"/>
    <cellStyle name="40% - Accent1 5 4 2 2 2 2" xfId="9860"/>
    <cellStyle name="40% - Accent1 5 4 2 2 2 2 2" xfId="33041"/>
    <cellStyle name="40% - Accent1 5 4 2 2 2 3" xfId="33040"/>
    <cellStyle name="40% - Accent1 5 4 2 2 3" xfId="9861"/>
    <cellStyle name="40% - Accent1 5 4 2 2 3 2" xfId="33042"/>
    <cellStyle name="40% - Accent1 5 4 2 2 4" xfId="33039"/>
    <cellStyle name="40% - Accent1 5 4 2 3" xfId="9862"/>
    <cellStyle name="40% - Accent1 5 4 2 3 2" xfId="9863"/>
    <cellStyle name="40% - Accent1 5 4 2 3 2 2" xfId="33044"/>
    <cellStyle name="40% - Accent1 5 4 2 3 3" xfId="33043"/>
    <cellStyle name="40% - Accent1 5 4 2 4" xfId="9864"/>
    <cellStyle name="40% - Accent1 5 4 2 4 2" xfId="33045"/>
    <cellStyle name="40% - Accent1 5 4 2 5" xfId="33038"/>
    <cellStyle name="40% - Accent1 5 4 3" xfId="9865"/>
    <cellStyle name="40% - Accent1 5 4 3 2" xfId="9866"/>
    <cellStyle name="40% - Accent1 5 4 3 2 2" xfId="9867"/>
    <cellStyle name="40% - Accent1 5 4 3 2 2 2" xfId="9868"/>
    <cellStyle name="40% - Accent1 5 4 3 2 2 2 2" xfId="33049"/>
    <cellStyle name="40% - Accent1 5 4 3 2 2 3" xfId="33048"/>
    <cellStyle name="40% - Accent1 5 4 3 2 3" xfId="9869"/>
    <cellStyle name="40% - Accent1 5 4 3 2 3 2" xfId="33050"/>
    <cellStyle name="40% - Accent1 5 4 3 2 4" xfId="33047"/>
    <cellStyle name="40% - Accent1 5 4 3 3" xfId="9870"/>
    <cellStyle name="40% - Accent1 5 4 3 3 2" xfId="9871"/>
    <cellStyle name="40% - Accent1 5 4 3 3 2 2" xfId="33052"/>
    <cellStyle name="40% - Accent1 5 4 3 3 3" xfId="33051"/>
    <cellStyle name="40% - Accent1 5 4 3 4" xfId="9872"/>
    <cellStyle name="40% - Accent1 5 4 3 4 2" xfId="33053"/>
    <cellStyle name="40% - Accent1 5 4 3 5" xfId="33046"/>
    <cellStyle name="40% - Accent1 5 4 4" xfId="9873"/>
    <cellStyle name="40% - Accent1 5 4 4 2" xfId="9874"/>
    <cellStyle name="40% - Accent1 5 4 4 2 2" xfId="9875"/>
    <cellStyle name="40% - Accent1 5 4 4 2 2 2" xfId="9876"/>
    <cellStyle name="40% - Accent1 5 4 4 2 2 2 2" xfId="33057"/>
    <cellStyle name="40% - Accent1 5 4 4 2 2 3" xfId="33056"/>
    <cellStyle name="40% - Accent1 5 4 4 2 3" xfId="9877"/>
    <cellStyle name="40% - Accent1 5 4 4 2 3 2" xfId="33058"/>
    <cellStyle name="40% - Accent1 5 4 4 2 4" xfId="33055"/>
    <cellStyle name="40% - Accent1 5 4 4 3" xfId="9878"/>
    <cellStyle name="40% - Accent1 5 4 4 3 2" xfId="9879"/>
    <cellStyle name="40% - Accent1 5 4 4 3 2 2" xfId="33060"/>
    <cellStyle name="40% - Accent1 5 4 4 3 3" xfId="33059"/>
    <cellStyle name="40% - Accent1 5 4 4 4" xfId="9880"/>
    <cellStyle name="40% - Accent1 5 4 4 4 2" xfId="33061"/>
    <cellStyle name="40% - Accent1 5 4 4 5" xfId="33054"/>
    <cellStyle name="40% - Accent1 5 4 5" xfId="9881"/>
    <cellStyle name="40% - Accent1 5 4 5 2" xfId="9882"/>
    <cellStyle name="40% - Accent1 5 4 5 2 2" xfId="9883"/>
    <cellStyle name="40% - Accent1 5 4 5 2 2 2" xfId="33064"/>
    <cellStyle name="40% - Accent1 5 4 5 2 3" xfId="33063"/>
    <cellStyle name="40% - Accent1 5 4 5 3" xfId="9884"/>
    <cellStyle name="40% - Accent1 5 4 5 3 2" xfId="33065"/>
    <cellStyle name="40% - Accent1 5 4 5 4" xfId="33062"/>
    <cellStyle name="40% - Accent1 5 4 6" xfId="9885"/>
    <cellStyle name="40% - Accent1 5 4 6 2" xfId="9886"/>
    <cellStyle name="40% - Accent1 5 4 6 2 2" xfId="33067"/>
    <cellStyle name="40% - Accent1 5 4 6 3" xfId="33066"/>
    <cellStyle name="40% - Accent1 5 4 7" xfId="9887"/>
    <cellStyle name="40% - Accent1 5 4 7 2" xfId="33068"/>
    <cellStyle name="40% - Accent1 5 4 8" xfId="33037"/>
    <cellStyle name="40% - Accent1 5 5" xfId="9888"/>
    <cellStyle name="40% - Accent1 5 5 2" xfId="9889"/>
    <cellStyle name="40% - Accent1 5 5 2 2" xfId="9890"/>
    <cellStyle name="40% - Accent1 5 5 2 2 2" xfId="9891"/>
    <cellStyle name="40% - Accent1 5 5 2 2 2 2" xfId="9892"/>
    <cellStyle name="40% - Accent1 5 5 2 2 2 2 2" xfId="33073"/>
    <cellStyle name="40% - Accent1 5 5 2 2 2 3" xfId="33072"/>
    <cellStyle name="40% - Accent1 5 5 2 2 3" xfId="9893"/>
    <cellStyle name="40% - Accent1 5 5 2 2 3 2" xfId="33074"/>
    <cellStyle name="40% - Accent1 5 5 2 2 4" xfId="33071"/>
    <cellStyle name="40% - Accent1 5 5 2 3" xfId="9894"/>
    <cellStyle name="40% - Accent1 5 5 2 3 2" xfId="9895"/>
    <cellStyle name="40% - Accent1 5 5 2 3 2 2" xfId="33076"/>
    <cellStyle name="40% - Accent1 5 5 2 3 3" xfId="33075"/>
    <cellStyle name="40% - Accent1 5 5 2 4" xfId="9896"/>
    <cellStyle name="40% - Accent1 5 5 2 4 2" xfId="33077"/>
    <cellStyle name="40% - Accent1 5 5 2 5" xfId="33070"/>
    <cellStyle name="40% - Accent1 5 5 3" xfId="9897"/>
    <cellStyle name="40% - Accent1 5 5 3 2" xfId="9898"/>
    <cellStyle name="40% - Accent1 5 5 3 2 2" xfId="9899"/>
    <cellStyle name="40% - Accent1 5 5 3 2 2 2" xfId="9900"/>
    <cellStyle name="40% - Accent1 5 5 3 2 2 2 2" xfId="33081"/>
    <cellStyle name="40% - Accent1 5 5 3 2 2 3" xfId="33080"/>
    <cellStyle name="40% - Accent1 5 5 3 2 3" xfId="9901"/>
    <cellStyle name="40% - Accent1 5 5 3 2 3 2" xfId="33082"/>
    <cellStyle name="40% - Accent1 5 5 3 2 4" xfId="33079"/>
    <cellStyle name="40% - Accent1 5 5 3 3" xfId="9902"/>
    <cellStyle name="40% - Accent1 5 5 3 3 2" xfId="9903"/>
    <cellStyle name="40% - Accent1 5 5 3 3 2 2" xfId="33084"/>
    <cellStyle name="40% - Accent1 5 5 3 3 3" xfId="33083"/>
    <cellStyle name="40% - Accent1 5 5 3 4" xfId="9904"/>
    <cellStyle name="40% - Accent1 5 5 3 4 2" xfId="33085"/>
    <cellStyle name="40% - Accent1 5 5 3 5" xfId="33078"/>
    <cellStyle name="40% - Accent1 5 5 4" xfId="9905"/>
    <cellStyle name="40% - Accent1 5 5 4 2" xfId="9906"/>
    <cellStyle name="40% - Accent1 5 5 4 2 2" xfId="9907"/>
    <cellStyle name="40% - Accent1 5 5 4 2 2 2" xfId="9908"/>
    <cellStyle name="40% - Accent1 5 5 4 2 2 2 2" xfId="33089"/>
    <cellStyle name="40% - Accent1 5 5 4 2 2 3" xfId="33088"/>
    <cellStyle name="40% - Accent1 5 5 4 2 3" xfId="9909"/>
    <cellStyle name="40% - Accent1 5 5 4 2 3 2" xfId="33090"/>
    <cellStyle name="40% - Accent1 5 5 4 2 4" xfId="33087"/>
    <cellStyle name="40% - Accent1 5 5 4 3" xfId="9910"/>
    <cellStyle name="40% - Accent1 5 5 4 3 2" xfId="9911"/>
    <cellStyle name="40% - Accent1 5 5 4 3 2 2" xfId="33092"/>
    <cellStyle name="40% - Accent1 5 5 4 3 3" xfId="33091"/>
    <cellStyle name="40% - Accent1 5 5 4 4" xfId="9912"/>
    <cellStyle name="40% - Accent1 5 5 4 4 2" xfId="33093"/>
    <cellStyle name="40% - Accent1 5 5 4 5" xfId="33086"/>
    <cellStyle name="40% - Accent1 5 5 5" xfId="9913"/>
    <cellStyle name="40% - Accent1 5 5 5 2" xfId="9914"/>
    <cellStyle name="40% - Accent1 5 5 5 2 2" xfId="9915"/>
    <cellStyle name="40% - Accent1 5 5 5 2 2 2" xfId="33096"/>
    <cellStyle name="40% - Accent1 5 5 5 2 3" xfId="33095"/>
    <cellStyle name="40% - Accent1 5 5 5 3" xfId="9916"/>
    <cellStyle name="40% - Accent1 5 5 5 3 2" xfId="33097"/>
    <cellStyle name="40% - Accent1 5 5 5 4" xfId="33094"/>
    <cellStyle name="40% - Accent1 5 5 6" xfId="9917"/>
    <cellStyle name="40% - Accent1 5 5 6 2" xfId="9918"/>
    <cellStyle name="40% - Accent1 5 5 6 2 2" xfId="33099"/>
    <cellStyle name="40% - Accent1 5 5 6 3" xfId="33098"/>
    <cellStyle name="40% - Accent1 5 5 7" xfId="9919"/>
    <cellStyle name="40% - Accent1 5 5 7 2" xfId="33100"/>
    <cellStyle name="40% - Accent1 5 5 8" xfId="33069"/>
    <cellStyle name="40% - Accent1 5 6" xfId="9920"/>
    <cellStyle name="40% - Accent1 5 6 2" xfId="9921"/>
    <cellStyle name="40% - Accent1 5 6 2 2" xfId="9922"/>
    <cellStyle name="40% - Accent1 5 6 2 2 2" xfId="9923"/>
    <cellStyle name="40% - Accent1 5 6 2 2 2 2" xfId="33104"/>
    <cellStyle name="40% - Accent1 5 6 2 2 3" xfId="33103"/>
    <cellStyle name="40% - Accent1 5 6 2 3" xfId="9924"/>
    <cellStyle name="40% - Accent1 5 6 2 3 2" xfId="33105"/>
    <cellStyle name="40% - Accent1 5 6 2 4" xfId="33102"/>
    <cellStyle name="40% - Accent1 5 6 3" xfId="9925"/>
    <cellStyle name="40% - Accent1 5 6 3 2" xfId="9926"/>
    <cellStyle name="40% - Accent1 5 6 3 2 2" xfId="33107"/>
    <cellStyle name="40% - Accent1 5 6 3 3" xfId="33106"/>
    <cellStyle name="40% - Accent1 5 6 4" xfId="9927"/>
    <cellStyle name="40% - Accent1 5 6 4 2" xfId="33108"/>
    <cellStyle name="40% - Accent1 5 6 5" xfId="33101"/>
    <cellStyle name="40% - Accent1 5 7" xfId="9928"/>
    <cellStyle name="40% - Accent1 5 7 2" xfId="9929"/>
    <cellStyle name="40% - Accent1 5 7 2 2" xfId="9930"/>
    <cellStyle name="40% - Accent1 5 7 2 2 2" xfId="9931"/>
    <cellStyle name="40% - Accent1 5 7 2 2 2 2" xfId="33112"/>
    <cellStyle name="40% - Accent1 5 7 2 2 3" xfId="33111"/>
    <cellStyle name="40% - Accent1 5 7 2 3" xfId="9932"/>
    <cellStyle name="40% - Accent1 5 7 2 3 2" xfId="33113"/>
    <cellStyle name="40% - Accent1 5 7 2 4" xfId="33110"/>
    <cellStyle name="40% - Accent1 5 7 3" xfId="9933"/>
    <cellStyle name="40% - Accent1 5 7 3 2" xfId="9934"/>
    <cellStyle name="40% - Accent1 5 7 3 2 2" xfId="33115"/>
    <cellStyle name="40% - Accent1 5 7 3 3" xfId="33114"/>
    <cellStyle name="40% - Accent1 5 7 4" xfId="9935"/>
    <cellStyle name="40% - Accent1 5 7 4 2" xfId="33116"/>
    <cellStyle name="40% - Accent1 5 7 5" xfId="33109"/>
    <cellStyle name="40% - Accent1 5 8" xfId="9936"/>
    <cellStyle name="40% - Accent1 5 8 2" xfId="9937"/>
    <cellStyle name="40% - Accent1 5 8 2 2" xfId="9938"/>
    <cellStyle name="40% - Accent1 5 8 2 2 2" xfId="9939"/>
    <cellStyle name="40% - Accent1 5 8 2 2 2 2" xfId="33120"/>
    <cellStyle name="40% - Accent1 5 8 2 2 3" xfId="33119"/>
    <cellStyle name="40% - Accent1 5 8 2 3" xfId="9940"/>
    <cellStyle name="40% - Accent1 5 8 2 3 2" xfId="33121"/>
    <cellStyle name="40% - Accent1 5 8 2 4" xfId="33118"/>
    <cellStyle name="40% - Accent1 5 8 3" xfId="9941"/>
    <cellStyle name="40% - Accent1 5 8 3 2" xfId="9942"/>
    <cellStyle name="40% - Accent1 5 8 3 2 2" xfId="33123"/>
    <cellStyle name="40% - Accent1 5 8 3 3" xfId="33122"/>
    <cellStyle name="40% - Accent1 5 8 4" xfId="9943"/>
    <cellStyle name="40% - Accent1 5 8 4 2" xfId="33124"/>
    <cellStyle name="40% - Accent1 5 8 5" xfId="33117"/>
    <cellStyle name="40% - Accent1 5 9" xfId="9944"/>
    <cellStyle name="40% - Accent1 5 9 2" xfId="9945"/>
    <cellStyle name="40% - Accent1 5 9 2 2" xfId="9946"/>
    <cellStyle name="40% - Accent1 5 9 2 2 2" xfId="33127"/>
    <cellStyle name="40% - Accent1 5 9 2 3" xfId="33126"/>
    <cellStyle name="40% - Accent1 5 9 3" xfId="9947"/>
    <cellStyle name="40% - Accent1 5 9 3 2" xfId="33128"/>
    <cellStyle name="40% - Accent1 5 9 4" xfId="33125"/>
    <cellStyle name="40% - Accent1 6" xfId="9948"/>
    <cellStyle name="40% - Accent1 6 10" xfId="9949"/>
    <cellStyle name="40% - Accent1 6 10 2" xfId="9950"/>
    <cellStyle name="40% - Accent1 6 10 2 2" xfId="33131"/>
    <cellStyle name="40% - Accent1 6 10 3" xfId="33130"/>
    <cellStyle name="40% - Accent1 6 11" xfId="9951"/>
    <cellStyle name="40% - Accent1 6 11 2" xfId="33132"/>
    <cellStyle name="40% - Accent1 6 12" xfId="33129"/>
    <cellStyle name="40% - Accent1 6 2" xfId="9952"/>
    <cellStyle name="40% - Accent1 6 2 2" xfId="9953"/>
    <cellStyle name="40% - Accent1 6 2 2 2" xfId="9954"/>
    <cellStyle name="40% - Accent1 6 2 2 2 2" xfId="9955"/>
    <cellStyle name="40% - Accent1 6 2 2 2 2 2" xfId="9956"/>
    <cellStyle name="40% - Accent1 6 2 2 2 2 2 2" xfId="33137"/>
    <cellStyle name="40% - Accent1 6 2 2 2 2 3" xfId="33136"/>
    <cellStyle name="40% - Accent1 6 2 2 2 3" xfId="9957"/>
    <cellStyle name="40% - Accent1 6 2 2 2 3 2" xfId="33138"/>
    <cellStyle name="40% - Accent1 6 2 2 2 4" xfId="33135"/>
    <cellStyle name="40% - Accent1 6 2 2 3" xfId="9958"/>
    <cellStyle name="40% - Accent1 6 2 2 3 2" xfId="9959"/>
    <cellStyle name="40% - Accent1 6 2 2 3 2 2" xfId="33140"/>
    <cellStyle name="40% - Accent1 6 2 2 3 3" xfId="33139"/>
    <cellStyle name="40% - Accent1 6 2 2 4" xfId="9960"/>
    <cellStyle name="40% - Accent1 6 2 2 4 2" xfId="33141"/>
    <cellStyle name="40% - Accent1 6 2 2 5" xfId="33134"/>
    <cellStyle name="40% - Accent1 6 2 3" xfId="9961"/>
    <cellStyle name="40% - Accent1 6 2 3 2" xfId="9962"/>
    <cellStyle name="40% - Accent1 6 2 3 2 2" xfId="9963"/>
    <cellStyle name="40% - Accent1 6 2 3 2 2 2" xfId="9964"/>
    <cellStyle name="40% - Accent1 6 2 3 2 2 2 2" xfId="33145"/>
    <cellStyle name="40% - Accent1 6 2 3 2 2 3" xfId="33144"/>
    <cellStyle name="40% - Accent1 6 2 3 2 3" xfId="9965"/>
    <cellStyle name="40% - Accent1 6 2 3 2 3 2" xfId="33146"/>
    <cellStyle name="40% - Accent1 6 2 3 2 4" xfId="33143"/>
    <cellStyle name="40% - Accent1 6 2 3 3" xfId="9966"/>
    <cellStyle name="40% - Accent1 6 2 3 3 2" xfId="9967"/>
    <cellStyle name="40% - Accent1 6 2 3 3 2 2" xfId="33148"/>
    <cellStyle name="40% - Accent1 6 2 3 3 3" xfId="33147"/>
    <cellStyle name="40% - Accent1 6 2 3 4" xfId="9968"/>
    <cellStyle name="40% - Accent1 6 2 3 4 2" xfId="33149"/>
    <cellStyle name="40% - Accent1 6 2 3 5" xfId="33142"/>
    <cellStyle name="40% - Accent1 6 2 4" xfId="9969"/>
    <cellStyle name="40% - Accent1 6 2 4 2" xfId="9970"/>
    <cellStyle name="40% - Accent1 6 2 4 2 2" xfId="9971"/>
    <cellStyle name="40% - Accent1 6 2 4 2 2 2" xfId="9972"/>
    <cellStyle name="40% - Accent1 6 2 4 2 2 2 2" xfId="33153"/>
    <cellStyle name="40% - Accent1 6 2 4 2 2 3" xfId="33152"/>
    <cellStyle name="40% - Accent1 6 2 4 2 3" xfId="9973"/>
    <cellStyle name="40% - Accent1 6 2 4 2 3 2" xfId="33154"/>
    <cellStyle name="40% - Accent1 6 2 4 2 4" xfId="33151"/>
    <cellStyle name="40% - Accent1 6 2 4 3" xfId="9974"/>
    <cellStyle name="40% - Accent1 6 2 4 3 2" xfId="9975"/>
    <cellStyle name="40% - Accent1 6 2 4 3 2 2" xfId="33156"/>
    <cellStyle name="40% - Accent1 6 2 4 3 3" xfId="33155"/>
    <cellStyle name="40% - Accent1 6 2 4 4" xfId="9976"/>
    <cellStyle name="40% - Accent1 6 2 4 4 2" xfId="33157"/>
    <cellStyle name="40% - Accent1 6 2 4 5" xfId="33150"/>
    <cellStyle name="40% - Accent1 6 2 5" xfId="9977"/>
    <cellStyle name="40% - Accent1 6 2 5 2" xfId="9978"/>
    <cellStyle name="40% - Accent1 6 2 5 2 2" xfId="9979"/>
    <cellStyle name="40% - Accent1 6 2 5 2 2 2" xfId="33160"/>
    <cellStyle name="40% - Accent1 6 2 5 2 3" xfId="33159"/>
    <cellStyle name="40% - Accent1 6 2 5 3" xfId="9980"/>
    <cellStyle name="40% - Accent1 6 2 5 3 2" xfId="33161"/>
    <cellStyle name="40% - Accent1 6 2 5 4" xfId="33158"/>
    <cellStyle name="40% - Accent1 6 2 6" xfId="9981"/>
    <cellStyle name="40% - Accent1 6 2 6 2" xfId="9982"/>
    <cellStyle name="40% - Accent1 6 2 6 2 2" xfId="33163"/>
    <cellStyle name="40% - Accent1 6 2 6 3" xfId="33162"/>
    <cellStyle name="40% - Accent1 6 2 7" xfId="9983"/>
    <cellStyle name="40% - Accent1 6 2 7 2" xfId="33164"/>
    <cellStyle name="40% - Accent1 6 2 8" xfId="33133"/>
    <cellStyle name="40% - Accent1 6 3" xfId="9984"/>
    <cellStyle name="40% - Accent1 6 3 2" xfId="9985"/>
    <cellStyle name="40% - Accent1 6 3 2 2" xfId="9986"/>
    <cellStyle name="40% - Accent1 6 3 2 2 2" xfId="9987"/>
    <cellStyle name="40% - Accent1 6 3 2 2 2 2" xfId="9988"/>
    <cellStyle name="40% - Accent1 6 3 2 2 2 2 2" xfId="33169"/>
    <cellStyle name="40% - Accent1 6 3 2 2 2 3" xfId="33168"/>
    <cellStyle name="40% - Accent1 6 3 2 2 3" xfId="9989"/>
    <cellStyle name="40% - Accent1 6 3 2 2 3 2" xfId="33170"/>
    <cellStyle name="40% - Accent1 6 3 2 2 4" xfId="33167"/>
    <cellStyle name="40% - Accent1 6 3 2 3" xfId="9990"/>
    <cellStyle name="40% - Accent1 6 3 2 3 2" xfId="9991"/>
    <cellStyle name="40% - Accent1 6 3 2 3 2 2" xfId="33172"/>
    <cellStyle name="40% - Accent1 6 3 2 3 3" xfId="33171"/>
    <cellStyle name="40% - Accent1 6 3 2 4" xfId="9992"/>
    <cellStyle name="40% - Accent1 6 3 2 4 2" xfId="33173"/>
    <cellStyle name="40% - Accent1 6 3 2 5" xfId="33166"/>
    <cellStyle name="40% - Accent1 6 3 3" xfId="9993"/>
    <cellStyle name="40% - Accent1 6 3 3 2" xfId="9994"/>
    <cellStyle name="40% - Accent1 6 3 3 2 2" xfId="9995"/>
    <cellStyle name="40% - Accent1 6 3 3 2 2 2" xfId="9996"/>
    <cellStyle name="40% - Accent1 6 3 3 2 2 2 2" xfId="33177"/>
    <cellStyle name="40% - Accent1 6 3 3 2 2 3" xfId="33176"/>
    <cellStyle name="40% - Accent1 6 3 3 2 3" xfId="9997"/>
    <cellStyle name="40% - Accent1 6 3 3 2 3 2" xfId="33178"/>
    <cellStyle name="40% - Accent1 6 3 3 2 4" xfId="33175"/>
    <cellStyle name="40% - Accent1 6 3 3 3" xfId="9998"/>
    <cellStyle name="40% - Accent1 6 3 3 3 2" xfId="9999"/>
    <cellStyle name="40% - Accent1 6 3 3 3 2 2" xfId="33180"/>
    <cellStyle name="40% - Accent1 6 3 3 3 3" xfId="33179"/>
    <cellStyle name="40% - Accent1 6 3 3 4" xfId="10000"/>
    <cellStyle name="40% - Accent1 6 3 3 4 2" xfId="33181"/>
    <cellStyle name="40% - Accent1 6 3 3 5" xfId="33174"/>
    <cellStyle name="40% - Accent1 6 3 4" xfId="10001"/>
    <cellStyle name="40% - Accent1 6 3 4 2" xfId="10002"/>
    <cellStyle name="40% - Accent1 6 3 4 2 2" xfId="10003"/>
    <cellStyle name="40% - Accent1 6 3 4 2 2 2" xfId="10004"/>
    <cellStyle name="40% - Accent1 6 3 4 2 2 2 2" xfId="33185"/>
    <cellStyle name="40% - Accent1 6 3 4 2 2 3" xfId="33184"/>
    <cellStyle name="40% - Accent1 6 3 4 2 3" xfId="10005"/>
    <cellStyle name="40% - Accent1 6 3 4 2 3 2" xfId="33186"/>
    <cellStyle name="40% - Accent1 6 3 4 2 4" xfId="33183"/>
    <cellStyle name="40% - Accent1 6 3 4 3" xfId="10006"/>
    <cellStyle name="40% - Accent1 6 3 4 3 2" xfId="10007"/>
    <cellStyle name="40% - Accent1 6 3 4 3 2 2" xfId="33188"/>
    <cellStyle name="40% - Accent1 6 3 4 3 3" xfId="33187"/>
    <cellStyle name="40% - Accent1 6 3 4 4" xfId="10008"/>
    <cellStyle name="40% - Accent1 6 3 4 4 2" xfId="33189"/>
    <cellStyle name="40% - Accent1 6 3 4 5" xfId="33182"/>
    <cellStyle name="40% - Accent1 6 3 5" xfId="10009"/>
    <cellStyle name="40% - Accent1 6 3 5 2" xfId="10010"/>
    <cellStyle name="40% - Accent1 6 3 5 2 2" xfId="10011"/>
    <cellStyle name="40% - Accent1 6 3 5 2 2 2" xfId="33192"/>
    <cellStyle name="40% - Accent1 6 3 5 2 3" xfId="33191"/>
    <cellStyle name="40% - Accent1 6 3 5 3" xfId="10012"/>
    <cellStyle name="40% - Accent1 6 3 5 3 2" xfId="33193"/>
    <cellStyle name="40% - Accent1 6 3 5 4" xfId="33190"/>
    <cellStyle name="40% - Accent1 6 3 6" xfId="10013"/>
    <cellStyle name="40% - Accent1 6 3 6 2" xfId="10014"/>
    <cellStyle name="40% - Accent1 6 3 6 2 2" xfId="33195"/>
    <cellStyle name="40% - Accent1 6 3 6 3" xfId="33194"/>
    <cellStyle name="40% - Accent1 6 3 7" xfId="10015"/>
    <cellStyle name="40% - Accent1 6 3 7 2" xfId="33196"/>
    <cellStyle name="40% - Accent1 6 3 8" xfId="33165"/>
    <cellStyle name="40% - Accent1 6 4" xfId="10016"/>
    <cellStyle name="40% - Accent1 6 4 2" xfId="10017"/>
    <cellStyle name="40% - Accent1 6 4 2 2" xfId="10018"/>
    <cellStyle name="40% - Accent1 6 4 2 2 2" xfId="10019"/>
    <cellStyle name="40% - Accent1 6 4 2 2 2 2" xfId="10020"/>
    <cellStyle name="40% - Accent1 6 4 2 2 2 2 2" xfId="33201"/>
    <cellStyle name="40% - Accent1 6 4 2 2 2 3" xfId="33200"/>
    <cellStyle name="40% - Accent1 6 4 2 2 3" xfId="10021"/>
    <cellStyle name="40% - Accent1 6 4 2 2 3 2" xfId="33202"/>
    <cellStyle name="40% - Accent1 6 4 2 2 4" xfId="33199"/>
    <cellStyle name="40% - Accent1 6 4 2 3" xfId="10022"/>
    <cellStyle name="40% - Accent1 6 4 2 3 2" xfId="10023"/>
    <cellStyle name="40% - Accent1 6 4 2 3 2 2" xfId="33204"/>
    <cellStyle name="40% - Accent1 6 4 2 3 3" xfId="33203"/>
    <cellStyle name="40% - Accent1 6 4 2 4" xfId="10024"/>
    <cellStyle name="40% - Accent1 6 4 2 4 2" xfId="33205"/>
    <cellStyle name="40% - Accent1 6 4 2 5" xfId="33198"/>
    <cellStyle name="40% - Accent1 6 4 3" xfId="10025"/>
    <cellStyle name="40% - Accent1 6 4 3 2" xfId="10026"/>
    <cellStyle name="40% - Accent1 6 4 3 2 2" xfId="10027"/>
    <cellStyle name="40% - Accent1 6 4 3 2 2 2" xfId="10028"/>
    <cellStyle name="40% - Accent1 6 4 3 2 2 2 2" xfId="33209"/>
    <cellStyle name="40% - Accent1 6 4 3 2 2 3" xfId="33208"/>
    <cellStyle name="40% - Accent1 6 4 3 2 3" xfId="10029"/>
    <cellStyle name="40% - Accent1 6 4 3 2 3 2" xfId="33210"/>
    <cellStyle name="40% - Accent1 6 4 3 2 4" xfId="33207"/>
    <cellStyle name="40% - Accent1 6 4 3 3" xfId="10030"/>
    <cellStyle name="40% - Accent1 6 4 3 3 2" xfId="10031"/>
    <cellStyle name="40% - Accent1 6 4 3 3 2 2" xfId="33212"/>
    <cellStyle name="40% - Accent1 6 4 3 3 3" xfId="33211"/>
    <cellStyle name="40% - Accent1 6 4 3 4" xfId="10032"/>
    <cellStyle name="40% - Accent1 6 4 3 4 2" xfId="33213"/>
    <cellStyle name="40% - Accent1 6 4 3 5" xfId="33206"/>
    <cellStyle name="40% - Accent1 6 4 4" xfId="10033"/>
    <cellStyle name="40% - Accent1 6 4 4 2" xfId="10034"/>
    <cellStyle name="40% - Accent1 6 4 4 2 2" xfId="10035"/>
    <cellStyle name="40% - Accent1 6 4 4 2 2 2" xfId="10036"/>
    <cellStyle name="40% - Accent1 6 4 4 2 2 2 2" xfId="33217"/>
    <cellStyle name="40% - Accent1 6 4 4 2 2 3" xfId="33216"/>
    <cellStyle name="40% - Accent1 6 4 4 2 3" xfId="10037"/>
    <cellStyle name="40% - Accent1 6 4 4 2 3 2" xfId="33218"/>
    <cellStyle name="40% - Accent1 6 4 4 2 4" xfId="33215"/>
    <cellStyle name="40% - Accent1 6 4 4 3" xfId="10038"/>
    <cellStyle name="40% - Accent1 6 4 4 3 2" xfId="10039"/>
    <cellStyle name="40% - Accent1 6 4 4 3 2 2" xfId="33220"/>
    <cellStyle name="40% - Accent1 6 4 4 3 3" xfId="33219"/>
    <cellStyle name="40% - Accent1 6 4 4 4" xfId="10040"/>
    <cellStyle name="40% - Accent1 6 4 4 4 2" xfId="33221"/>
    <cellStyle name="40% - Accent1 6 4 4 5" xfId="33214"/>
    <cellStyle name="40% - Accent1 6 4 5" xfId="10041"/>
    <cellStyle name="40% - Accent1 6 4 5 2" xfId="10042"/>
    <cellStyle name="40% - Accent1 6 4 5 2 2" xfId="10043"/>
    <cellStyle name="40% - Accent1 6 4 5 2 2 2" xfId="33224"/>
    <cellStyle name="40% - Accent1 6 4 5 2 3" xfId="33223"/>
    <cellStyle name="40% - Accent1 6 4 5 3" xfId="10044"/>
    <cellStyle name="40% - Accent1 6 4 5 3 2" xfId="33225"/>
    <cellStyle name="40% - Accent1 6 4 5 4" xfId="33222"/>
    <cellStyle name="40% - Accent1 6 4 6" xfId="10045"/>
    <cellStyle name="40% - Accent1 6 4 6 2" xfId="10046"/>
    <cellStyle name="40% - Accent1 6 4 6 2 2" xfId="33227"/>
    <cellStyle name="40% - Accent1 6 4 6 3" xfId="33226"/>
    <cellStyle name="40% - Accent1 6 4 7" xfId="10047"/>
    <cellStyle name="40% - Accent1 6 4 7 2" xfId="33228"/>
    <cellStyle name="40% - Accent1 6 4 8" xfId="33197"/>
    <cellStyle name="40% - Accent1 6 5" xfId="10048"/>
    <cellStyle name="40% - Accent1 6 5 2" xfId="10049"/>
    <cellStyle name="40% - Accent1 6 5 2 2" xfId="10050"/>
    <cellStyle name="40% - Accent1 6 5 2 2 2" xfId="10051"/>
    <cellStyle name="40% - Accent1 6 5 2 2 2 2" xfId="10052"/>
    <cellStyle name="40% - Accent1 6 5 2 2 2 2 2" xfId="33233"/>
    <cellStyle name="40% - Accent1 6 5 2 2 2 3" xfId="33232"/>
    <cellStyle name="40% - Accent1 6 5 2 2 3" xfId="10053"/>
    <cellStyle name="40% - Accent1 6 5 2 2 3 2" xfId="33234"/>
    <cellStyle name="40% - Accent1 6 5 2 2 4" xfId="33231"/>
    <cellStyle name="40% - Accent1 6 5 2 3" xfId="10054"/>
    <cellStyle name="40% - Accent1 6 5 2 3 2" xfId="10055"/>
    <cellStyle name="40% - Accent1 6 5 2 3 2 2" xfId="33236"/>
    <cellStyle name="40% - Accent1 6 5 2 3 3" xfId="33235"/>
    <cellStyle name="40% - Accent1 6 5 2 4" xfId="10056"/>
    <cellStyle name="40% - Accent1 6 5 2 4 2" xfId="33237"/>
    <cellStyle name="40% - Accent1 6 5 2 5" xfId="33230"/>
    <cellStyle name="40% - Accent1 6 5 3" xfId="10057"/>
    <cellStyle name="40% - Accent1 6 5 3 2" xfId="10058"/>
    <cellStyle name="40% - Accent1 6 5 3 2 2" xfId="10059"/>
    <cellStyle name="40% - Accent1 6 5 3 2 2 2" xfId="10060"/>
    <cellStyle name="40% - Accent1 6 5 3 2 2 2 2" xfId="33241"/>
    <cellStyle name="40% - Accent1 6 5 3 2 2 3" xfId="33240"/>
    <cellStyle name="40% - Accent1 6 5 3 2 3" xfId="10061"/>
    <cellStyle name="40% - Accent1 6 5 3 2 3 2" xfId="33242"/>
    <cellStyle name="40% - Accent1 6 5 3 2 4" xfId="33239"/>
    <cellStyle name="40% - Accent1 6 5 3 3" xfId="10062"/>
    <cellStyle name="40% - Accent1 6 5 3 3 2" xfId="10063"/>
    <cellStyle name="40% - Accent1 6 5 3 3 2 2" xfId="33244"/>
    <cellStyle name="40% - Accent1 6 5 3 3 3" xfId="33243"/>
    <cellStyle name="40% - Accent1 6 5 3 4" xfId="10064"/>
    <cellStyle name="40% - Accent1 6 5 3 4 2" xfId="33245"/>
    <cellStyle name="40% - Accent1 6 5 3 5" xfId="33238"/>
    <cellStyle name="40% - Accent1 6 5 4" xfId="10065"/>
    <cellStyle name="40% - Accent1 6 5 4 2" xfId="10066"/>
    <cellStyle name="40% - Accent1 6 5 4 2 2" xfId="10067"/>
    <cellStyle name="40% - Accent1 6 5 4 2 2 2" xfId="10068"/>
    <cellStyle name="40% - Accent1 6 5 4 2 2 2 2" xfId="33249"/>
    <cellStyle name="40% - Accent1 6 5 4 2 2 3" xfId="33248"/>
    <cellStyle name="40% - Accent1 6 5 4 2 3" xfId="10069"/>
    <cellStyle name="40% - Accent1 6 5 4 2 3 2" xfId="33250"/>
    <cellStyle name="40% - Accent1 6 5 4 2 4" xfId="33247"/>
    <cellStyle name="40% - Accent1 6 5 4 3" xfId="10070"/>
    <cellStyle name="40% - Accent1 6 5 4 3 2" xfId="10071"/>
    <cellStyle name="40% - Accent1 6 5 4 3 2 2" xfId="33252"/>
    <cellStyle name="40% - Accent1 6 5 4 3 3" xfId="33251"/>
    <cellStyle name="40% - Accent1 6 5 4 4" xfId="10072"/>
    <cellStyle name="40% - Accent1 6 5 4 4 2" xfId="33253"/>
    <cellStyle name="40% - Accent1 6 5 4 5" xfId="33246"/>
    <cellStyle name="40% - Accent1 6 5 5" xfId="10073"/>
    <cellStyle name="40% - Accent1 6 5 5 2" xfId="10074"/>
    <cellStyle name="40% - Accent1 6 5 5 2 2" xfId="10075"/>
    <cellStyle name="40% - Accent1 6 5 5 2 2 2" xfId="33256"/>
    <cellStyle name="40% - Accent1 6 5 5 2 3" xfId="33255"/>
    <cellStyle name="40% - Accent1 6 5 5 3" xfId="10076"/>
    <cellStyle name="40% - Accent1 6 5 5 3 2" xfId="33257"/>
    <cellStyle name="40% - Accent1 6 5 5 4" xfId="33254"/>
    <cellStyle name="40% - Accent1 6 5 6" xfId="10077"/>
    <cellStyle name="40% - Accent1 6 5 6 2" xfId="10078"/>
    <cellStyle name="40% - Accent1 6 5 6 2 2" xfId="33259"/>
    <cellStyle name="40% - Accent1 6 5 6 3" xfId="33258"/>
    <cellStyle name="40% - Accent1 6 5 7" xfId="10079"/>
    <cellStyle name="40% - Accent1 6 5 7 2" xfId="33260"/>
    <cellStyle name="40% - Accent1 6 5 8" xfId="33229"/>
    <cellStyle name="40% - Accent1 6 6" xfId="10080"/>
    <cellStyle name="40% - Accent1 6 6 2" xfId="10081"/>
    <cellStyle name="40% - Accent1 6 6 2 2" xfId="10082"/>
    <cellStyle name="40% - Accent1 6 6 2 2 2" xfId="10083"/>
    <cellStyle name="40% - Accent1 6 6 2 2 2 2" xfId="33264"/>
    <cellStyle name="40% - Accent1 6 6 2 2 3" xfId="33263"/>
    <cellStyle name="40% - Accent1 6 6 2 3" xfId="10084"/>
    <cellStyle name="40% - Accent1 6 6 2 3 2" xfId="33265"/>
    <cellStyle name="40% - Accent1 6 6 2 4" xfId="33262"/>
    <cellStyle name="40% - Accent1 6 6 3" xfId="10085"/>
    <cellStyle name="40% - Accent1 6 6 3 2" xfId="10086"/>
    <cellStyle name="40% - Accent1 6 6 3 2 2" xfId="33267"/>
    <cellStyle name="40% - Accent1 6 6 3 3" xfId="33266"/>
    <cellStyle name="40% - Accent1 6 6 4" xfId="10087"/>
    <cellStyle name="40% - Accent1 6 6 4 2" xfId="33268"/>
    <cellStyle name="40% - Accent1 6 6 5" xfId="33261"/>
    <cellStyle name="40% - Accent1 6 7" xfId="10088"/>
    <cellStyle name="40% - Accent1 6 7 2" xfId="10089"/>
    <cellStyle name="40% - Accent1 6 7 2 2" xfId="10090"/>
    <cellStyle name="40% - Accent1 6 7 2 2 2" xfId="10091"/>
    <cellStyle name="40% - Accent1 6 7 2 2 2 2" xfId="33272"/>
    <cellStyle name="40% - Accent1 6 7 2 2 3" xfId="33271"/>
    <cellStyle name="40% - Accent1 6 7 2 3" xfId="10092"/>
    <cellStyle name="40% - Accent1 6 7 2 3 2" xfId="33273"/>
    <cellStyle name="40% - Accent1 6 7 2 4" xfId="33270"/>
    <cellStyle name="40% - Accent1 6 7 3" xfId="10093"/>
    <cellStyle name="40% - Accent1 6 7 3 2" xfId="10094"/>
    <cellStyle name="40% - Accent1 6 7 3 2 2" xfId="33275"/>
    <cellStyle name="40% - Accent1 6 7 3 3" xfId="33274"/>
    <cellStyle name="40% - Accent1 6 7 4" xfId="10095"/>
    <cellStyle name="40% - Accent1 6 7 4 2" xfId="33276"/>
    <cellStyle name="40% - Accent1 6 7 5" xfId="33269"/>
    <cellStyle name="40% - Accent1 6 8" xfId="10096"/>
    <cellStyle name="40% - Accent1 6 8 2" xfId="10097"/>
    <cellStyle name="40% - Accent1 6 8 2 2" xfId="10098"/>
    <cellStyle name="40% - Accent1 6 8 2 2 2" xfId="10099"/>
    <cellStyle name="40% - Accent1 6 8 2 2 2 2" xfId="33280"/>
    <cellStyle name="40% - Accent1 6 8 2 2 3" xfId="33279"/>
    <cellStyle name="40% - Accent1 6 8 2 3" xfId="10100"/>
    <cellStyle name="40% - Accent1 6 8 2 3 2" xfId="33281"/>
    <cellStyle name="40% - Accent1 6 8 2 4" xfId="33278"/>
    <cellStyle name="40% - Accent1 6 8 3" xfId="10101"/>
    <cellStyle name="40% - Accent1 6 8 3 2" xfId="10102"/>
    <cellStyle name="40% - Accent1 6 8 3 2 2" xfId="33283"/>
    <cellStyle name="40% - Accent1 6 8 3 3" xfId="33282"/>
    <cellStyle name="40% - Accent1 6 8 4" xfId="10103"/>
    <cellStyle name="40% - Accent1 6 8 4 2" xfId="33284"/>
    <cellStyle name="40% - Accent1 6 8 5" xfId="33277"/>
    <cellStyle name="40% - Accent1 6 9" xfId="10104"/>
    <cellStyle name="40% - Accent1 6 9 2" xfId="10105"/>
    <cellStyle name="40% - Accent1 6 9 2 2" xfId="10106"/>
    <cellStyle name="40% - Accent1 6 9 2 2 2" xfId="33287"/>
    <cellStyle name="40% - Accent1 6 9 2 3" xfId="33286"/>
    <cellStyle name="40% - Accent1 6 9 3" xfId="10107"/>
    <cellStyle name="40% - Accent1 6 9 3 2" xfId="33288"/>
    <cellStyle name="40% - Accent1 6 9 4" xfId="33285"/>
    <cellStyle name="40% - Accent1 7" xfId="10108"/>
    <cellStyle name="40% - Accent1 7 2" xfId="10109"/>
    <cellStyle name="40% - Accent1 7 2 2" xfId="33290"/>
    <cellStyle name="40% - Accent1 7 3" xfId="33289"/>
    <cellStyle name="40% - Accent1 8" xfId="10110"/>
    <cellStyle name="40% - Accent1 9" xfId="10111"/>
    <cellStyle name="40% - Accent1 9 2" xfId="33291"/>
    <cellStyle name="40% - Accent2" xfId="290" builtinId="35" customBuiltin="1"/>
    <cellStyle name="40% - Accent2 10" xfId="45792"/>
    <cellStyle name="40% - Accent2 11" xfId="45852"/>
    <cellStyle name="40% - Accent2 2" xfId="10112"/>
    <cellStyle name="40% - Accent2 2 10" xfId="10113"/>
    <cellStyle name="40% - Accent2 2 10 2" xfId="10114"/>
    <cellStyle name="40% - Accent2 2 10 2 2" xfId="10115"/>
    <cellStyle name="40% - Accent2 2 10 2 2 2" xfId="10116"/>
    <cellStyle name="40% - Accent2 2 10 2 2 2 2" xfId="33296"/>
    <cellStyle name="40% - Accent2 2 10 2 2 3" xfId="33295"/>
    <cellStyle name="40% - Accent2 2 10 2 3" xfId="10117"/>
    <cellStyle name="40% - Accent2 2 10 2 3 2" xfId="33297"/>
    <cellStyle name="40% - Accent2 2 10 2 4" xfId="33294"/>
    <cellStyle name="40% - Accent2 2 10 3" xfId="10118"/>
    <cellStyle name="40% - Accent2 2 10 3 2" xfId="10119"/>
    <cellStyle name="40% - Accent2 2 10 3 2 2" xfId="33299"/>
    <cellStyle name="40% - Accent2 2 10 3 3" xfId="33298"/>
    <cellStyle name="40% - Accent2 2 10 4" xfId="10120"/>
    <cellStyle name="40% - Accent2 2 10 4 2" xfId="33300"/>
    <cellStyle name="40% - Accent2 2 10 5" xfId="33293"/>
    <cellStyle name="40% - Accent2 2 11" xfId="10121"/>
    <cellStyle name="40% - Accent2 2 11 2" xfId="10122"/>
    <cellStyle name="40% - Accent2 2 11 2 2" xfId="10123"/>
    <cellStyle name="40% - Accent2 2 11 2 2 2" xfId="10124"/>
    <cellStyle name="40% - Accent2 2 11 2 2 2 2" xfId="33304"/>
    <cellStyle name="40% - Accent2 2 11 2 2 3" xfId="33303"/>
    <cellStyle name="40% - Accent2 2 11 2 3" xfId="10125"/>
    <cellStyle name="40% - Accent2 2 11 2 3 2" xfId="33305"/>
    <cellStyle name="40% - Accent2 2 11 2 4" xfId="33302"/>
    <cellStyle name="40% - Accent2 2 11 3" xfId="10126"/>
    <cellStyle name="40% - Accent2 2 11 3 2" xfId="10127"/>
    <cellStyle name="40% - Accent2 2 11 3 2 2" xfId="33307"/>
    <cellStyle name="40% - Accent2 2 11 3 3" xfId="33306"/>
    <cellStyle name="40% - Accent2 2 11 4" xfId="10128"/>
    <cellStyle name="40% - Accent2 2 11 4 2" xfId="33308"/>
    <cellStyle name="40% - Accent2 2 11 5" xfId="33301"/>
    <cellStyle name="40% - Accent2 2 12" xfId="10129"/>
    <cellStyle name="40% - Accent2 2 12 2" xfId="10130"/>
    <cellStyle name="40% - Accent2 2 12 2 2" xfId="10131"/>
    <cellStyle name="40% - Accent2 2 12 2 2 2" xfId="10132"/>
    <cellStyle name="40% - Accent2 2 12 2 2 2 2" xfId="33312"/>
    <cellStyle name="40% - Accent2 2 12 2 2 3" xfId="33311"/>
    <cellStyle name="40% - Accent2 2 12 2 3" xfId="10133"/>
    <cellStyle name="40% - Accent2 2 12 2 3 2" xfId="33313"/>
    <cellStyle name="40% - Accent2 2 12 2 4" xfId="33310"/>
    <cellStyle name="40% - Accent2 2 12 3" xfId="10134"/>
    <cellStyle name="40% - Accent2 2 12 3 2" xfId="10135"/>
    <cellStyle name="40% - Accent2 2 12 3 2 2" xfId="33315"/>
    <cellStyle name="40% - Accent2 2 12 3 3" xfId="33314"/>
    <cellStyle name="40% - Accent2 2 12 4" xfId="10136"/>
    <cellStyle name="40% - Accent2 2 12 4 2" xfId="33316"/>
    <cellStyle name="40% - Accent2 2 12 5" xfId="33309"/>
    <cellStyle name="40% - Accent2 2 13" xfId="10137"/>
    <cellStyle name="40% - Accent2 2 13 2" xfId="10138"/>
    <cellStyle name="40% - Accent2 2 13 2 2" xfId="10139"/>
    <cellStyle name="40% - Accent2 2 13 2 2 2" xfId="33319"/>
    <cellStyle name="40% - Accent2 2 13 2 3" xfId="33318"/>
    <cellStyle name="40% - Accent2 2 13 3" xfId="10140"/>
    <cellStyle name="40% - Accent2 2 13 3 2" xfId="33320"/>
    <cellStyle name="40% - Accent2 2 13 4" xfId="33317"/>
    <cellStyle name="40% - Accent2 2 14" xfId="10141"/>
    <cellStyle name="40% - Accent2 2 14 2" xfId="10142"/>
    <cellStyle name="40% - Accent2 2 14 2 2" xfId="33322"/>
    <cellStyle name="40% - Accent2 2 14 3" xfId="33321"/>
    <cellStyle name="40% - Accent2 2 15" xfId="10143"/>
    <cellStyle name="40% - Accent2 2 15 2" xfId="33323"/>
    <cellStyle name="40% - Accent2 2 16" xfId="33292"/>
    <cellStyle name="40% - Accent2 2 2" xfId="10144"/>
    <cellStyle name="40% - Accent2 2 2 10" xfId="10145"/>
    <cellStyle name="40% - Accent2 2 2 10 2" xfId="10146"/>
    <cellStyle name="40% - Accent2 2 2 10 2 2" xfId="33326"/>
    <cellStyle name="40% - Accent2 2 2 10 3" xfId="33325"/>
    <cellStyle name="40% - Accent2 2 2 11" xfId="10147"/>
    <cellStyle name="40% - Accent2 2 2 11 2" xfId="33327"/>
    <cellStyle name="40% - Accent2 2 2 12" xfId="33324"/>
    <cellStyle name="40% - Accent2 2 2 2" xfId="10148"/>
    <cellStyle name="40% - Accent2 2 2 2 2" xfId="10149"/>
    <cellStyle name="40% - Accent2 2 2 2 2 2" xfId="10150"/>
    <cellStyle name="40% - Accent2 2 2 2 2 2 2" xfId="10151"/>
    <cellStyle name="40% - Accent2 2 2 2 2 2 2 2" xfId="10152"/>
    <cellStyle name="40% - Accent2 2 2 2 2 2 2 2 2" xfId="33332"/>
    <cellStyle name="40% - Accent2 2 2 2 2 2 2 3" xfId="33331"/>
    <cellStyle name="40% - Accent2 2 2 2 2 2 3" xfId="10153"/>
    <cellStyle name="40% - Accent2 2 2 2 2 2 3 2" xfId="33333"/>
    <cellStyle name="40% - Accent2 2 2 2 2 2 4" xfId="33330"/>
    <cellStyle name="40% - Accent2 2 2 2 2 3" xfId="10154"/>
    <cellStyle name="40% - Accent2 2 2 2 2 3 2" xfId="10155"/>
    <cellStyle name="40% - Accent2 2 2 2 2 3 2 2" xfId="33335"/>
    <cellStyle name="40% - Accent2 2 2 2 2 3 3" xfId="33334"/>
    <cellStyle name="40% - Accent2 2 2 2 2 4" xfId="10156"/>
    <cellStyle name="40% - Accent2 2 2 2 2 4 2" xfId="33336"/>
    <cellStyle name="40% - Accent2 2 2 2 2 5" xfId="33329"/>
    <cellStyle name="40% - Accent2 2 2 2 3" xfId="10157"/>
    <cellStyle name="40% - Accent2 2 2 2 3 2" xfId="10158"/>
    <cellStyle name="40% - Accent2 2 2 2 3 2 2" xfId="10159"/>
    <cellStyle name="40% - Accent2 2 2 2 3 2 2 2" xfId="10160"/>
    <cellStyle name="40% - Accent2 2 2 2 3 2 2 2 2" xfId="33340"/>
    <cellStyle name="40% - Accent2 2 2 2 3 2 2 3" xfId="33339"/>
    <cellStyle name="40% - Accent2 2 2 2 3 2 3" xfId="10161"/>
    <cellStyle name="40% - Accent2 2 2 2 3 2 3 2" xfId="33341"/>
    <cellStyle name="40% - Accent2 2 2 2 3 2 4" xfId="33338"/>
    <cellStyle name="40% - Accent2 2 2 2 3 3" xfId="10162"/>
    <cellStyle name="40% - Accent2 2 2 2 3 3 2" xfId="10163"/>
    <cellStyle name="40% - Accent2 2 2 2 3 3 2 2" xfId="33343"/>
    <cellStyle name="40% - Accent2 2 2 2 3 3 3" xfId="33342"/>
    <cellStyle name="40% - Accent2 2 2 2 3 4" xfId="10164"/>
    <cellStyle name="40% - Accent2 2 2 2 3 4 2" xfId="33344"/>
    <cellStyle name="40% - Accent2 2 2 2 3 5" xfId="33337"/>
    <cellStyle name="40% - Accent2 2 2 2 4" xfId="10165"/>
    <cellStyle name="40% - Accent2 2 2 2 4 2" xfId="10166"/>
    <cellStyle name="40% - Accent2 2 2 2 4 2 2" xfId="10167"/>
    <cellStyle name="40% - Accent2 2 2 2 4 2 2 2" xfId="10168"/>
    <cellStyle name="40% - Accent2 2 2 2 4 2 2 2 2" xfId="33348"/>
    <cellStyle name="40% - Accent2 2 2 2 4 2 2 3" xfId="33347"/>
    <cellStyle name="40% - Accent2 2 2 2 4 2 3" xfId="10169"/>
    <cellStyle name="40% - Accent2 2 2 2 4 2 3 2" xfId="33349"/>
    <cellStyle name="40% - Accent2 2 2 2 4 2 4" xfId="33346"/>
    <cellStyle name="40% - Accent2 2 2 2 4 3" xfId="10170"/>
    <cellStyle name="40% - Accent2 2 2 2 4 3 2" xfId="10171"/>
    <cellStyle name="40% - Accent2 2 2 2 4 3 2 2" xfId="33351"/>
    <cellStyle name="40% - Accent2 2 2 2 4 3 3" xfId="33350"/>
    <cellStyle name="40% - Accent2 2 2 2 4 4" xfId="10172"/>
    <cellStyle name="40% - Accent2 2 2 2 4 4 2" xfId="33352"/>
    <cellStyle name="40% - Accent2 2 2 2 4 5" xfId="33345"/>
    <cellStyle name="40% - Accent2 2 2 2 5" xfId="10173"/>
    <cellStyle name="40% - Accent2 2 2 2 5 2" xfId="10174"/>
    <cellStyle name="40% - Accent2 2 2 2 5 2 2" xfId="10175"/>
    <cellStyle name="40% - Accent2 2 2 2 5 2 2 2" xfId="33355"/>
    <cellStyle name="40% - Accent2 2 2 2 5 2 3" xfId="33354"/>
    <cellStyle name="40% - Accent2 2 2 2 5 3" xfId="10176"/>
    <cellStyle name="40% - Accent2 2 2 2 5 3 2" xfId="33356"/>
    <cellStyle name="40% - Accent2 2 2 2 5 4" xfId="33353"/>
    <cellStyle name="40% - Accent2 2 2 2 6" xfId="10177"/>
    <cellStyle name="40% - Accent2 2 2 2 6 2" xfId="10178"/>
    <cellStyle name="40% - Accent2 2 2 2 6 2 2" xfId="33358"/>
    <cellStyle name="40% - Accent2 2 2 2 6 3" xfId="33357"/>
    <cellStyle name="40% - Accent2 2 2 2 7" xfId="10179"/>
    <cellStyle name="40% - Accent2 2 2 2 7 2" xfId="33359"/>
    <cellStyle name="40% - Accent2 2 2 2 8" xfId="33328"/>
    <cellStyle name="40% - Accent2 2 2 3" xfId="10180"/>
    <cellStyle name="40% - Accent2 2 2 3 2" xfId="10181"/>
    <cellStyle name="40% - Accent2 2 2 3 2 2" xfId="10182"/>
    <cellStyle name="40% - Accent2 2 2 3 2 2 2" xfId="10183"/>
    <cellStyle name="40% - Accent2 2 2 3 2 2 2 2" xfId="10184"/>
    <cellStyle name="40% - Accent2 2 2 3 2 2 2 2 2" xfId="33364"/>
    <cellStyle name="40% - Accent2 2 2 3 2 2 2 3" xfId="33363"/>
    <cellStyle name="40% - Accent2 2 2 3 2 2 3" xfId="10185"/>
    <cellStyle name="40% - Accent2 2 2 3 2 2 3 2" xfId="33365"/>
    <cellStyle name="40% - Accent2 2 2 3 2 2 4" xfId="33362"/>
    <cellStyle name="40% - Accent2 2 2 3 2 3" xfId="10186"/>
    <cellStyle name="40% - Accent2 2 2 3 2 3 2" xfId="10187"/>
    <cellStyle name="40% - Accent2 2 2 3 2 3 2 2" xfId="33367"/>
    <cellStyle name="40% - Accent2 2 2 3 2 3 3" xfId="33366"/>
    <cellStyle name="40% - Accent2 2 2 3 2 4" xfId="10188"/>
    <cellStyle name="40% - Accent2 2 2 3 2 4 2" xfId="33368"/>
    <cellStyle name="40% - Accent2 2 2 3 2 5" xfId="33361"/>
    <cellStyle name="40% - Accent2 2 2 3 3" xfId="10189"/>
    <cellStyle name="40% - Accent2 2 2 3 3 2" xfId="10190"/>
    <cellStyle name="40% - Accent2 2 2 3 3 2 2" xfId="10191"/>
    <cellStyle name="40% - Accent2 2 2 3 3 2 2 2" xfId="10192"/>
    <cellStyle name="40% - Accent2 2 2 3 3 2 2 2 2" xfId="33372"/>
    <cellStyle name="40% - Accent2 2 2 3 3 2 2 3" xfId="33371"/>
    <cellStyle name="40% - Accent2 2 2 3 3 2 3" xfId="10193"/>
    <cellStyle name="40% - Accent2 2 2 3 3 2 3 2" xfId="33373"/>
    <cellStyle name="40% - Accent2 2 2 3 3 2 4" xfId="33370"/>
    <cellStyle name="40% - Accent2 2 2 3 3 3" xfId="10194"/>
    <cellStyle name="40% - Accent2 2 2 3 3 3 2" xfId="10195"/>
    <cellStyle name="40% - Accent2 2 2 3 3 3 2 2" xfId="33375"/>
    <cellStyle name="40% - Accent2 2 2 3 3 3 3" xfId="33374"/>
    <cellStyle name="40% - Accent2 2 2 3 3 4" xfId="10196"/>
    <cellStyle name="40% - Accent2 2 2 3 3 4 2" xfId="33376"/>
    <cellStyle name="40% - Accent2 2 2 3 3 5" xfId="33369"/>
    <cellStyle name="40% - Accent2 2 2 3 4" xfId="10197"/>
    <cellStyle name="40% - Accent2 2 2 3 4 2" xfId="10198"/>
    <cellStyle name="40% - Accent2 2 2 3 4 2 2" xfId="10199"/>
    <cellStyle name="40% - Accent2 2 2 3 4 2 2 2" xfId="10200"/>
    <cellStyle name="40% - Accent2 2 2 3 4 2 2 2 2" xfId="33380"/>
    <cellStyle name="40% - Accent2 2 2 3 4 2 2 3" xfId="33379"/>
    <cellStyle name="40% - Accent2 2 2 3 4 2 3" xfId="10201"/>
    <cellStyle name="40% - Accent2 2 2 3 4 2 3 2" xfId="33381"/>
    <cellStyle name="40% - Accent2 2 2 3 4 2 4" xfId="33378"/>
    <cellStyle name="40% - Accent2 2 2 3 4 3" xfId="10202"/>
    <cellStyle name="40% - Accent2 2 2 3 4 3 2" xfId="10203"/>
    <cellStyle name="40% - Accent2 2 2 3 4 3 2 2" xfId="33383"/>
    <cellStyle name="40% - Accent2 2 2 3 4 3 3" xfId="33382"/>
    <cellStyle name="40% - Accent2 2 2 3 4 4" xfId="10204"/>
    <cellStyle name="40% - Accent2 2 2 3 4 4 2" xfId="33384"/>
    <cellStyle name="40% - Accent2 2 2 3 4 5" xfId="33377"/>
    <cellStyle name="40% - Accent2 2 2 3 5" xfId="10205"/>
    <cellStyle name="40% - Accent2 2 2 3 5 2" xfId="10206"/>
    <cellStyle name="40% - Accent2 2 2 3 5 2 2" xfId="10207"/>
    <cellStyle name="40% - Accent2 2 2 3 5 2 2 2" xfId="33387"/>
    <cellStyle name="40% - Accent2 2 2 3 5 2 3" xfId="33386"/>
    <cellStyle name="40% - Accent2 2 2 3 5 3" xfId="10208"/>
    <cellStyle name="40% - Accent2 2 2 3 5 3 2" xfId="33388"/>
    <cellStyle name="40% - Accent2 2 2 3 5 4" xfId="33385"/>
    <cellStyle name="40% - Accent2 2 2 3 6" xfId="10209"/>
    <cellStyle name="40% - Accent2 2 2 3 6 2" xfId="10210"/>
    <cellStyle name="40% - Accent2 2 2 3 6 2 2" xfId="33390"/>
    <cellStyle name="40% - Accent2 2 2 3 6 3" xfId="33389"/>
    <cellStyle name="40% - Accent2 2 2 3 7" xfId="10211"/>
    <cellStyle name="40% - Accent2 2 2 3 7 2" xfId="33391"/>
    <cellStyle name="40% - Accent2 2 2 3 8" xfId="33360"/>
    <cellStyle name="40% - Accent2 2 2 4" xfId="10212"/>
    <cellStyle name="40% - Accent2 2 2 4 2" xfId="10213"/>
    <cellStyle name="40% - Accent2 2 2 4 2 2" xfId="10214"/>
    <cellStyle name="40% - Accent2 2 2 4 2 2 2" xfId="10215"/>
    <cellStyle name="40% - Accent2 2 2 4 2 2 2 2" xfId="10216"/>
    <cellStyle name="40% - Accent2 2 2 4 2 2 2 2 2" xfId="33396"/>
    <cellStyle name="40% - Accent2 2 2 4 2 2 2 3" xfId="33395"/>
    <cellStyle name="40% - Accent2 2 2 4 2 2 3" xfId="10217"/>
    <cellStyle name="40% - Accent2 2 2 4 2 2 3 2" xfId="33397"/>
    <cellStyle name="40% - Accent2 2 2 4 2 2 4" xfId="33394"/>
    <cellStyle name="40% - Accent2 2 2 4 2 3" xfId="10218"/>
    <cellStyle name="40% - Accent2 2 2 4 2 3 2" xfId="10219"/>
    <cellStyle name="40% - Accent2 2 2 4 2 3 2 2" xfId="33399"/>
    <cellStyle name="40% - Accent2 2 2 4 2 3 3" xfId="33398"/>
    <cellStyle name="40% - Accent2 2 2 4 2 4" xfId="10220"/>
    <cellStyle name="40% - Accent2 2 2 4 2 4 2" xfId="33400"/>
    <cellStyle name="40% - Accent2 2 2 4 2 5" xfId="33393"/>
    <cellStyle name="40% - Accent2 2 2 4 3" xfId="10221"/>
    <cellStyle name="40% - Accent2 2 2 4 3 2" xfId="10222"/>
    <cellStyle name="40% - Accent2 2 2 4 3 2 2" xfId="10223"/>
    <cellStyle name="40% - Accent2 2 2 4 3 2 2 2" xfId="10224"/>
    <cellStyle name="40% - Accent2 2 2 4 3 2 2 2 2" xfId="33404"/>
    <cellStyle name="40% - Accent2 2 2 4 3 2 2 3" xfId="33403"/>
    <cellStyle name="40% - Accent2 2 2 4 3 2 3" xfId="10225"/>
    <cellStyle name="40% - Accent2 2 2 4 3 2 3 2" xfId="33405"/>
    <cellStyle name="40% - Accent2 2 2 4 3 2 4" xfId="33402"/>
    <cellStyle name="40% - Accent2 2 2 4 3 3" xfId="10226"/>
    <cellStyle name="40% - Accent2 2 2 4 3 3 2" xfId="10227"/>
    <cellStyle name="40% - Accent2 2 2 4 3 3 2 2" xfId="33407"/>
    <cellStyle name="40% - Accent2 2 2 4 3 3 3" xfId="33406"/>
    <cellStyle name="40% - Accent2 2 2 4 3 4" xfId="10228"/>
    <cellStyle name="40% - Accent2 2 2 4 3 4 2" xfId="33408"/>
    <cellStyle name="40% - Accent2 2 2 4 3 5" xfId="33401"/>
    <cellStyle name="40% - Accent2 2 2 4 4" xfId="10229"/>
    <cellStyle name="40% - Accent2 2 2 4 4 2" xfId="10230"/>
    <cellStyle name="40% - Accent2 2 2 4 4 2 2" xfId="10231"/>
    <cellStyle name="40% - Accent2 2 2 4 4 2 2 2" xfId="10232"/>
    <cellStyle name="40% - Accent2 2 2 4 4 2 2 2 2" xfId="33412"/>
    <cellStyle name="40% - Accent2 2 2 4 4 2 2 3" xfId="33411"/>
    <cellStyle name="40% - Accent2 2 2 4 4 2 3" xfId="10233"/>
    <cellStyle name="40% - Accent2 2 2 4 4 2 3 2" xfId="33413"/>
    <cellStyle name="40% - Accent2 2 2 4 4 2 4" xfId="33410"/>
    <cellStyle name="40% - Accent2 2 2 4 4 3" xfId="10234"/>
    <cellStyle name="40% - Accent2 2 2 4 4 3 2" xfId="10235"/>
    <cellStyle name="40% - Accent2 2 2 4 4 3 2 2" xfId="33415"/>
    <cellStyle name="40% - Accent2 2 2 4 4 3 3" xfId="33414"/>
    <cellStyle name="40% - Accent2 2 2 4 4 4" xfId="10236"/>
    <cellStyle name="40% - Accent2 2 2 4 4 4 2" xfId="33416"/>
    <cellStyle name="40% - Accent2 2 2 4 4 5" xfId="33409"/>
    <cellStyle name="40% - Accent2 2 2 4 5" xfId="10237"/>
    <cellStyle name="40% - Accent2 2 2 4 5 2" xfId="10238"/>
    <cellStyle name="40% - Accent2 2 2 4 5 2 2" xfId="10239"/>
    <cellStyle name="40% - Accent2 2 2 4 5 2 2 2" xfId="33419"/>
    <cellStyle name="40% - Accent2 2 2 4 5 2 3" xfId="33418"/>
    <cellStyle name="40% - Accent2 2 2 4 5 3" xfId="10240"/>
    <cellStyle name="40% - Accent2 2 2 4 5 3 2" xfId="33420"/>
    <cellStyle name="40% - Accent2 2 2 4 5 4" xfId="33417"/>
    <cellStyle name="40% - Accent2 2 2 4 6" xfId="10241"/>
    <cellStyle name="40% - Accent2 2 2 4 6 2" xfId="10242"/>
    <cellStyle name="40% - Accent2 2 2 4 6 2 2" xfId="33422"/>
    <cellStyle name="40% - Accent2 2 2 4 6 3" xfId="33421"/>
    <cellStyle name="40% - Accent2 2 2 4 7" xfId="10243"/>
    <cellStyle name="40% - Accent2 2 2 4 7 2" xfId="33423"/>
    <cellStyle name="40% - Accent2 2 2 4 8" xfId="33392"/>
    <cellStyle name="40% - Accent2 2 2 5" xfId="10244"/>
    <cellStyle name="40% - Accent2 2 2 5 10" xfId="33424"/>
    <cellStyle name="40% - Accent2 2 2 5 2" xfId="10245"/>
    <cellStyle name="40% - Accent2 2 2 5 2 2" xfId="10246"/>
    <cellStyle name="40% - Accent2 2 2 5 2 2 2" xfId="10247"/>
    <cellStyle name="40% - Accent2 2 2 5 2 2 2 2" xfId="10248"/>
    <cellStyle name="40% - Accent2 2 2 5 2 2 2 2 2" xfId="33428"/>
    <cellStyle name="40% - Accent2 2 2 5 2 2 2 3" xfId="33427"/>
    <cellStyle name="40% - Accent2 2 2 5 2 2 3" xfId="10249"/>
    <cellStyle name="40% - Accent2 2 2 5 2 2 3 2" xfId="33429"/>
    <cellStyle name="40% - Accent2 2 2 5 2 2 4" xfId="33426"/>
    <cellStyle name="40% - Accent2 2 2 5 2 3" xfId="10250"/>
    <cellStyle name="40% - Accent2 2 2 5 2 3 2" xfId="10251"/>
    <cellStyle name="40% - Accent2 2 2 5 2 3 2 2" xfId="10252"/>
    <cellStyle name="40% - Accent2 2 2 5 2 3 2 2 2" xfId="33432"/>
    <cellStyle name="40% - Accent2 2 2 5 2 3 2 3" xfId="33431"/>
    <cellStyle name="40% - Accent2 2 2 5 2 3 3" xfId="10253"/>
    <cellStyle name="40% - Accent2 2 2 5 2 3 3 2" xfId="33433"/>
    <cellStyle name="40% - Accent2 2 2 5 2 3 4" xfId="33430"/>
    <cellStyle name="40% - Accent2 2 2 5 2 4" xfId="10254"/>
    <cellStyle name="40% - Accent2 2 2 5 2 4 2" xfId="10255"/>
    <cellStyle name="40% - Accent2 2 2 5 2 4 2 2" xfId="10256"/>
    <cellStyle name="40% - Accent2 2 2 5 2 4 2 2 2" xfId="33436"/>
    <cellStyle name="40% - Accent2 2 2 5 2 4 2 3" xfId="33435"/>
    <cellStyle name="40% - Accent2 2 2 5 2 4 3" xfId="10257"/>
    <cellStyle name="40% - Accent2 2 2 5 2 4 3 2" xfId="33437"/>
    <cellStyle name="40% - Accent2 2 2 5 2 4 4" xfId="33434"/>
    <cellStyle name="40% - Accent2 2 2 5 2 5" xfId="10258"/>
    <cellStyle name="40% - Accent2 2 2 5 2 5 2" xfId="10259"/>
    <cellStyle name="40% - Accent2 2 2 5 2 5 2 2" xfId="33439"/>
    <cellStyle name="40% - Accent2 2 2 5 2 5 3" xfId="33438"/>
    <cellStyle name="40% - Accent2 2 2 5 2 6" xfId="10260"/>
    <cellStyle name="40% - Accent2 2 2 5 2 6 2" xfId="33440"/>
    <cellStyle name="40% - Accent2 2 2 5 2 7" xfId="33425"/>
    <cellStyle name="40% - Accent2 2 2 5 3" xfId="10261"/>
    <cellStyle name="40% - Accent2 2 2 5 3 2" xfId="10262"/>
    <cellStyle name="40% - Accent2 2 2 5 3 2 2" xfId="10263"/>
    <cellStyle name="40% - Accent2 2 2 5 3 2 2 2" xfId="10264"/>
    <cellStyle name="40% - Accent2 2 2 5 3 2 2 2 2" xfId="33444"/>
    <cellStyle name="40% - Accent2 2 2 5 3 2 2 3" xfId="33443"/>
    <cellStyle name="40% - Accent2 2 2 5 3 2 3" xfId="10265"/>
    <cellStyle name="40% - Accent2 2 2 5 3 2 3 2" xfId="33445"/>
    <cellStyle name="40% - Accent2 2 2 5 3 2 4" xfId="33442"/>
    <cellStyle name="40% - Accent2 2 2 5 3 3" xfId="10266"/>
    <cellStyle name="40% - Accent2 2 2 5 3 3 2" xfId="10267"/>
    <cellStyle name="40% - Accent2 2 2 5 3 3 2 2" xfId="33447"/>
    <cellStyle name="40% - Accent2 2 2 5 3 3 3" xfId="33446"/>
    <cellStyle name="40% - Accent2 2 2 5 3 4" xfId="10268"/>
    <cellStyle name="40% - Accent2 2 2 5 3 4 2" xfId="33448"/>
    <cellStyle name="40% - Accent2 2 2 5 3 5" xfId="33441"/>
    <cellStyle name="40% - Accent2 2 2 5 4" xfId="10269"/>
    <cellStyle name="40% - Accent2 2 2 5 4 2" xfId="10270"/>
    <cellStyle name="40% - Accent2 2 2 5 4 2 2" xfId="10271"/>
    <cellStyle name="40% - Accent2 2 2 5 4 2 2 2" xfId="10272"/>
    <cellStyle name="40% - Accent2 2 2 5 4 2 2 2 2" xfId="33452"/>
    <cellStyle name="40% - Accent2 2 2 5 4 2 2 3" xfId="33451"/>
    <cellStyle name="40% - Accent2 2 2 5 4 2 3" xfId="10273"/>
    <cellStyle name="40% - Accent2 2 2 5 4 2 3 2" xfId="33453"/>
    <cellStyle name="40% - Accent2 2 2 5 4 2 4" xfId="33450"/>
    <cellStyle name="40% - Accent2 2 2 5 4 3" xfId="10274"/>
    <cellStyle name="40% - Accent2 2 2 5 4 3 2" xfId="10275"/>
    <cellStyle name="40% - Accent2 2 2 5 4 3 2 2" xfId="33455"/>
    <cellStyle name="40% - Accent2 2 2 5 4 3 3" xfId="33454"/>
    <cellStyle name="40% - Accent2 2 2 5 4 4" xfId="10276"/>
    <cellStyle name="40% - Accent2 2 2 5 4 4 2" xfId="33456"/>
    <cellStyle name="40% - Accent2 2 2 5 4 5" xfId="33449"/>
    <cellStyle name="40% - Accent2 2 2 5 5" xfId="10277"/>
    <cellStyle name="40% - Accent2 2 2 5 5 2" xfId="10278"/>
    <cellStyle name="40% - Accent2 2 2 5 5 2 2" xfId="10279"/>
    <cellStyle name="40% - Accent2 2 2 5 5 2 2 2" xfId="10280"/>
    <cellStyle name="40% - Accent2 2 2 5 5 2 2 2 2" xfId="33460"/>
    <cellStyle name="40% - Accent2 2 2 5 5 2 2 3" xfId="33459"/>
    <cellStyle name="40% - Accent2 2 2 5 5 2 3" xfId="10281"/>
    <cellStyle name="40% - Accent2 2 2 5 5 2 3 2" xfId="33461"/>
    <cellStyle name="40% - Accent2 2 2 5 5 2 4" xfId="33458"/>
    <cellStyle name="40% - Accent2 2 2 5 5 3" xfId="10282"/>
    <cellStyle name="40% - Accent2 2 2 5 5 3 2" xfId="10283"/>
    <cellStyle name="40% - Accent2 2 2 5 5 3 2 2" xfId="33463"/>
    <cellStyle name="40% - Accent2 2 2 5 5 3 3" xfId="33462"/>
    <cellStyle name="40% - Accent2 2 2 5 5 4" xfId="10284"/>
    <cellStyle name="40% - Accent2 2 2 5 5 4 2" xfId="33464"/>
    <cellStyle name="40% - Accent2 2 2 5 5 5" xfId="33457"/>
    <cellStyle name="40% - Accent2 2 2 5 6" xfId="10285"/>
    <cellStyle name="40% - Accent2 2 2 5 6 2" xfId="10286"/>
    <cellStyle name="40% - Accent2 2 2 5 6 2 2" xfId="10287"/>
    <cellStyle name="40% - Accent2 2 2 5 6 2 2 2" xfId="33467"/>
    <cellStyle name="40% - Accent2 2 2 5 6 2 3" xfId="33466"/>
    <cellStyle name="40% - Accent2 2 2 5 6 3" xfId="10288"/>
    <cellStyle name="40% - Accent2 2 2 5 6 3 2" xfId="33468"/>
    <cellStyle name="40% - Accent2 2 2 5 6 4" xfId="33465"/>
    <cellStyle name="40% - Accent2 2 2 5 7" xfId="10289"/>
    <cellStyle name="40% - Accent2 2 2 5 7 2" xfId="10290"/>
    <cellStyle name="40% - Accent2 2 2 5 7 2 2" xfId="10291"/>
    <cellStyle name="40% - Accent2 2 2 5 7 2 2 2" xfId="33471"/>
    <cellStyle name="40% - Accent2 2 2 5 7 2 3" xfId="33470"/>
    <cellStyle name="40% - Accent2 2 2 5 7 3" xfId="10292"/>
    <cellStyle name="40% - Accent2 2 2 5 7 3 2" xfId="33472"/>
    <cellStyle name="40% - Accent2 2 2 5 7 4" xfId="33469"/>
    <cellStyle name="40% - Accent2 2 2 5 8" xfId="10293"/>
    <cellStyle name="40% - Accent2 2 2 5 8 2" xfId="10294"/>
    <cellStyle name="40% - Accent2 2 2 5 8 2 2" xfId="33474"/>
    <cellStyle name="40% - Accent2 2 2 5 8 3" xfId="33473"/>
    <cellStyle name="40% - Accent2 2 2 5 9" xfId="10295"/>
    <cellStyle name="40% - Accent2 2 2 5 9 2" xfId="33475"/>
    <cellStyle name="40% - Accent2 2 2 6" xfId="10296"/>
    <cellStyle name="40% - Accent2 2 2 6 2" xfId="10297"/>
    <cellStyle name="40% - Accent2 2 2 6 2 2" xfId="10298"/>
    <cellStyle name="40% - Accent2 2 2 6 2 2 2" xfId="10299"/>
    <cellStyle name="40% - Accent2 2 2 6 2 2 2 2" xfId="33479"/>
    <cellStyle name="40% - Accent2 2 2 6 2 2 3" xfId="33478"/>
    <cellStyle name="40% - Accent2 2 2 6 2 3" xfId="10300"/>
    <cellStyle name="40% - Accent2 2 2 6 2 3 2" xfId="33480"/>
    <cellStyle name="40% - Accent2 2 2 6 2 4" xfId="33477"/>
    <cellStyle name="40% - Accent2 2 2 6 3" xfId="10301"/>
    <cellStyle name="40% - Accent2 2 2 6 3 2" xfId="10302"/>
    <cellStyle name="40% - Accent2 2 2 6 3 2 2" xfId="33482"/>
    <cellStyle name="40% - Accent2 2 2 6 3 3" xfId="33481"/>
    <cellStyle name="40% - Accent2 2 2 6 4" xfId="10303"/>
    <cellStyle name="40% - Accent2 2 2 6 4 2" xfId="33483"/>
    <cellStyle name="40% - Accent2 2 2 6 5" xfId="33476"/>
    <cellStyle name="40% - Accent2 2 2 7" xfId="10304"/>
    <cellStyle name="40% - Accent2 2 2 7 2" xfId="10305"/>
    <cellStyle name="40% - Accent2 2 2 7 2 2" xfId="10306"/>
    <cellStyle name="40% - Accent2 2 2 7 2 2 2" xfId="10307"/>
    <cellStyle name="40% - Accent2 2 2 7 2 2 2 2" xfId="33487"/>
    <cellStyle name="40% - Accent2 2 2 7 2 2 3" xfId="33486"/>
    <cellStyle name="40% - Accent2 2 2 7 2 3" xfId="10308"/>
    <cellStyle name="40% - Accent2 2 2 7 2 3 2" xfId="33488"/>
    <cellStyle name="40% - Accent2 2 2 7 2 4" xfId="33485"/>
    <cellStyle name="40% - Accent2 2 2 7 3" xfId="10309"/>
    <cellStyle name="40% - Accent2 2 2 7 3 2" xfId="10310"/>
    <cellStyle name="40% - Accent2 2 2 7 3 2 2" xfId="33490"/>
    <cellStyle name="40% - Accent2 2 2 7 3 3" xfId="33489"/>
    <cellStyle name="40% - Accent2 2 2 7 4" xfId="10311"/>
    <cellStyle name="40% - Accent2 2 2 7 4 2" xfId="33491"/>
    <cellStyle name="40% - Accent2 2 2 7 5" xfId="33484"/>
    <cellStyle name="40% - Accent2 2 2 8" xfId="10312"/>
    <cellStyle name="40% - Accent2 2 2 8 2" xfId="10313"/>
    <cellStyle name="40% - Accent2 2 2 8 2 2" xfId="10314"/>
    <cellStyle name="40% - Accent2 2 2 8 2 2 2" xfId="10315"/>
    <cellStyle name="40% - Accent2 2 2 8 2 2 2 2" xfId="33495"/>
    <cellStyle name="40% - Accent2 2 2 8 2 2 3" xfId="33494"/>
    <cellStyle name="40% - Accent2 2 2 8 2 3" xfId="10316"/>
    <cellStyle name="40% - Accent2 2 2 8 2 3 2" xfId="33496"/>
    <cellStyle name="40% - Accent2 2 2 8 2 4" xfId="33493"/>
    <cellStyle name="40% - Accent2 2 2 8 3" xfId="10317"/>
    <cellStyle name="40% - Accent2 2 2 8 3 2" xfId="10318"/>
    <cellStyle name="40% - Accent2 2 2 8 3 2 2" xfId="33498"/>
    <cellStyle name="40% - Accent2 2 2 8 3 3" xfId="33497"/>
    <cellStyle name="40% - Accent2 2 2 8 4" xfId="10319"/>
    <cellStyle name="40% - Accent2 2 2 8 4 2" xfId="33499"/>
    <cellStyle name="40% - Accent2 2 2 8 5" xfId="33492"/>
    <cellStyle name="40% - Accent2 2 2 9" xfId="10320"/>
    <cellStyle name="40% - Accent2 2 2 9 2" xfId="10321"/>
    <cellStyle name="40% - Accent2 2 2 9 2 2" xfId="10322"/>
    <cellStyle name="40% - Accent2 2 2 9 2 2 2" xfId="33502"/>
    <cellStyle name="40% - Accent2 2 2 9 2 3" xfId="33501"/>
    <cellStyle name="40% - Accent2 2 2 9 3" xfId="10323"/>
    <cellStyle name="40% - Accent2 2 2 9 3 2" xfId="33503"/>
    <cellStyle name="40% - Accent2 2 2 9 4" xfId="33500"/>
    <cellStyle name="40% - Accent2 2 3" xfId="10324"/>
    <cellStyle name="40% - Accent2 2 3 10" xfId="10325"/>
    <cellStyle name="40% - Accent2 2 3 10 2" xfId="10326"/>
    <cellStyle name="40% - Accent2 2 3 10 2 2" xfId="33506"/>
    <cellStyle name="40% - Accent2 2 3 10 3" xfId="33505"/>
    <cellStyle name="40% - Accent2 2 3 11" xfId="10327"/>
    <cellStyle name="40% - Accent2 2 3 11 2" xfId="33507"/>
    <cellStyle name="40% - Accent2 2 3 12" xfId="33504"/>
    <cellStyle name="40% - Accent2 2 3 2" xfId="10328"/>
    <cellStyle name="40% - Accent2 2 3 2 2" xfId="10329"/>
    <cellStyle name="40% - Accent2 2 3 2 2 2" xfId="10330"/>
    <cellStyle name="40% - Accent2 2 3 2 2 2 2" xfId="10331"/>
    <cellStyle name="40% - Accent2 2 3 2 2 2 2 2" xfId="10332"/>
    <cellStyle name="40% - Accent2 2 3 2 2 2 2 2 2" xfId="33512"/>
    <cellStyle name="40% - Accent2 2 3 2 2 2 2 3" xfId="33511"/>
    <cellStyle name="40% - Accent2 2 3 2 2 2 3" xfId="10333"/>
    <cellStyle name="40% - Accent2 2 3 2 2 2 3 2" xfId="33513"/>
    <cellStyle name="40% - Accent2 2 3 2 2 2 4" xfId="33510"/>
    <cellStyle name="40% - Accent2 2 3 2 2 3" xfId="10334"/>
    <cellStyle name="40% - Accent2 2 3 2 2 3 2" xfId="10335"/>
    <cellStyle name="40% - Accent2 2 3 2 2 3 2 2" xfId="33515"/>
    <cellStyle name="40% - Accent2 2 3 2 2 3 3" xfId="33514"/>
    <cellStyle name="40% - Accent2 2 3 2 2 4" xfId="10336"/>
    <cellStyle name="40% - Accent2 2 3 2 2 4 2" xfId="33516"/>
    <cellStyle name="40% - Accent2 2 3 2 2 5" xfId="33509"/>
    <cellStyle name="40% - Accent2 2 3 2 3" xfId="10337"/>
    <cellStyle name="40% - Accent2 2 3 2 3 2" xfId="10338"/>
    <cellStyle name="40% - Accent2 2 3 2 3 2 2" xfId="10339"/>
    <cellStyle name="40% - Accent2 2 3 2 3 2 2 2" xfId="10340"/>
    <cellStyle name="40% - Accent2 2 3 2 3 2 2 2 2" xfId="33520"/>
    <cellStyle name="40% - Accent2 2 3 2 3 2 2 3" xfId="33519"/>
    <cellStyle name="40% - Accent2 2 3 2 3 2 3" xfId="10341"/>
    <cellStyle name="40% - Accent2 2 3 2 3 2 3 2" xfId="33521"/>
    <cellStyle name="40% - Accent2 2 3 2 3 2 4" xfId="33518"/>
    <cellStyle name="40% - Accent2 2 3 2 3 3" xfId="10342"/>
    <cellStyle name="40% - Accent2 2 3 2 3 3 2" xfId="10343"/>
    <cellStyle name="40% - Accent2 2 3 2 3 3 2 2" xfId="33523"/>
    <cellStyle name="40% - Accent2 2 3 2 3 3 3" xfId="33522"/>
    <cellStyle name="40% - Accent2 2 3 2 3 4" xfId="10344"/>
    <cellStyle name="40% - Accent2 2 3 2 3 4 2" xfId="33524"/>
    <cellStyle name="40% - Accent2 2 3 2 3 5" xfId="33517"/>
    <cellStyle name="40% - Accent2 2 3 2 4" xfId="10345"/>
    <cellStyle name="40% - Accent2 2 3 2 4 2" xfId="10346"/>
    <cellStyle name="40% - Accent2 2 3 2 4 2 2" xfId="10347"/>
    <cellStyle name="40% - Accent2 2 3 2 4 2 2 2" xfId="10348"/>
    <cellStyle name="40% - Accent2 2 3 2 4 2 2 2 2" xfId="33528"/>
    <cellStyle name="40% - Accent2 2 3 2 4 2 2 3" xfId="33527"/>
    <cellStyle name="40% - Accent2 2 3 2 4 2 3" xfId="10349"/>
    <cellStyle name="40% - Accent2 2 3 2 4 2 3 2" xfId="33529"/>
    <cellStyle name="40% - Accent2 2 3 2 4 2 4" xfId="33526"/>
    <cellStyle name="40% - Accent2 2 3 2 4 3" xfId="10350"/>
    <cellStyle name="40% - Accent2 2 3 2 4 3 2" xfId="10351"/>
    <cellStyle name="40% - Accent2 2 3 2 4 3 2 2" xfId="33531"/>
    <cellStyle name="40% - Accent2 2 3 2 4 3 3" xfId="33530"/>
    <cellStyle name="40% - Accent2 2 3 2 4 4" xfId="10352"/>
    <cellStyle name="40% - Accent2 2 3 2 4 4 2" xfId="33532"/>
    <cellStyle name="40% - Accent2 2 3 2 4 5" xfId="33525"/>
    <cellStyle name="40% - Accent2 2 3 2 5" xfId="10353"/>
    <cellStyle name="40% - Accent2 2 3 2 5 2" xfId="10354"/>
    <cellStyle name="40% - Accent2 2 3 2 5 2 2" xfId="10355"/>
    <cellStyle name="40% - Accent2 2 3 2 5 2 2 2" xfId="33535"/>
    <cellStyle name="40% - Accent2 2 3 2 5 2 3" xfId="33534"/>
    <cellStyle name="40% - Accent2 2 3 2 5 3" xfId="10356"/>
    <cellStyle name="40% - Accent2 2 3 2 5 3 2" xfId="33536"/>
    <cellStyle name="40% - Accent2 2 3 2 5 4" xfId="33533"/>
    <cellStyle name="40% - Accent2 2 3 2 6" xfId="10357"/>
    <cellStyle name="40% - Accent2 2 3 2 6 2" xfId="10358"/>
    <cellStyle name="40% - Accent2 2 3 2 6 2 2" xfId="33538"/>
    <cellStyle name="40% - Accent2 2 3 2 6 3" xfId="33537"/>
    <cellStyle name="40% - Accent2 2 3 2 7" xfId="10359"/>
    <cellStyle name="40% - Accent2 2 3 2 7 2" xfId="33539"/>
    <cellStyle name="40% - Accent2 2 3 2 8" xfId="33508"/>
    <cellStyle name="40% - Accent2 2 3 3" xfId="10360"/>
    <cellStyle name="40% - Accent2 2 3 3 2" xfId="10361"/>
    <cellStyle name="40% - Accent2 2 3 3 2 2" xfId="10362"/>
    <cellStyle name="40% - Accent2 2 3 3 2 2 2" xfId="10363"/>
    <cellStyle name="40% - Accent2 2 3 3 2 2 2 2" xfId="10364"/>
    <cellStyle name="40% - Accent2 2 3 3 2 2 2 2 2" xfId="33544"/>
    <cellStyle name="40% - Accent2 2 3 3 2 2 2 3" xfId="33543"/>
    <cellStyle name="40% - Accent2 2 3 3 2 2 3" xfId="10365"/>
    <cellStyle name="40% - Accent2 2 3 3 2 2 3 2" xfId="33545"/>
    <cellStyle name="40% - Accent2 2 3 3 2 2 4" xfId="33542"/>
    <cellStyle name="40% - Accent2 2 3 3 2 3" xfId="10366"/>
    <cellStyle name="40% - Accent2 2 3 3 2 3 2" xfId="10367"/>
    <cellStyle name="40% - Accent2 2 3 3 2 3 2 2" xfId="33547"/>
    <cellStyle name="40% - Accent2 2 3 3 2 3 3" xfId="33546"/>
    <cellStyle name="40% - Accent2 2 3 3 2 4" xfId="10368"/>
    <cellStyle name="40% - Accent2 2 3 3 2 4 2" xfId="33548"/>
    <cellStyle name="40% - Accent2 2 3 3 2 5" xfId="33541"/>
    <cellStyle name="40% - Accent2 2 3 3 3" xfId="10369"/>
    <cellStyle name="40% - Accent2 2 3 3 3 2" xfId="10370"/>
    <cellStyle name="40% - Accent2 2 3 3 3 2 2" xfId="10371"/>
    <cellStyle name="40% - Accent2 2 3 3 3 2 2 2" xfId="10372"/>
    <cellStyle name="40% - Accent2 2 3 3 3 2 2 2 2" xfId="33552"/>
    <cellStyle name="40% - Accent2 2 3 3 3 2 2 3" xfId="33551"/>
    <cellStyle name="40% - Accent2 2 3 3 3 2 3" xfId="10373"/>
    <cellStyle name="40% - Accent2 2 3 3 3 2 3 2" xfId="33553"/>
    <cellStyle name="40% - Accent2 2 3 3 3 2 4" xfId="33550"/>
    <cellStyle name="40% - Accent2 2 3 3 3 3" xfId="10374"/>
    <cellStyle name="40% - Accent2 2 3 3 3 3 2" xfId="10375"/>
    <cellStyle name="40% - Accent2 2 3 3 3 3 2 2" xfId="33555"/>
    <cellStyle name="40% - Accent2 2 3 3 3 3 3" xfId="33554"/>
    <cellStyle name="40% - Accent2 2 3 3 3 4" xfId="10376"/>
    <cellStyle name="40% - Accent2 2 3 3 3 4 2" xfId="33556"/>
    <cellStyle name="40% - Accent2 2 3 3 3 5" xfId="33549"/>
    <cellStyle name="40% - Accent2 2 3 3 4" xfId="10377"/>
    <cellStyle name="40% - Accent2 2 3 3 4 2" xfId="10378"/>
    <cellStyle name="40% - Accent2 2 3 3 4 2 2" xfId="10379"/>
    <cellStyle name="40% - Accent2 2 3 3 4 2 2 2" xfId="10380"/>
    <cellStyle name="40% - Accent2 2 3 3 4 2 2 2 2" xfId="33560"/>
    <cellStyle name="40% - Accent2 2 3 3 4 2 2 3" xfId="33559"/>
    <cellStyle name="40% - Accent2 2 3 3 4 2 3" xfId="10381"/>
    <cellStyle name="40% - Accent2 2 3 3 4 2 3 2" xfId="33561"/>
    <cellStyle name="40% - Accent2 2 3 3 4 2 4" xfId="33558"/>
    <cellStyle name="40% - Accent2 2 3 3 4 3" xfId="10382"/>
    <cellStyle name="40% - Accent2 2 3 3 4 3 2" xfId="10383"/>
    <cellStyle name="40% - Accent2 2 3 3 4 3 2 2" xfId="33563"/>
    <cellStyle name="40% - Accent2 2 3 3 4 3 3" xfId="33562"/>
    <cellStyle name="40% - Accent2 2 3 3 4 4" xfId="10384"/>
    <cellStyle name="40% - Accent2 2 3 3 4 4 2" xfId="33564"/>
    <cellStyle name="40% - Accent2 2 3 3 4 5" xfId="33557"/>
    <cellStyle name="40% - Accent2 2 3 3 5" xfId="10385"/>
    <cellStyle name="40% - Accent2 2 3 3 5 2" xfId="10386"/>
    <cellStyle name="40% - Accent2 2 3 3 5 2 2" xfId="10387"/>
    <cellStyle name="40% - Accent2 2 3 3 5 2 2 2" xfId="33567"/>
    <cellStyle name="40% - Accent2 2 3 3 5 2 3" xfId="33566"/>
    <cellStyle name="40% - Accent2 2 3 3 5 3" xfId="10388"/>
    <cellStyle name="40% - Accent2 2 3 3 5 3 2" xfId="33568"/>
    <cellStyle name="40% - Accent2 2 3 3 5 4" xfId="33565"/>
    <cellStyle name="40% - Accent2 2 3 3 6" xfId="10389"/>
    <cellStyle name="40% - Accent2 2 3 3 6 2" xfId="10390"/>
    <cellStyle name="40% - Accent2 2 3 3 6 2 2" xfId="33570"/>
    <cellStyle name="40% - Accent2 2 3 3 6 3" xfId="33569"/>
    <cellStyle name="40% - Accent2 2 3 3 7" xfId="10391"/>
    <cellStyle name="40% - Accent2 2 3 3 7 2" xfId="33571"/>
    <cellStyle name="40% - Accent2 2 3 3 8" xfId="33540"/>
    <cellStyle name="40% - Accent2 2 3 4" xfId="10392"/>
    <cellStyle name="40% - Accent2 2 3 4 2" xfId="10393"/>
    <cellStyle name="40% - Accent2 2 3 4 2 2" xfId="10394"/>
    <cellStyle name="40% - Accent2 2 3 4 2 2 2" xfId="10395"/>
    <cellStyle name="40% - Accent2 2 3 4 2 2 2 2" xfId="10396"/>
    <cellStyle name="40% - Accent2 2 3 4 2 2 2 2 2" xfId="33576"/>
    <cellStyle name="40% - Accent2 2 3 4 2 2 2 3" xfId="33575"/>
    <cellStyle name="40% - Accent2 2 3 4 2 2 3" xfId="10397"/>
    <cellStyle name="40% - Accent2 2 3 4 2 2 3 2" xfId="33577"/>
    <cellStyle name="40% - Accent2 2 3 4 2 2 4" xfId="33574"/>
    <cellStyle name="40% - Accent2 2 3 4 2 3" xfId="10398"/>
    <cellStyle name="40% - Accent2 2 3 4 2 3 2" xfId="10399"/>
    <cellStyle name="40% - Accent2 2 3 4 2 3 2 2" xfId="33579"/>
    <cellStyle name="40% - Accent2 2 3 4 2 3 3" xfId="33578"/>
    <cellStyle name="40% - Accent2 2 3 4 2 4" xfId="10400"/>
    <cellStyle name="40% - Accent2 2 3 4 2 4 2" xfId="33580"/>
    <cellStyle name="40% - Accent2 2 3 4 2 5" xfId="33573"/>
    <cellStyle name="40% - Accent2 2 3 4 3" xfId="10401"/>
    <cellStyle name="40% - Accent2 2 3 4 3 2" xfId="10402"/>
    <cellStyle name="40% - Accent2 2 3 4 3 2 2" xfId="10403"/>
    <cellStyle name="40% - Accent2 2 3 4 3 2 2 2" xfId="10404"/>
    <cellStyle name="40% - Accent2 2 3 4 3 2 2 2 2" xfId="33584"/>
    <cellStyle name="40% - Accent2 2 3 4 3 2 2 3" xfId="33583"/>
    <cellStyle name="40% - Accent2 2 3 4 3 2 3" xfId="10405"/>
    <cellStyle name="40% - Accent2 2 3 4 3 2 3 2" xfId="33585"/>
    <cellStyle name="40% - Accent2 2 3 4 3 2 4" xfId="33582"/>
    <cellStyle name="40% - Accent2 2 3 4 3 3" xfId="10406"/>
    <cellStyle name="40% - Accent2 2 3 4 3 3 2" xfId="10407"/>
    <cellStyle name="40% - Accent2 2 3 4 3 3 2 2" xfId="33587"/>
    <cellStyle name="40% - Accent2 2 3 4 3 3 3" xfId="33586"/>
    <cellStyle name="40% - Accent2 2 3 4 3 4" xfId="10408"/>
    <cellStyle name="40% - Accent2 2 3 4 3 4 2" xfId="33588"/>
    <cellStyle name="40% - Accent2 2 3 4 3 5" xfId="33581"/>
    <cellStyle name="40% - Accent2 2 3 4 4" xfId="10409"/>
    <cellStyle name="40% - Accent2 2 3 4 4 2" xfId="10410"/>
    <cellStyle name="40% - Accent2 2 3 4 4 2 2" xfId="10411"/>
    <cellStyle name="40% - Accent2 2 3 4 4 2 2 2" xfId="10412"/>
    <cellStyle name="40% - Accent2 2 3 4 4 2 2 2 2" xfId="33592"/>
    <cellStyle name="40% - Accent2 2 3 4 4 2 2 3" xfId="33591"/>
    <cellStyle name="40% - Accent2 2 3 4 4 2 3" xfId="10413"/>
    <cellStyle name="40% - Accent2 2 3 4 4 2 3 2" xfId="33593"/>
    <cellStyle name="40% - Accent2 2 3 4 4 2 4" xfId="33590"/>
    <cellStyle name="40% - Accent2 2 3 4 4 3" xfId="10414"/>
    <cellStyle name="40% - Accent2 2 3 4 4 3 2" xfId="10415"/>
    <cellStyle name="40% - Accent2 2 3 4 4 3 2 2" xfId="33595"/>
    <cellStyle name="40% - Accent2 2 3 4 4 3 3" xfId="33594"/>
    <cellStyle name="40% - Accent2 2 3 4 4 4" xfId="10416"/>
    <cellStyle name="40% - Accent2 2 3 4 4 4 2" xfId="33596"/>
    <cellStyle name="40% - Accent2 2 3 4 4 5" xfId="33589"/>
    <cellStyle name="40% - Accent2 2 3 4 5" xfId="10417"/>
    <cellStyle name="40% - Accent2 2 3 4 5 2" xfId="10418"/>
    <cellStyle name="40% - Accent2 2 3 4 5 2 2" xfId="10419"/>
    <cellStyle name="40% - Accent2 2 3 4 5 2 2 2" xfId="33599"/>
    <cellStyle name="40% - Accent2 2 3 4 5 2 3" xfId="33598"/>
    <cellStyle name="40% - Accent2 2 3 4 5 3" xfId="10420"/>
    <cellStyle name="40% - Accent2 2 3 4 5 3 2" xfId="33600"/>
    <cellStyle name="40% - Accent2 2 3 4 5 4" xfId="33597"/>
    <cellStyle name="40% - Accent2 2 3 4 6" xfId="10421"/>
    <cellStyle name="40% - Accent2 2 3 4 6 2" xfId="10422"/>
    <cellStyle name="40% - Accent2 2 3 4 6 2 2" xfId="33602"/>
    <cellStyle name="40% - Accent2 2 3 4 6 3" xfId="33601"/>
    <cellStyle name="40% - Accent2 2 3 4 7" xfId="10423"/>
    <cellStyle name="40% - Accent2 2 3 4 7 2" xfId="33603"/>
    <cellStyle name="40% - Accent2 2 3 4 8" xfId="33572"/>
    <cellStyle name="40% - Accent2 2 3 5" xfId="10424"/>
    <cellStyle name="40% - Accent2 2 3 5 2" xfId="10425"/>
    <cellStyle name="40% - Accent2 2 3 5 2 2" xfId="10426"/>
    <cellStyle name="40% - Accent2 2 3 5 2 2 2" xfId="10427"/>
    <cellStyle name="40% - Accent2 2 3 5 2 2 2 2" xfId="10428"/>
    <cellStyle name="40% - Accent2 2 3 5 2 2 2 2 2" xfId="33608"/>
    <cellStyle name="40% - Accent2 2 3 5 2 2 2 3" xfId="33607"/>
    <cellStyle name="40% - Accent2 2 3 5 2 2 3" xfId="10429"/>
    <cellStyle name="40% - Accent2 2 3 5 2 2 3 2" xfId="33609"/>
    <cellStyle name="40% - Accent2 2 3 5 2 2 4" xfId="33606"/>
    <cellStyle name="40% - Accent2 2 3 5 2 3" xfId="10430"/>
    <cellStyle name="40% - Accent2 2 3 5 2 3 2" xfId="10431"/>
    <cellStyle name="40% - Accent2 2 3 5 2 3 2 2" xfId="33611"/>
    <cellStyle name="40% - Accent2 2 3 5 2 3 3" xfId="33610"/>
    <cellStyle name="40% - Accent2 2 3 5 2 4" xfId="10432"/>
    <cellStyle name="40% - Accent2 2 3 5 2 4 2" xfId="33612"/>
    <cellStyle name="40% - Accent2 2 3 5 2 5" xfId="33605"/>
    <cellStyle name="40% - Accent2 2 3 5 3" xfId="10433"/>
    <cellStyle name="40% - Accent2 2 3 5 3 2" xfId="10434"/>
    <cellStyle name="40% - Accent2 2 3 5 3 2 2" xfId="10435"/>
    <cellStyle name="40% - Accent2 2 3 5 3 2 2 2" xfId="10436"/>
    <cellStyle name="40% - Accent2 2 3 5 3 2 2 2 2" xfId="33616"/>
    <cellStyle name="40% - Accent2 2 3 5 3 2 2 3" xfId="33615"/>
    <cellStyle name="40% - Accent2 2 3 5 3 2 3" xfId="10437"/>
    <cellStyle name="40% - Accent2 2 3 5 3 2 3 2" xfId="33617"/>
    <cellStyle name="40% - Accent2 2 3 5 3 2 4" xfId="33614"/>
    <cellStyle name="40% - Accent2 2 3 5 3 3" xfId="10438"/>
    <cellStyle name="40% - Accent2 2 3 5 3 3 2" xfId="10439"/>
    <cellStyle name="40% - Accent2 2 3 5 3 3 2 2" xfId="33619"/>
    <cellStyle name="40% - Accent2 2 3 5 3 3 3" xfId="33618"/>
    <cellStyle name="40% - Accent2 2 3 5 3 4" xfId="10440"/>
    <cellStyle name="40% - Accent2 2 3 5 3 4 2" xfId="33620"/>
    <cellStyle name="40% - Accent2 2 3 5 3 5" xfId="33613"/>
    <cellStyle name="40% - Accent2 2 3 5 4" xfId="10441"/>
    <cellStyle name="40% - Accent2 2 3 5 4 2" xfId="10442"/>
    <cellStyle name="40% - Accent2 2 3 5 4 2 2" xfId="10443"/>
    <cellStyle name="40% - Accent2 2 3 5 4 2 2 2" xfId="10444"/>
    <cellStyle name="40% - Accent2 2 3 5 4 2 2 2 2" xfId="33624"/>
    <cellStyle name="40% - Accent2 2 3 5 4 2 2 3" xfId="33623"/>
    <cellStyle name="40% - Accent2 2 3 5 4 2 3" xfId="10445"/>
    <cellStyle name="40% - Accent2 2 3 5 4 2 3 2" xfId="33625"/>
    <cellStyle name="40% - Accent2 2 3 5 4 2 4" xfId="33622"/>
    <cellStyle name="40% - Accent2 2 3 5 4 3" xfId="10446"/>
    <cellStyle name="40% - Accent2 2 3 5 4 3 2" xfId="10447"/>
    <cellStyle name="40% - Accent2 2 3 5 4 3 2 2" xfId="33627"/>
    <cellStyle name="40% - Accent2 2 3 5 4 3 3" xfId="33626"/>
    <cellStyle name="40% - Accent2 2 3 5 4 4" xfId="10448"/>
    <cellStyle name="40% - Accent2 2 3 5 4 4 2" xfId="33628"/>
    <cellStyle name="40% - Accent2 2 3 5 4 5" xfId="33621"/>
    <cellStyle name="40% - Accent2 2 3 5 5" xfId="10449"/>
    <cellStyle name="40% - Accent2 2 3 5 5 2" xfId="10450"/>
    <cellStyle name="40% - Accent2 2 3 5 5 2 2" xfId="10451"/>
    <cellStyle name="40% - Accent2 2 3 5 5 2 2 2" xfId="33631"/>
    <cellStyle name="40% - Accent2 2 3 5 5 2 3" xfId="33630"/>
    <cellStyle name="40% - Accent2 2 3 5 5 3" xfId="10452"/>
    <cellStyle name="40% - Accent2 2 3 5 5 3 2" xfId="33632"/>
    <cellStyle name="40% - Accent2 2 3 5 5 4" xfId="33629"/>
    <cellStyle name="40% - Accent2 2 3 5 6" xfId="10453"/>
    <cellStyle name="40% - Accent2 2 3 5 6 2" xfId="10454"/>
    <cellStyle name="40% - Accent2 2 3 5 6 2 2" xfId="33634"/>
    <cellStyle name="40% - Accent2 2 3 5 6 3" xfId="33633"/>
    <cellStyle name="40% - Accent2 2 3 5 7" xfId="10455"/>
    <cellStyle name="40% - Accent2 2 3 5 7 2" xfId="33635"/>
    <cellStyle name="40% - Accent2 2 3 5 8" xfId="33604"/>
    <cellStyle name="40% - Accent2 2 3 6" xfId="10456"/>
    <cellStyle name="40% - Accent2 2 3 6 2" xfId="10457"/>
    <cellStyle name="40% - Accent2 2 3 6 2 2" xfId="10458"/>
    <cellStyle name="40% - Accent2 2 3 6 2 2 2" xfId="10459"/>
    <cellStyle name="40% - Accent2 2 3 6 2 2 2 2" xfId="33639"/>
    <cellStyle name="40% - Accent2 2 3 6 2 2 3" xfId="33638"/>
    <cellStyle name="40% - Accent2 2 3 6 2 3" xfId="10460"/>
    <cellStyle name="40% - Accent2 2 3 6 2 3 2" xfId="33640"/>
    <cellStyle name="40% - Accent2 2 3 6 2 4" xfId="33637"/>
    <cellStyle name="40% - Accent2 2 3 6 3" xfId="10461"/>
    <cellStyle name="40% - Accent2 2 3 6 3 2" xfId="10462"/>
    <cellStyle name="40% - Accent2 2 3 6 3 2 2" xfId="33642"/>
    <cellStyle name="40% - Accent2 2 3 6 3 3" xfId="33641"/>
    <cellStyle name="40% - Accent2 2 3 6 4" xfId="10463"/>
    <cellStyle name="40% - Accent2 2 3 6 4 2" xfId="33643"/>
    <cellStyle name="40% - Accent2 2 3 6 5" xfId="33636"/>
    <cellStyle name="40% - Accent2 2 3 7" xfId="10464"/>
    <cellStyle name="40% - Accent2 2 3 7 2" xfId="10465"/>
    <cellStyle name="40% - Accent2 2 3 7 2 2" xfId="10466"/>
    <cellStyle name="40% - Accent2 2 3 7 2 2 2" xfId="10467"/>
    <cellStyle name="40% - Accent2 2 3 7 2 2 2 2" xfId="33647"/>
    <cellStyle name="40% - Accent2 2 3 7 2 2 3" xfId="33646"/>
    <cellStyle name="40% - Accent2 2 3 7 2 3" xfId="10468"/>
    <cellStyle name="40% - Accent2 2 3 7 2 3 2" xfId="33648"/>
    <cellStyle name="40% - Accent2 2 3 7 2 4" xfId="33645"/>
    <cellStyle name="40% - Accent2 2 3 7 3" xfId="10469"/>
    <cellStyle name="40% - Accent2 2 3 7 3 2" xfId="10470"/>
    <cellStyle name="40% - Accent2 2 3 7 3 2 2" xfId="33650"/>
    <cellStyle name="40% - Accent2 2 3 7 3 3" xfId="33649"/>
    <cellStyle name="40% - Accent2 2 3 7 4" xfId="10471"/>
    <cellStyle name="40% - Accent2 2 3 7 4 2" xfId="33651"/>
    <cellStyle name="40% - Accent2 2 3 7 5" xfId="33644"/>
    <cellStyle name="40% - Accent2 2 3 8" xfId="10472"/>
    <cellStyle name="40% - Accent2 2 3 8 2" xfId="10473"/>
    <cellStyle name="40% - Accent2 2 3 8 2 2" xfId="10474"/>
    <cellStyle name="40% - Accent2 2 3 8 2 2 2" xfId="10475"/>
    <cellStyle name="40% - Accent2 2 3 8 2 2 2 2" xfId="33655"/>
    <cellStyle name="40% - Accent2 2 3 8 2 2 3" xfId="33654"/>
    <cellStyle name="40% - Accent2 2 3 8 2 3" xfId="10476"/>
    <cellStyle name="40% - Accent2 2 3 8 2 3 2" xfId="33656"/>
    <cellStyle name="40% - Accent2 2 3 8 2 4" xfId="33653"/>
    <cellStyle name="40% - Accent2 2 3 8 3" xfId="10477"/>
    <cellStyle name="40% - Accent2 2 3 8 3 2" xfId="10478"/>
    <cellStyle name="40% - Accent2 2 3 8 3 2 2" xfId="33658"/>
    <cellStyle name="40% - Accent2 2 3 8 3 3" xfId="33657"/>
    <cellStyle name="40% - Accent2 2 3 8 4" xfId="10479"/>
    <cellStyle name="40% - Accent2 2 3 8 4 2" xfId="33659"/>
    <cellStyle name="40% - Accent2 2 3 8 5" xfId="33652"/>
    <cellStyle name="40% - Accent2 2 3 9" xfId="10480"/>
    <cellStyle name="40% - Accent2 2 3 9 2" xfId="10481"/>
    <cellStyle name="40% - Accent2 2 3 9 2 2" xfId="10482"/>
    <cellStyle name="40% - Accent2 2 3 9 2 2 2" xfId="33662"/>
    <cellStyle name="40% - Accent2 2 3 9 2 3" xfId="33661"/>
    <cellStyle name="40% - Accent2 2 3 9 3" xfId="10483"/>
    <cellStyle name="40% - Accent2 2 3 9 3 2" xfId="33663"/>
    <cellStyle name="40% - Accent2 2 3 9 4" xfId="33660"/>
    <cellStyle name="40% - Accent2 2 4" xfId="10484"/>
    <cellStyle name="40% - Accent2 2 4 10" xfId="10485"/>
    <cellStyle name="40% - Accent2 2 4 10 2" xfId="10486"/>
    <cellStyle name="40% - Accent2 2 4 10 2 2" xfId="33666"/>
    <cellStyle name="40% - Accent2 2 4 10 3" xfId="33665"/>
    <cellStyle name="40% - Accent2 2 4 11" xfId="10487"/>
    <cellStyle name="40% - Accent2 2 4 11 2" xfId="33667"/>
    <cellStyle name="40% - Accent2 2 4 12" xfId="33664"/>
    <cellStyle name="40% - Accent2 2 4 2" xfId="10488"/>
    <cellStyle name="40% - Accent2 2 4 2 2" xfId="10489"/>
    <cellStyle name="40% - Accent2 2 4 2 2 2" xfId="10490"/>
    <cellStyle name="40% - Accent2 2 4 2 2 2 2" xfId="10491"/>
    <cellStyle name="40% - Accent2 2 4 2 2 2 2 2" xfId="10492"/>
    <cellStyle name="40% - Accent2 2 4 2 2 2 2 2 2" xfId="33672"/>
    <cellStyle name="40% - Accent2 2 4 2 2 2 2 3" xfId="33671"/>
    <cellStyle name="40% - Accent2 2 4 2 2 2 3" xfId="10493"/>
    <cellStyle name="40% - Accent2 2 4 2 2 2 3 2" xfId="33673"/>
    <cellStyle name="40% - Accent2 2 4 2 2 2 4" xfId="33670"/>
    <cellStyle name="40% - Accent2 2 4 2 2 3" xfId="10494"/>
    <cellStyle name="40% - Accent2 2 4 2 2 3 2" xfId="10495"/>
    <cellStyle name="40% - Accent2 2 4 2 2 3 2 2" xfId="33675"/>
    <cellStyle name="40% - Accent2 2 4 2 2 3 3" xfId="33674"/>
    <cellStyle name="40% - Accent2 2 4 2 2 4" xfId="10496"/>
    <cellStyle name="40% - Accent2 2 4 2 2 4 2" xfId="33676"/>
    <cellStyle name="40% - Accent2 2 4 2 2 5" xfId="33669"/>
    <cellStyle name="40% - Accent2 2 4 2 3" xfId="10497"/>
    <cellStyle name="40% - Accent2 2 4 2 3 2" xfId="10498"/>
    <cellStyle name="40% - Accent2 2 4 2 3 2 2" xfId="10499"/>
    <cellStyle name="40% - Accent2 2 4 2 3 2 2 2" xfId="10500"/>
    <cellStyle name="40% - Accent2 2 4 2 3 2 2 2 2" xfId="33680"/>
    <cellStyle name="40% - Accent2 2 4 2 3 2 2 3" xfId="33679"/>
    <cellStyle name="40% - Accent2 2 4 2 3 2 3" xfId="10501"/>
    <cellStyle name="40% - Accent2 2 4 2 3 2 3 2" xfId="33681"/>
    <cellStyle name="40% - Accent2 2 4 2 3 2 4" xfId="33678"/>
    <cellStyle name="40% - Accent2 2 4 2 3 3" xfId="10502"/>
    <cellStyle name="40% - Accent2 2 4 2 3 3 2" xfId="10503"/>
    <cellStyle name="40% - Accent2 2 4 2 3 3 2 2" xfId="33683"/>
    <cellStyle name="40% - Accent2 2 4 2 3 3 3" xfId="33682"/>
    <cellStyle name="40% - Accent2 2 4 2 3 4" xfId="10504"/>
    <cellStyle name="40% - Accent2 2 4 2 3 4 2" xfId="33684"/>
    <cellStyle name="40% - Accent2 2 4 2 3 5" xfId="33677"/>
    <cellStyle name="40% - Accent2 2 4 2 4" xfId="10505"/>
    <cellStyle name="40% - Accent2 2 4 2 4 2" xfId="10506"/>
    <cellStyle name="40% - Accent2 2 4 2 4 2 2" xfId="10507"/>
    <cellStyle name="40% - Accent2 2 4 2 4 2 2 2" xfId="10508"/>
    <cellStyle name="40% - Accent2 2 4 2 4 2 2 2 2" xfId="33688"/>
    <cellStyle name="40% - Accent2 2 4 2 4 2 2 3" xfId="33687"/>
    <cellStyle name="40% - Accent2 2 4 2 4 2 3" xfId="10509"/>
    <cellStyle name="40% - Accent2 2 4 2 4 2 3 2" xfId="33689"/>
    <cellStyle name="40% - Accent2 2 4 2 4 2 4" xfId="33686"/>
    <cellStyle name="40% - Accent2 2 4 2 4 3" xfId="10510"/>
    <cellStyle name="40% - Accent2 2 4 2 4 3 2" xfId="10511"/>
    <cellStyle name="40% - Accent2 2 4 2 4 3 2 2" xfId="33691"/>
    <cellStyle name="40% - Accent2 2 4 2 4 3 3" xfId="33690"/>
    <cellStyle name="40% - Accent2 2 4 2 4 4" xfId="10512"/>
    <cellStyle name="40% - Accent2 2 4 2 4 4 2" xfId="33692"/>
    <cellStyle name="40% - Accent2 2 4 2 4 5" xfId="33685"/>
    <cellStyle name="40% - Accent2 2 4 2 5" xfId="10513"/>
    <cellStyle name="40% - Accent2 2 4 2 5 2" xfId="10514"/>
    <cellStyle name="40% - Accent2 2 4 2 5 2 2" xfId="10515"/>
    <cellStyle name="40% - Accent2 2 4 2 5 2 2 2" xfId="33695"/>
    <cellStyle name="40% - Accent2 2 4 2 5 2 3" xfId="33694"/>
    <cellStyle name="40% - Accent2 2 4 2 5 3" xfId="10516"/>
    <cellStyle name="40% - Accent2 2 4 2 5 3 2" xfId="33696"/>
    <cellStyle name="40% - Accent2 2 4 2 5 4" xfId="33693"/>
    <cellStyle name="40% - Accent2 2 4 2 6" xfId="10517"/>
    <cellStyle name="40% - Accent2 2 4 2 6 2" xfId="10518"/>
    <cellStyle name="40% - Accent2 2 4 2 6 2 2" xfId="33698"/>
    <cellStyle name="40% - Accent2 2 4 2 6 3" xfId="33697"/>
    <cellStyle name="40% - Accent2 2 4 2 7" xfId="10519"/>
    <cellStyle name="40% - Accent2 2 4 2 7 2" xfId="33699"/>
    <cellStyle name="40% - Accent2 2 4 2 8" xfId="33668"/>
    <cellStyle name="40% - Accent2 2 4 3" xfId="10520"/>
    <cellStyle name="40% - Accent2 2 4 3 2" xfId="10521"/>
    <cellStyle name="40% - Accent2 2 4 3 2 2" xfId="10522"/>
    <cellStyle name="40% - Accent2 2 4 3 2 2 2" xfId="10523"/>
    <cellStyle name="40% - Accent2 2 4 3 2 2 2 2" xfId="10524"/>
    <cellStyle name="40% - Accent2 2 4 3 2 2 2 2 2" xfId="33704"/>
    <cellStyle name="40% - Accent2 2 4 3 2 2 2 3" xfId="33703"/>
    <cellStyle name="40% - Accent2 2 4 3 2 2 3" xfId="10525"/>
    <cellStyle name="40% - Accent2 2 4 3 2 2 3 2" xfId="33705"/>
    <cellStyle name="40% - Accent2 2 4 3 2 2 4" xfId="33702"/>
    <cellStyle name="40% - Accent2 2 4 3 2 3" xfId="10526"/>
    <cellStyle name="40% - Accent2 2 4 3 2 3 2" xfId="10527"/>
    <cellStyle name="40% - Accent2 2 4 3 2 3 2 2" xfId="33707"/>
    <cellStyle name="40% - Accent2 2 4 3 2 3 3" xfId="33706"/>
    <cellStyle name="40% - Accent2 2 4 3 2 4" xfId="10528"/>
    <cellStyle name="40% - Accent2 2 4 3 2 4 2" xfId="33708"/>
    <cellStyle name="40% - Accent2 2 4 3 2 5" xfId="33701"/>
    <cellStyle name="40% - Accent2 2 4 3 3" xfId="10529"/>
    <cellStyle name="40% - Accent2 2 4 3 3 2" xfId="10530"/>
    <cellStyle name="40% - Accent2 2 4 3 3 2 2" xfId="10531"/>
    <cellStyle name="40% - Accent2 2 4 3 3 2 2 2" xfId="10532"/>
    <cellStyle name="40% - Accent2 2 4 3 3 2 2 2 2" xfId="33712"/>
    <cellStyle name="40% - Accent2 2 4 3 3 2 2 3" xfId="33711"/>
    <cellStyle name="40% - Accent2 2 4 3 3 2 3" xfId="10533"/>
    <cellStyle name="40% - Accent2 2 4 3 3 2 3 2" xfId="33713"/>
    <cellStyle name="40% - Accent2 2 4 3 3 2 4" xfId="33710"/>
    <cellStyle name="40% - Accent2 2 4 3 3 3" xfId="10534"/>
    <cellStyle name="40% - Accent2 2 4 3 3 3 2" xfId="10535"/>
    <cellStyle name="40% - Accent2 2 4 3 3 3 2 2" xfId="33715"/>
    <cellStyle name="40% - Accent2 2 4 3 3 3 3" xfId="33714"/>
    <cellStyle name="40% - Accent2 2 4 3 3 4" xfId="10536"/>
    <cellStyle name="40% - Accent2 2 4 3 3 4 2" xfId="33716"/>
    <cellStyle name="40% - Accent2 2 4 3 3 5" xfId="33709"/>
    <cellStyle name="40% - Accent2 2 4 3 4" xfId="10537"/>
    <cellStyle name="40% - Accent2 2 4 3 4 2" xfId="10538"/>
    <cellStyle name="40% - Accent2 2 4 3 4 2 2" xfId="10539"/>
    <cellStyle name="40% - Accent2 2 4 3 4 2 2 2" xfId="10540"/>
    <cellStyle name="40% - Accent2 2 4 3 4 2 2 2 2" xfId="33720"/>
    <cellStyle name="40% - Accent2 2 4 3 4 2 2 3" xfId="33719"/>
    <cellStyle name="40% - Accent2 2 4 3 4 2 3" xfId="10541"/>
    <cellStyle name="40% - Accent2 2 4 3 4 2 3 2" xfId="33721"/>
    <cellStyle name="40% - Accent2 2 4 3 4 2 4" xfId="33718"/>
    <cellStyle name="40% - Accent2 2 4 3 4 3" xfId="10542"/>
    <cellStyle name="40% - Accent2 2 4 3 4 3 2" xfId="10543"/>
    <cellStyle name="40% - Accent2 2 4 3 4 3 2 2" xfId="33723"/>
    <cellStyle name="40% - Accent2 2 4 3 4 3 3" xfId="33722"/>
    <cellStyle name="40% - Accent2 2 4 3 4 4" xfId="10544"/>
    <cellStyle name="40% - Accent2 2 4 3 4 4 2" xfId="33724"/>
    <cellStyle name="40% - Accent2 2 4 3 4 5" xfId="33717"/>
    <cellStyle name="40% - Accent2 2 4 3 5" xfId="10545"/>
    <cellStyle name="40% - Accent2 2 4 3 5 2" xfId="10546"/>
    <cellStyle name="40% - Accent2 2 4 3 5 2 2" xfId="10547"/>
    <cellStyle name="40% - Accent2 2 4 3 5 2 2 2" xfId="33727"/>
    <cellStyle name="40% - Accent2 2 4 3 5 2 3" xfId="33726"/>
    <cellStyle name="40% - Accent2 2 4 3 5 3" xfId="10548"/>
    <cellStyle name="40% - Accent2 2 4 3 5 3 2" xfId="33728"/>
    <cellStyle name="40% - Accent2 2 4 3 5 4" xfId="33725"/>
    <cellStyle name="40% - Accent2 2 4 3 6" xfId="10549"/>
    <cellStyle name="40% - Accent2 2 4 3 6 2" xfId="10550"/>
    <cellStyle name="40% - Accent2 2 4 3 6 2 2" xfId="33730"/>
    <cellStyle name="40% - Accent2 2 4 3 6 3" xfId="33729"/>
    <cellStyle name="40% - Accent2 2 4 3 7" xfId="10551"/>
    <cellStyle name="40% - Accent2 2 4 3 7 2" xfId="33731"/>
    <cellStyle name="40% - Accent2 2 4 3 8" xfId="33700"/>
    <cellStyle name="40% - Accent2 2 4 4" xfId="10552"/>
    <cellStyle name="40% - Accent2 2 4 4 2" xfId="10553"/>
    <cellStyle name="40% - Accent2 2 4 4 2 2" xfId="10554"/>
    <cellStyle name="40% - Accent2 2 4 4 2 2 2" xfId="10555"/>
    <cellStyle name="40% - Accent2 2 4 4 2 2 2 2" xfId="10556"/>
    <cellStyle name="40% - Accent2 2 4 4 2 2 2 2 2" xfId="33736"/>
    <cellStyle name="40% - Accent2 2 4 4 2 2 2 3" xfId="33735"/>
    <cellStyle name="40% - Accent2 2 4 4 2 2 3" xfId="10557"/>
    <cellStyle name="40% - Accent2 2 4 4 2 2 3 2" xfId="33737"/>
    <cellStyle name="40% - Accent2 2 4 4 2 2 4" xfId="33734"/>
    <cellStyle name="40% - Accent2 2 4 4 2 3" xfId="10558"/>
    <cellStyle name="40% - Accent2 2 4 4 2 3 2" xfId="10559"/>
    <cellStyle name="40% - Accent2 2 4 4 2 3 2 2" xfId="33739"/>
    <cellStyle name="40% - Accent2 2 4 4 2 3 3" xfId="33738"/>
    <cellStyle name="40% - Accent2 2 4 4 2 4" xfId="10560"/>
    <cellStyle name="40% - Accent2 2 4 4 2 4 2" xfId="33740"/>
    <cellStyle name="40% - Accent2 2 4 4 2 5" xfId="33733"/>
    <cellStyle name="40% - Accent2 2 4 4 3" xfId="10561"/>
    <cellStyle name="40% - Accent2 2 4 4 3 2" xfId="10562"/>
    <cellStyle name="40% - Accent2 2 4 4 3 2 2" xfId="10563"/>
    <cellStyle name="40% - Accent2 2 4 4 3 2 2 2" xfId="10564"/>
    <cellStyle name="40% - Accent2 2 4 4 3 2 2 2 2" xfId="33744"/>
    <cellStyle name="40% - Accent2 2 4 4 3 2 2 3" xfId="33743"/>
    <cellStyle name="40% - Accent2 2 4 4 3 2 3" xfId="10565"/>
    <cellStyle name="40% - Accent2 2 4 4 3 2 3 2" xfId="33745"/>
    <cellStyle name="40% - Accent2 2 4 4 3 2 4" xfId="33742"/>
    <cellStyle name="40% - Accent2 2 4 4 3 3" xfId="10566"/>
    <cellStyle name="40% - Accent2 2 4 4 3 3 2" xfId="10567"/>
    <cellStyle name="40% - Accent2 2 4 4 3 3 2 2" xfId="33747"/>
    <cellStyle name="40% - Accent2 2 4 4 3 3 3" xfId="33746"/>
    <cellStyle name="40% - Accent2 2 4 4 3 4" xfId="10568"/>
    <cellStyle name="40% - Accent2 2 4 4 3 4 2" xfId="33748"/>
    <cellStyle name="40% - Accent2 2 4 4 3 5" xfId="33741"/>
    <cellStyle name="40% - Accent2 2 4 4 4" xfId="10569"/>
    <cellStyle name="40% - Accent2 2 4 4 4 2" xfId="10570"/>
    <cellStyle name="40% - Accent2 2 4 4 4 2 2" xfId="10571"/>
    <cellStyle name="40% - Accent2 2 4 4 4 2 2 2" xfId="10572"/>
    <cellStyle name="40% - Accent2 2 4 4 4 2 2 2 2" xfId="33752"/>
    <cellStyle name="40% - Accent2 2 4 4 4 2 2 3" xfId="33751"/>
    <cellStyle name="40% - Accent2 2 4 4 4 2 3" xfId="10573"/>
    <cellStyle name="40% - Accent2 2 4 4 4 2 3 2" xfId="33753"/>
    <cellStyle name="40% - Accent2 2 4 4 4 2 4" xfId="33750"/>
    <cellStyle name="40% - Accent2 2 4 4 4 3" xfId="10574"/>
    <cellStyle name="40% - Accent2 2 4 4 4 3 2" xfId="10575"/>
    <cellStyle name="40% - Accent2 2 4 4 4 3 2 2" xfId="33755"/>
    <cellStyle name="40% - Accent2 2 4 4 4 3 3" xfId="33754"/>
    <cellStyle name="40% - Accent2 2 4 4 4 4" xfId="10576"/>
    <cellStyle name="40% - Accent2 2 4 4 4 4 2" xfId="33756"/>
    <cellStyle name="40% - Accent2 2 4 4 4 5" xfId="33749"/>
    <cellStyle name="40% - Accent2 2 4 4 5" xfId="10577"/>
    <cellStyle name="40% - Accent2 2 4 4 5 2" xfId="10578"/>
    <cellStyle name="40% - Accent2 2 4 4 5 2 2" xfId="10579"/>
    <cellStyle name="40% - Accent2 2 4 4 5 2 2 2" xfId="33759"/>
    <cellStyle name="40% - Accent2 2 4 4 5 2 3" xfId="33758"/>
    <cellStyle name="40% - Accent2 2 4 4 5 3" xfId="10580"/>
    <cellStyle name="40% - Accent2 2 4 4 5 3 2" xfId="33760"/>
    <cellStyle name="40% - Accent2 2 4 4 5 4" xfId="33757"/>
    <cellStyle name="40% - Accent2 2 4 4 6" xfId="10581"/>
    <cellStyle name="40% - Accent2 2 4 4 6 2" xfId="10582"/>
    <cellStyle name="40% - Accent2 2 4 4 6 2 2" xfId="33762"/>
    <cellStyle name="40% - Accent2 2 4 4 6 3" xfId="33761"/>
    <cellStyle name="40% - Accent2 2 4 4 7" xfId="10583"/>
    <cellStyle name="40% - Accent2 2 4 4 7 2" xfId="33763"/>
    <cellStyle name="40% - Accent2 2 4 4 8" xfId="33732"/>
    <cellStyle name="40% - Accent2 2 4 5" xfId="10584"/>
    <cellStyle name="40% - Accent2 2 4 5 2" xfId="10585"/>
    <cellStyle name="40% - Accent2 2 4 5 2 2" xfId="10586"/>
    <cellStyle name="40% - Accent2 2 4 5 2 2 2" xfId="10587"/>
    <cellStyle name="40% - Accent2 2 4 5 2 2 2 2" xfId="10588"/>
    <cellStyle name="40% - Accent2 2 4 5 2 2 2 2 2" xfId="33768"/>
    <cellStyle name="40% - Accent2 2 4 5 2 2 2 3" xfId="33767"/>
    <cellStyle name="40% - Accent2 2 4 5 2 2 3" xfId="10589"/>
    <cellStyle name="40% - Accent2 2 4 5 2 2 3 2" xfId="33769"/>
    <cellStyle name="40% - Accent2 2 4 5 2 2 4" xfId="33766"/>
    <cellStyle name="40% - Accent2 2 4 5 2 3" xfId="10590"/>
    <cellStyle name="40% - Accent2 2 4 5 2 3 2" xfId="10591"/>
    <cellStyle name="40% - Accent2 2 4 5 2 3 2 2" xfId="33771"/>
    <cellStyle name="40% - Accent2 2 4 5 2 3 3" xfId="33770"/>
    <cellStyle name="40% - Accent2 2 4 5 2 4" xfId="10592"/>
    <cellStyle name="40% - Accent2 2 4 5 2 4 2" xfId="33772"/>
    <cellStyle name="40% - Accent2 2 4 5 2 5" xfId="33765"/>
    <cellStyle name="40% - Accent2 2 4 5 3" xfId="10593"/>
    <cellStyle name="40% - Accent2 2 4 5 3 2" xfId="10594"/>
    <cellStyle name="40% - Accent2 2 4 5 3 2 2" xfId="10595"/>
    <cellStyle name="40% - Accent2 2 4 5 3 2 2 2" xfId="10596"/>
    <cellStyle name="40% - Accent2 2 4 5 3 2 2 2 2" xfId="33776"/>
    <cellStyle name="40% - Accent2 2 4 5 3 2 2 3" xfId="33775"/>
    <cellStyle name="40% - Accent2 2 4 5 3 2 3" xfId="10597"/>
    <cellStyle name="40% - Accent2 2 4 5 3 2 3 2" xfId="33777"/>
    <cellStyle name="40% - Accent2 2 4 5 3 2 4" xfId="33774"/>
    <cellStyle name="40% - Accent2 2 4 5 3 3" xfId="10598"/>
    <cellStyle name="40% - Accent2 2 4 5 3 3 2" xfId="10599"/>
    <cellStyle name="40% - Accent2 2 4 5 3 3 2 2" xfId="33779"/>
    <cellStyle name="40% - Accent2 2 4 5 3 3 3" xfId="33778"/>
    <cellStyle name="40% - Accent2 2 4 5 3 4" xfId="10600"/>
    <cellStyle name="40% - Accent2 2 4 5 3 4 2" xfId="33780"/>
    <cellStyle name="40% - Accent2 2 4 5 3 5" xfId="33773"/>
    <cellStyle name="40% - Accent2 2 4 5 4" xfId="10601"/>
    <cellStyle name="40% - Accent2 2 4 5 4 2" xfId="10602"/>
    <cellStyle name="40% - Accent2 2 4 5 4 2 2" xfId="10603"/>
    <cellStyle name="40% - Accent2 2 4 5 4 2 2 2" xfId="10604"/>
    <cellStyle name="40% - Accent2 2 4 5 4 2 2 2 2" xfId="33784"/>
    <cellStyle name="40% - Accent2 2 4 5 4 2 2 3" xfId="33783"/>
    <cellStyle name="40% - Accent2 2 4 5 4 2 3" xfId="10605"/>
    <cellStyle name="40% - Accent2 2 4 5 4 2 3 2" xfId="33785"/>
    <cellStyle name="40% - Accent2 2 4 5 4 2 4" xfId="33782"/>
    <cellStyle name="40% - Accent2 2 4 5 4 3" xfId="10606"/>
    <cellStyle name="40% - Accent2 2 4 5 4 3 2" xfId="10607"/>
    <cellStyle name="40% - Accent2 2 4 5 4 3 2 2" xfId="33787"/>
    <cellStyle name="40% - Accent2 2 4 5 4 3 3" xfId="33786"/>
    <cellStyle name="40% - Accent2 2 4 5 4 4" xfId="10608"/>
    <cellStyle name="40% - Accent2 2 4 5 4 4 2" xfId="33788"/>
    <cellStyle name="40% - Accent2 2 4 5 4 5" xfId="33781"/>
    <cellStyle name="40% - Accent2 2 4 5 5" xfId="10609"/>
    <cellStyle name="40% - Accent2 2 4 5 5 2" xfId="10610"/>
    <cellStyle name="40% - Accent2 2 4 5 5 2 2" xfId="10611"/>
    <cellStyle name="40% - Accent2 2 4 5 5 2 2 2" xfId="33791"/>
    <cellStyle name="40% - Accent2 2 4 5 5 2 3" xfId="33790"/>
    <cellStyle name="40% - Accent2 2 4 5 5 3" xfId="10612"/>
    <cellStyle name="40% - Accent2 2 4 5 5 3 2" xfId="33792"/>
    <cellStyle name="40% - Accent2 2 4 5 5 4" xfId="33789"/>
    <cellStyle name="40% - Accent2 2 4 5 6" xfId="10613"/>
    <cellStyle name="40% - Accent2 2 4 5 6 2" xfId="10614"/>
    <cellStyle name="40% - Accent2 2 4 5 6 2 2" xfId="33794"/>
    <cellStyle name="40% - Accent2 2 4 5 6 3" xfId="33793"/>
    <cellStyle name="40% - Accent2 2 4 5 7" xfId="10615"/>
    <cellStyle name="40% - Accent2 2 4 5 7 2" xfId="33795"/>
    <cellStyle name="40% - Accent2 2 4 5 8" xfId="33764"/>
    <cellStyle name="40% - Accent2 2 4 6" xfId="10616"/>
    <cellStyle name="40% - Accent2 2 4 6 2" xfId="10617"/>
    <cellStyle name="40% - Accent2 2 4 6 2 2" xfId="10618"/>
    <cellStyle name="40% - Accent2 2 4 6 2 2 2" xfId="10619"/>
    <cellStyle name="40% - Accent2 2 4 6 2 2 2 2" xfId="33799"/>
    <cellStyle name="40% - Accent2 2 4 6 2 2 3" xfId="33798"/>
    <cellStyle name="40% - Accent2 2 4 6 2 3" xfId="10620"/>
    <cellStyle name="40% - Accent2 2 4 6 2 3 2" xfId="33800"/>
    <cellStyle name="40% - Accent2 2 4 6 2 4" xfId="33797"/>
    <cellStyle name="40% - Accent2 2 4 6 3" xfId="10621"/>
    <cellStyle name="40% - Accent2 2 4 6 3 2" xfId="10622"/>
    <cellStyle name="40% - Accent2 2 4 6 3 2 2" xfId="33802"/>
    <cellStyle name="40% - Accent2 2 4 6 3 3" xfId="33801"/>
    <cellStyle name="40% - Accent2 2 4 6 4" xfId="10623"/>
    <cellStyle name="40% - Accent2 2 4 6 4 2" xfId="33803"/>
    <cellStyle name="40% - Accent2 2 4 6 5" xfId="33796"/>
    <cellStyle name="40% - Accent2 2 4 7" xfId="10624"/>
    <cellStyle name="40% - Accent2 2 4 7 2" xfId="10625"/>
    <cellStyle name="40% - Accent2 2 4 7 2 2" xfId="10626"/>
    <cellStyle name="40% - Accent2 2 4 7 2 2 2" xfId="10627"/>
    <cellStyle name="40% - Accent2 2 4 7 2 2 2 2" xfId="33807"/>
    <cellStyle name="40% - Accent2 2 4 7 2 2 3" xfId="33806"/>
    <cellStyle name="40% - Accent2 2 4 7 2 3" xfId="10628"/>
    <cellStyle name="40% - Accent2 2 4 7 2 3 2" xfId="33808"/>
    <cellStyle name="40% - Accent2 2 4 7 2 4" xfId="33805"/>
    <cellStyle name="40% - Accent2 2 4 7 3" xfId="10629"/>
    <cellStyle name="40% - Accent2 2 4 7 3 2" xfId="10630"/>
    <cellStyle name="40% - Accent2 2 4 7 3 2 2" xfId="33810"/>
    <cellStyle name="40% - Accent2 2 4 7 3 3" xfId="33809"/>
    <cellStyle name="40% - Accent2 2 4 7 4" xfId="10631"/>
    <cellStyle name="40% - Accent2 2 4 7 4 2" xfId="33811"/>
    <cellStyle name="40% - Accent2 2 4 7 5" xfId="33804"/>
    <cellStyle name="40% - Accent2 2 4 8" xfId="10632"/>
    <cellStyle name="40% - Accent2 2 4 8 2" xfId="10633"/>
    <cellStyle name="40% - Accent2 2 4 8 2 2" xfId="10634"/>
    <cellStyle name="40% - Accent2 2 4 8 2 2 2" xfId="10635"/>
    <cellStyle name="40% - Accent2 2 4 8 2 2 2 2" xfId="33815"/>
    <cellStyle name="40% - Accent2 2 4 8 2 2 3" xfId="33814"/>
    <cellStyle name="40% - Accent2 2 4 8 2 3" xfId="10636"/>
    <cellStyle name="40% - Accent2 2 4 8 2 3 2" xfId="33816"/>
    <cellStyle name="40% - Accent2 2 4 8 2 4" xfId="33813"/>
    <cellStyle name="40% - Accent2 2 4 8 3" xfId="10637"/>
    <cellStyle name="40% - Accent2 2 4 8 3 2" xfId="10638"/>
    <cellStyle name="40% - Accent2 2 4 8 3 2 2" xfId="33818"/>
    <cellStyle name="40% - Accent2 2 4 8 3 3" xfId="33817"/>
    <cellStyle name="40% - Accent2 2 4 8 4" xfId="10639"/>
    <cellStyle name="40% - Accent2 2 4 8 4 2" xfId="33819"/>
    <cellStyle name="40% - Accent2 2 4 8 5" xfId="33812"/>
    <cellStyle name="40% - Accent2 2 4 9" xfId="10640"/>
    <cellStyle name="40% - Accent2 2 4 9 2" xfId="10641"/>
    <cellStyle name="40% - Accent2 2 4 9 2 2" xfId="10642"/>
    <cellStyle name="40% - Accent2 2 4 9 2 2 2" xfId="33822"/>
    <cellStyle name="40% - Accent2 2 4 9 2 3" xfId="33821"/>
    <cellStyle name="40% - Accent2 2 4 9 3" xfId="10643"/>
    <cellStyle name="40% - Accent2 2 4 9 3 2" xfId="33823"/>
    <cellStyle name="40% - Accent2 2 4 9 4" xfId="33820"/>
    <cellStyle name="40% - Accent2 2 5" xfId="10644"/>
    <cellStyle name="40% - Accent2 2 5 10" xfId="10645"/>
    <cellStyle name="40% - Accent2 2 5 10 2" xfId="10646"/>
    <cellStyle name="40% - Accent2 2 5 10 2 2" xfId="33826"/>
    <cellStyle name="40% - Accent2 2 5 10 3" xfId="33825"/>
    <cellStyle name="40% - Accent2 2 5 11" xfId="10647"/>
    <cellStyle name="40% - Accent2 2 5 11 2" xfId="33827"/>
    <cellStyle name="40% - Accent2 2 5 12" xfId="33824"/>
    <cellStyle name="40% - Accent2 2 5 2" xfId="10648"/>
    <cellStyle name="40% - Accent2 2 5 2 2" xfId="10649"/>
    <cellStyle name="40% - Accent2 2 5 2 2 2" xfId="10650"/>
    <cellStyle name="40% - Accent2 2 5 2 2 2 2" xfId="10651"/>
    <cellStyle name="40% - Accent2 2 5 2 2 2 2 2" xfId="10652"/>
    <cellStyle name="40% - Accent2 2 5 2 2 2 2 2 2" xfId="33832"/>
    <cellStyle name="40% - Accent2 2 5 2 2 2 2 3" xfId="33831"/>
    <cellStyle name="40% - Accent2 2 5 2 2 2 3" xfId="10653"/>
    <cellStyle name="40% - Accent2 2 5 2 2 2 3 2" xfId="33833"/>
    <cellStyle name="40% - Accent2 2 5 2 2 2 4" xfId="33830"/>
    <cellStyle name="40% - Accent2 2 5 2 2 3" xfId="10654"/>
    <cellStyle name="40% - Accent2 2 5 2 2 3 2" xfId="10655"/>
    <cellStyle name="40% - Accent2 2 5 2 2 3 2 2" xfId="33835"/>
    <cellStyle name="40% - Accent2 2 5 2 2 3 3" xfId="33834"/>
    <cellStyle name="40% - Accent2 2 5 2 2 4" xfId="10656"/>
    <cellStyle name="40% - Accent2 2 5 2 2 4 2" xfId="33836"/>
    <cellStyle name="40% - Accent2 2 5 2 2 5" xfId="33829"/>
    <cellStyle name="40% - Accent2 2 5 2 3" xfId="10657"/>
    <cellStyle name="40% - Accent2 2 5 2 3 2" xfId="10658"/>
    <cellStyle name="40% - Accent2 2 5 2 3 2 2" xfId="10659"/>
    <cellStyle name="40% - Accent2 2 5 2 3 2 2 2" xfId="10660"/>
    <cellStyle name="40% - Accent2 2 5 2 3 2 2 2 2" xfId="33840"/>
    <cellStyle name="40% - Accent2 2 5 2 3 2 2 3" xfId="33839"/>
    <cellStyle name="40% - Accent2 2 5 2 3 2 3" xfId="10661"/>
    <cellStyle name="40% - Accent2 2 5 2 3 2 3 2" xfId="33841"/>
    <cellStyle name="40% - Accent2 2 5 2 3 2 4" xfId="33838"/>
    <cellStyle name="40% - Accent2 2 5 2 3 3" xfId="10662"/>
    <cellStyle name="40% - Accent2 2 5 2 3 3 2" xfId="10663"/>
    <cellStyle name="40% - Accent2 2 5 2 3 3 2 2" xfId="33843"/>
    <cellStyle name="40% - Accent2 2 5 2 3 3 3" xfId="33842"/>
    <cellStyle name="40% - Accent2 2 5 2 3 4" xfId="10664"/>
    <cellStyle name="40% - Accent2 2 5 2 3 4 2" xfId="33844"/>
    <cellStyle name="40% - Accent2 2 5 2 3 5" xfId="33837"/>
    <cellStyle name="40% - Accent2 2 5 2 4" xfId="10665"/>
    <cellStyle name="40% - Accent2 2 5 2 4 2" xfId="10666"/>
    <cellStyle name="40% - Accent2 2 5 2 4 2 2" xfId="10667"/>
    <cellStyle name="40% - Accent2 2 5 2 4 2 2 2" xfId="10668"/>
    <cellStyle name="40% - Accent2 2 5 2 4 2 2 2 2" xfId="33848"/>
    <cellStyle name="40% - Accent2 2 5 2 4 2 2 3" xfId="33847"/>
    <cellStyle name="40% - Accent2 2 5 2 4 2 3" xfId="10669"/>
    <cellStyle name="40% - Accent2 2 5 2 4 2 3 2" xfId="33849"/>
    <cellStyle name="40% - Accent2 2 5 2 4 2 4" xfId="33846"/>
    <cellStyle name="40% - Accent2 2 5 2 4 3" xfId="10670"/>
    <cellStyle name="40% - Accent2 2 5 2 4 3 2" xfId="10671"/>
    <cellStyle name="40% - Accent2 2 5 2 4 3 2 2" xfId="33851"/>
    <cellStyle name="40% - Accent2 2 5 2 4 3 3" xfId="33850"/>
    <cellStyle name="40% - Accent2 2 5 2 4 4" xfId="10672"/>
    <cellStyle name="40% - Accent2 2 5 2 4 4 2" xfId="33852"/>
    <cellStyle name="40% - Accent2 2 5 2 4 5" xfId="33845"/>
    <cellStyle name="40% - Accent2 2 5 2 5" xfId="10673"/>
    <cellStyle name="40% - Accent2 2 5 2 5 2" xfId="10674"/>
    <cellStyle name="40% - Accent2 2 5 2 5 2 2" xfId="10675"/>
    <cellStyle name="40% - Accent2 2 5 2 5 2 2 2" xfId="33855"/>
    <cellStyle name="40% - Accent2 2 5 2 5 2 3" xfId="33854"/>
    <cellStyle name="40% - Accent2 2 5 2 5 3" xfId="10676"/>
    <cellStyle name="40% - Accent2 2 5 2 5 3 2" xfId="33856"/>
    <cellStyle name="40% - Accent2 2 5 2 5 4" xfId="33853"/>
    <cellStyle name="40% - Accent2 2 5 2 6" xfId="10677"/>
    <cellStyle name="40% - Accent2 2 5 2 6 2" xfId="10678"/>
    <cellStyle name="40% - Accent2 2 5 2 6 2 2" xfId="33858"/>
    <cellStyle name="40% - Accent2 2 5 2 6 3" xfId="33857"/>
    <cellStyle name="40% - Accent2 2 5 2 7" xfId="10679"/>
    <cellStyle name="40% - Accent2 2 5 2 7 2" xfId="33859"/>
    <cellStyle name="40% - Accent2 2 5 2 8" xfId="33828"/>
    <cellStyle name="40% - Accent2 2 5 3" xfId="10680"/>
    <cellStyle name="40% - Accent2 2 5 3 2" xfId="10681"/>
    <cellStyle name="40% - Accent2 2 5 3 2 2" xfId="10682"/>
    <cellStyle name="40% - Accent2 2 5 3 2 2 2" xfId="10683"/>
    <cellStyle name="40% - Accent2 2 5 3 2 2 2 2" xfId="10684"/>
    <cellStyle name="40% - Accent2 2 5 3 2 2 2 2 2" xfId="33864"/>
    <cellStyle name="40% - Accent2 2 5 3 2 2 2 3" xfId="33863"/>
    <cellStyle name="40% - Accent2 2 5 3 2 2 3" xfId="10685"/>
    <cellStyle name="40% - Accent2 2 5 3 2 2 3 2" xfId="33865"/>
    <cellStyle name="40% - Accent2 2 5 3 2 2 4" xfId="33862"/>
    <cellStyle name="40% - Accent2 2 5 3 2 3" xfId="10686"/>
    <cellStyle name="40% - Accent2 2 5 3 2 3 2" xfId="10687"/>
    <cellStyle name="40% - Accent2 2 5 3 2 3 2 2" xfId="33867"/>
    <cellStyle name="40% - Accent2 2 5 3 2 3 3" xfId="33866"/>
    <cellStyle name="40% - Accent2 2 5 3 2 4" xfId="10688"/>
    <cellStyle name="40% - Accent2 2 5 3 2 4 2" xfId="33868"/>
    <cellStyle name="40% - Accent2 2 5 3 2 5" xfId="33861"/>
    <cellStyle name="40% - Accent2 2 5 3 3" xfId="10689"/>
    <cellStyle name="40% - Accent2 2 5 3 3 2" xfId="10690"/>
    <cellStyle name="40% - Accent2 2 5 3 3 2 2" xfId="10691"/>
    <cellStyle name="40% - Accent2 2 5 3 3 2 2 2" xfId="10692"/>
    <cellStyle name="40% - Accent2 2 5 3 3 2 2 2 2" xfId="33872"/>
    <cellStyle name="40% - Accent2 2 5 3 3 2 2 3" xfId="33871"/>
    <cellStyle name="40% - Accent2 2 5 3 3 2 3" xfId="10693"/>
    <cellStyle name="40% - Accent2 2 5 3 3 2 3 2" xfId="33873"/>
    <cellStyle name="40% - Accent2 2 5 3 3 2 4" xfId="33870"/>
    <cellStyle name="40% - Accent2 2 5 3 3 3" xfId="10694"/>
    <cellStyle name="40% - Accent2 2 5 3 3 3 2" xfId="10695"/>
    <cellStyle name="40% - Accent2 2 5 3 3 3 2 2" xfId="33875"/>
    <cellStyle name="40% - Accent2 2 5 3 3 3 3" xfId="33874"/>
    <cellStyle name="40% - Accent2 2 5 3 3 4" xfId="10696"/>
    <cellStyle name="40% - Accent2 2 5 3 3 4 2" xfId="33876"/>
    <cellStyle name="40% - Accent2 2 5 3 3 5" xfId="33869"/>
    <cellStyle name="40% - Accent2 2 5 3 4" xfId="10697"/>
    <cellStyle name="40% - Accent2 2 5 3 4 2" xfId="10698"/>
    <cellStyle name="40% - Accent2 2 5 3 4 2 2" xfId="10699"/>
    <cellStyle name="40% - Accent2 2 5 3 4 2 2 2" xfId="10700"/>
    <cellStyle name="40% - Accent2 2 5 3 4 2 2 2 2" xfId="33880"/>
    <cellStyle name="40% - Accent2 2 5 3 4 2 2 3" xfId="33879"/>
    <cellStyle name="40% - Accent2 2 5 3 4 2 3" xfId="10701"/>
    <cellStyle name="40% - Accent2 2 5 3 4 2 3 2" xfId="33881"/>
    <cellStyle name="40% - Accent2 2 5 3 4 2 4" xfId="33878"/>
    <cellStyle name="40% - Accent2 2 5 3 4 3" xfId="10702"/>
    <cellStyle name="40% - Accent2 2 5 3 4 3 2" xfId="10703"/>
    <cellStyle name="40% - Accent2 2 5 3 4 3 2 2" xfId="33883"/>
    <cellStyle name="40% - Accent2 2 5 3 4 3 3" xfId="33882"/>
    <cellStyle name="40% - Accent2 2 5 3 4 4" xfId="10704"/>
    <cellStyle name="40% - Accent2 2 5 3 4 4 2" xfId="33884"/>
    <cellStyle name="40% - Accent2 2 5 3 4 5" xfId="33877"/>
    <cellStyle name="40% - Accent2 2 5 3 5" xfId="10705"/>
    <cellStyle name="40% - Accent2 2 5 3 5 2" xfId="10706"/>
    <cellStyle name="40% - Accent2 2 5 3 5 2 2" xfId="10707"/>
    <cellStyle name="40% - Accent2 2 5 3 5 2 2 2" xfId="33887"/>
    <cellStyle name="40% - Accent2 2 5 3 5 2 3" xfId="33886"/>
    <cellStyle name="40% - Accent2 2 5 3 5 3" xfId="10708"/>
    <cellStyle name="40% - Accent2 2 5 3 5 3 2" xfId="33888"/>
    <cellStyle name="40% - Accent2 2 5 3 5 4" xfId="33885"/>
    <cellStyle name="40% - Accent2 2 5 3 6" xfId="10709"/>
    <cellStyle name="40% - Accent2 2 5 3 6 2" xfId="10710"/>
    <cellStyle name="40% - Accent2 2 5 3 6 2 2" xfId="33890"/>
    <cellStyle name="40% - Accent2 2 5 3 6 3" xfId="33889"/>
    <cellStyle name="40% - Accent2 2 5 3 7" xfId="10711"/>
    <cellStyle name="40% - Accent2 2 5 3 7 2" xfId="33891"/>
    <cellStyle name="40% - Accent2 2 5 3 8" xfId="33860"/>
    <cellStyle name="40% - Accent2 2 5 4" xfId="10712"/>
    <cellStyle name="40% - Accent2 2 5 4 2" xfId="10713"/>
    <cellStyle name="40% - Accent2 2 5 4 2 2" xfId="10714"/>
    <cellStyle name="40% - Accent2 2 5 4 2 2 2" xfId="10715"/>
    <cellStyle name="40% - Accent2 2 5 4 2 2 2 2" xfId="10716"/>
    <cellStyle name="40% - Accent2 2 5 4 2 2 2 2 2" xfId="33896"/>
    <cellStyle name="40% - Accent2 2 5 4 2 2 2 3" xfId="33895"/>
    <cellStyle name="40% - Accent2 2 5 4 2 2 3" xfId="10717"/>
    <cellStyle name="40% - Accent2 2 5 4 2 2 3 2" xfId="33897"/>
    <cellStyle name="40% - Accent2 2 5 4 2 2 4" xfId="33894"/>
    <cellStyle name="40% - Accent2 2 5 4 2 3" xfId="10718"/>
    <cellStyle name="40% - Accent2 2 5 4 2 3 2" xfId="10719"/>
    <cellStyle name="40% - Accent2 2 5 4 2 3 2 2" xfId="33899"/>
    <cellStyle name="40% - Accent2 2 5 4 2 3 3" xfId="33898"/>
    <cellStyle name="40% - Accent2 2 5 4 2 4" xfId="10720"/>
    <cellStyle name="40% - Accent2 2 5 4 2 4 2" xfId="33900"/>
    <cellStyle name="40% - Accent2 2 5 4 2 5" xfId="33893"/>
    <cellStyle name="40% - Accent2 2 5 4 3" xfId="10721"/>
    <cellStyle name="40% - Accent2 2 5 4 3 2" xfId="10722"/>
    <cellStyle name="40% - Accent2 2 5 4 3 2 2" xfId="10723"/>
    <cellStyle name="40% - Accent2 2 5 4 3 2 2 2" xfId="10724"/>
    <cellStyle name="40% - Accent2 2 5 4 3 2 2 2 2" xfId="33904"/>
    <cellStyle name="40% - Accent2 2 5 4 3 2 2 3" xfId="33903"/>
    <cellStyle name="40% - Accent2 2 5 4 3 2 3" xfId="10725"/>
    <cellStyle name="40% - Accent2 2 5 4 3 2 3 2" xfId="33905"/>
    <cellStyle name="40% - Accent2 2 5 4 3 2 4" xfId="33902"/>
    <cellStyle name="40% - Accent2 2 5 4 3 3" xfId="10726"/>
    <cellStyle name="40% - Accent2 2 5 4 3 3 2" xfId="10727"/>
    <cellStyle name="40% - Accent2 2 5 4 3 3 2 2" xfId="33907"/>
    <cellStyle name="40% - Accent2 2 5 4 3 3 3" xfId="33906"/>
    <cellStyle name="40% - Accent2 2 5 4 3 4" xfId="10728"/>
    <cellStyle name="40% - Accent2 2 5 4 3 4 2" xfId="33908"/>
    <cellStyle name="40% - Accent2 2 5 4 3 5" xfId="33901"/>
    <cellStyle name="40% - Accent2 2 5 4 4" xfId="10729"/>
    <cellStyle name="40% - Accent2 2 5 4 4 2" xfId="10730"/>
    <cellStyle name="40% - Accent2 2 5 4 4 2 2" xfId="10731"/>
    <cellStyle name="40% - Accent2 2 5 4 4 2 2 2" xfId="10732"/>
    <cellStyle name="40% - Accent2 2 5 4 4 2 2 2 2" xfId="33912"/>
    <cellStyle name="40% - Accent2 2 5 4 4 2 2 3" xfId="33911"/>
    <cellStyle name="40% - Accent2 2 5 4 4 2 3" xfId="10733"/>
    <cellStyle name="40% - Accent2 2 5 4 4 2 3 2" xfId="33913"/>
    <cellStyle name="40% - Accent2 2 5 4 4 2 4" xfId="33910"/>
    <cellStyle name="40% - Accent2 2 5 4 4 3" xfId="10734"/>
    <cellStyle name="40% - Accent2 2 5 4 4 3 2" xfId="10735"/>
    <cellStyle name="40% - Accent2 2 5 4 4 3 2 2" xfId="33915"/>
    <cellStyle name="40% - Accent2 2 5 4 4 3 3" xfId="33914"/>
    <cellStyle name="40% - Accent2 2 5 4 4 4" xfId="10736"/>
    <cellStyle name="40% - Accent2 2 5 4 4 4 2" xfId="33916"/>
    <cellStyle name="40% - Accent2 2 5 4 4 5" xfId="33909"/>
    <cellStyle name="40% - Accent2 2 5 4 5" xfId="10737"/>
    <cellStyle name="40% - Accent2 2 5 4 5 2" xfId="10738"/>
    <cellStyle name="40% - Accent2 2 5 4 5 2 2" xfId="10739"/>
    <cellStyle name="40% - Accent2 2 5 4 5 2 2 2" xfId="33919"/>
    <cellStyle name="40% - Accent2 2 5 4 5 2 3" xfId="33918"/>
    <cellStyle name="40% - Accent2 2 5 4 5 3" xfId="10740"/>
    <cellStyle name="40% - Accent2 2 5 4 5 3 2" xfId="33920"/>
    <cellStyle name="40% - Accent2 2 5 4 5 4" xfId="33917"/>
    <cellStyle name="40% - Accent2 2 5 4 6" xfId="10741"/>
    <cellStyle name="40% - Accent2 2 5 4 6 2" xfId="10742"/>
    <cellStyle name="40% - Accent2 2 5 4 6 2 2" xfId="33922"/>
    <cellStyle name="40% - Accent2 2 5 4 6 3" xfId="33921"/>
    <cellStyle name="40% - Accent2 2 5 4 7" xfId="10743"/>
    <cellStyle name="40% - Accent2 2 5 4 7 2" xfId="33923"/>
    <cellStyle name="40% - Accent2 2 5 4 8" xfId="33892"/>
    <cellStyle name="40% - Accent2 2 5 5" xfId="10744"/>
    <cellStyle name="40% - Accent2 2 5 5 2" xfId="10745"/>
    <cellStyle name="40% - Accent2 2 5 5 2 2" xfId="10746"/>
    <cellStyle name="40% - Accent2 2 5 5 2 2 2" xfId="10747"/>
    <cellStyle name="40% - Accent2 2 5 5 2 2 2 2" xfId="10748"/>
    <cellStyle name="40% - Accent2 2 5 5 2 2 2 2 2" xfId="33928"/>
    <cellStyle name="40% - Accent2 2 5 5 2 2 2 3" xfId="33927"/>
    <cellStyle name="40% - Accent2 2 5 5 2 2 3" xfId="10749"/>
    <cellStyle name="40% - Accent2 2 5 5 2 2 3 2" xfId="33929"/>
    <cellStyle name="40% - Accent2 2 5 5 2 2 4" xfId="33926"/>
    <cellStyle name="40% - Accent2 2 5 5 2 3" xfId="10750"/>
    <cellStyle name="40% - Accent2 2 5 5 2 3 2" xfId="10751"/>
    <cellStyle name="40% - Accent2 2 5 5 2 3 2 2" xfId="33931"/>
    <cellStyle name="40% - Accent2 2 5 5 2 3 3" xfId="33930"/>
    <cellStyle name="40% - Accent2 2 5 5 2 4" xfId="10752"/>
    <cellStyle name="40% - Accent2 2 5 5 2 4 2" xfId="33932"/>
    <cellStyle name="40% - Accent2 2 5 5 2 5" xfId="33925"/>
    <cellStyle name="40% - Accent2 2 5 5 3" xfId="10753"/>
    <cellStyle name="40% - Accent2 2 5 5 3 2" xfId="10754"/>
    <cellStyle name="40% - Accent2 2 5 5 3 2 2" xfId="10755"/>
    <cellStyle name="40% - Accent2 2 5 5 3 2 2 2" xfId="10756"/>
    <cellStyle name="40% - Accent2 2 5 5 3 2 2 2 2" xfId="33936"/>
    <cellStyle name="40% - Accent2 2 5 5 3 2 2 3" xfId="33935"/>
    <cellStyle name="40% - Accent2 2 5 5 3 2 3" xfId="10757"/>
    <cellStyle name="40% - Accent2 2 5 5 3 2 3 2" xfId="33937"/>
    <cellStyle name="40% - Accent2 2 5 5 3 2 4" xfId="33934"/>
    <cellStyle name="40% - Accent2 2 5 5 3 3" xfId="10758"/>
    <cellStyle name="40% - Accent2 2 5 5 3 3 2" xfId="10759"/>
    <cellStyle name="40% - Accent2 2 5 5 3 3 2 2" xfId="33939"/>
    <cellStyle name="40% - Accent2 2 5 5 3 3 3" xfId="33938"/>
    <cellStyle name="40% - Accent2 2 5 5 3 4" xfId="10760"/>
    <cellStyle name="40% - Accent2 2 5 5 3 4 2" xfId="33940"/>
    <cellStyle name="40% - Accent2 2 5 5 3 5" xfId="33933"/>
    <cellStyle name="40% - Accent2 2 5 5 4" xfId="10761"/>
    <cellStyle name="40% - Accent2 2 5 5 4 2" xfId="10762"/>
    <cellStyle name="40% - Accent2 2 5 5 4 2 2" xfId="10763"/>
    <cellStyle name="40% - Accent2 2 5 5 4 2 2 2" xfId="10764"/>
    <cellStyle name="40% - Accent2 2 5 5 4 2 2 2 2" xfId="33944"/>
    <cellStyle name="40% - Accent2 2 5 5 4 2 2 3" xfId="33943"/>
    <cellStyle name="40% - Accent2 2 5 5 4 2 3" xfId="10765"/>
    <cellStyle name="40% - Accent2 2 5 5 4 2 3 2" xfId="33945"/>
    <cellStyle name="40% - Accent2 2 5 5 4 2 4" xfId="33942"/>
    <cellStyle name="40% - Accent2 2 5 5 4 3" xfId="10766"/>
    <cellStyle name="40% - Accent2 2 5 5 4 3 2" xfId="10767"/>
    <cellStyle name="40% - Accent2 2 5 5 4 3 2 2" xfId="33947"/>
    <cellStyle name="40% - Accent2 2 5 5 4 3 3" xfId="33946"/>
    <cellStyle name="40% - Accent2 2 5 5 4 4" xfId="10768"/>
    <cellStyle name="40% - Accent2 2 5 5 4 4 2" xfId="33948"/>
    <cellStyle name="40% - Accent2 2 5 5 4 5" xfId="33941"/>
    <cellStyle name="40% - Accent2 2 5 5 5" xfId="10769"/>
    <cellStyle name="40% - Accent2 2 5 5 5 2" xfId="10770"/>
    <cellStyle name="40% - Accent2 2 5 5 5 2 2" xfId="10771"/>
    <cellStyle name="40% - Accent2 2 5 5 5 2 2 2" xfId="33951"/>
    <cellStyle name="40% - Accent2 2 5 5 5 2 3" xfId="33950"/>
    <cellStyle name="40% - Accent2 2 5 5 5 3" xfId="10772"/>
    <cellStyle name="40% - Accent2 2 5 5 5 3 2" xfId="33952"/>
    <cellStyle name="40% - Accent2 2 5 5 5 4" xfId="33949"/>
    <cellStyle name="40% - Accent2 2 5 5 6" xfId="10773"/>
    <cellStyle name="40% - Accent2 2 5 5 6 2" xfId="10774"/>
    <cellStyle name="40% - Accent2 2 5 5 6 2 2" xfId="33954"/>
    <cellStyle name="40% - Accent2 2 5 5 6 3" xfId="33953"/>
    <cellStyle name="40% - Accent2 2 5 5 7" xfId="10775"/>
    <cellStyle name="40% - Accent2 2 5 5 7 2" xfId="33955"/>
    <cellStyle name="40% - Accent2 2 5 5 8" xfId="33924"/>
    <cellStyle name="40% - Accent2 2 5 6" xfId="10776"/>
    <cellStyle name="40% - Accent2 2 5 6 2" xfId="10777"/>
    <cellStyle name="40% - Accent2 2 5 6 2 2" xfId="10778"/>
    <cellStyle name="40% - Accent2 2 5 6 2 2 2" xfId="10779"/>
    <cellStyle name="40% - Accent2 2 5 6 2 2 2 2" xfId="33959"/>
    <cellStyle name="40% - Accent2 2 5 6 2 2 3" xfId="33958"/>
    <cellStyle name="40% - Accent2 2 5 6 2 3" xfId="10780"/>
    <cellStyle name="40% - Accent2 2 5 6 2 3 2" xfId="33960"/>
    <cellStyle name="40% - Accent2 2 5 6 2 4" xfId="33957"/>
    <cellStyle name="40% - Accent2 2 5 6 3" xfId="10781"/>
    <cellStyle name="40% - Accent2 2 5 6 3 2" xfId="10782"/>
    <cellStyle name="40% - Accent2 2 5 6 3 2 2" xfId="33962"/>
    <cellStyle name="40% - Accent2 2 5 6 3 3" xfId="33961"/>
    <cellStyle name="40% - Accent2 2 5 6 4" xfId="10783"/>
    <cellStyle name="40% - Accent2 2 5 6 4 2" xfId="33963"/>
    <cellStyle name="40% - Accent2 2 5 6 5" xfId="33956"/>
    <cellStyle name="40% - Accent2 2 5 7" xfId="10784"/>
    <cellStyle name="40% - Accent2 2 5 7 2" xfId="10785"/>
    <cellStyle name="40% - Accent2 2 5 7 2 2" xfId="10786"/>
    <cellStyle name="40% - Accent2 2 5 7 2 2 2" xfId="10787"/>
    <cellStyle name="40% - Accent2 2 5 7 2 2 2 2" xfId="33967"/>
    <cellStyle name="40% - Accent2 2 5 7 2 2 3" xfId="33966"/>
    <cellStyle name="40% - Accent2 2 5 7 2 3" xfId="10788"/>
    <cellStyle name="40% - Accent2 2 5 7 2 3 2" xfId="33968"/>
    <cellStyle name="40% - Accent2 2 5 7 2 4" xfId="33965"/>
    <cellStyle name="40% - Accent2 2 5 7 3" xfId="10789"/>
    <cellStyle name="40% - Accent2 2 5 7 3 2" xfId="10790"/>
    <cellStyle name="40% - Accent2 2 5 7 3 2 2" xfId="33970"/>
    <cellStyle name="40% - Accent2 2 5 7 3 3" xfId="33969"/>
    <cellStyle name="40% - Accent2 2 5 7 4" xfId="10791"/>
    <cellStyle name="40% - Accent2 2 5 7 4 2" xfId="33971"/>
    <cellStyle name="40% - Accent2 2 5 7 5" xfId="33964"/>
    <cellStyle name="40% - Accent2 2 5 8" xfId="10792"/>
    <cellStyle name="40% - Accent2 2 5 8 2" xfId="10793"/>
    <cellStyle name="40% - Accent2 2 5 8 2 2" xfId="10794"/>
    <cellStyle name="40% - Accent2 2 5 8 2 2 2" xfId="10795"/>
    <cellStyle name="40% - Accent2 2 5 8 2 2 2 2" xfId="33975"/>
    <cellStyle name="40% - Accent2 2 5 8 2 2 3" xfId="33974"/>
    <cellStyle name="40% - Accent2 2 5 8 2 3" xfId="10796"/>
    <cellStyle name="40% - Accent2 2 5 8 2 3 2" xfId="33976"/>
    <cellStyle name="40% - Accent2 2 5 8 2 4" xfId="33973"/>
    <cellStyle name="40% - Accent2 2 5 8 3" xfId="10797"/>
    <cellStyle name="40% - Accent2 2 5 8 3 2" xfId="10798"/>
    <cellStyle name="40% - Accent2 2 5 8 3 2 2" xfId="33978"/>
    <cellStyle name="40% - Accent2 2 5 8 3 3" xfId="33977"/>
    <cellStyle name="40% - Accent2 2 5 8 4" xfId="10799"/>
    <cellStyle name="40% - Accent2 2 5 8 4 2" xfId="33979"/>
    <cellStyle name="40% - Accent2 2 5 8 5" xfId="33972"/>
    <cellStyle name="40% - Accent2 2 5 9" xfId="10800"/>
    <cellStyle name="40% - Accent2 2 5 9 2" xfId="10801"/>
    <cellStyle name="40% - Accent2 2 5 9 2 2" xfId="10802"/>
    <cellStyle name="40% - Accent2 2 5 9 2 2 2" xfId="33982"/>
    <cellStyle name="40% - Accent2 2 5 9 2 3" xfId="33981"/>
    <cellStyle name="40% - Accent2 2 5 9 3" xfId="10803"/>
    <cellStyle name="40% - Accent2 2 5 9 3 2" xfId="33983"/>
    <cellStyle name="40% - Accent2 2 5 9 4" xfId="33980"/>
    <cellStyle name="40% - Accent2 2 6" xfId="10804"/>
    <cellStyle name="40% - Accent2 2 6 2" xfId="10805"/>
    <cellStyle name="40% - Accent2 2 6 2 2" xfId="10806"/>
    <cellStyle name="40% - Accent2 2 6 2 2 2" xfId="10807"/>
    <cellStyle name="40% - Accent2 2 6 2 2 2 2" xfId="10808"/>
    <cellStyle name="40% - Accent2 2 6 2 2 2 2 2" xfId="33988"/>
    <cellStyle name="40% - Accent2 2 6 2 2 2 3" xfId="33987"/>
    <cellStyle name="40% - Accent2 2 6 2 2 3" xfId="10809"/>
    <cellStyle name="40% - Accent2 2 6 2 2 3 2" xfId="33989"/>
    <cellStyle name="40% - Accent2 2 6 2 2 4" xfId="33986"/>
    <cellStyle name="40% - Accent2 2 6 2 3" xfId="10810"/>
    <cellStyle name="40% - Accent2 2 6 2 3 2" xfId="10811"/>
    <cellStyle name="40% - Accent2 2 6 2 3 2 2" xfId="33991"/>
    <cellStyle name="40% - Accent2 2 6 2 3 3" xfId="33990"/>
    <cellStyle name="40% - Accent2 2 6 2 4" xfId="10812"/>
    <cellStyle name="40% - Accent2 2 6 2 4 2" xfId="33992"/>
    <cellStyle name="40% - Accent2 2 6 2 5" xfId="33985"/>
    <cellStyle name="40% - Accent2 2 6 3" xfId="10813"/>
    <cellStyle name="40% - Accent2 2 6 3 2" xfId="10814"/>
    <cellStyle name="40% - Accent2 2 6 3 2 2" xfId="10815"/>
    <cellStyle name="40% - Accent2 2 6 3 2 2 2" xfId="10816"/>
    <cellStyle name="40% - Accent2 2 6 3 2 2 2 2" xfId="33996"/>
    <cellStyle name="40% - Accent2 2 6 3 2 2 3" xfId="33995"/>
    <cellStyle name="40% - Accent2 2 6 3 2 3" xfId="10817"/>
    <cellStyle name="40% - Accent2 2 6 3 2 3 2" xfId="33997"/>
    <cellStyle name="40% - Accent2 2 6 3 2 4" xfId="33994"/>
    <cellStyle name="40% - Accent2 2 6 3 3" xfId="10818"/>
    <cellStyle name="40% - Accent2 2 6 3 3 2" xfId="10819"/>
    <cellStyle name="40% - Accent2 2 6 3 3 2 2" xfId="33999"/>
    <cellStyle name="40% - Accent2 2 6 3 3 3" xfId="33998"/>
    <cellStyle name="40% - Accent2 2 6 3 4" xfId="10820"/>
    <cellStyle name="40% - Accent2 2 6 3 4 2" xfId="34000"/>
    <cellStyle name="40% - Accent2 2 6 3 5" xfId="33993"/>
    <cellStyle name="40% - Accent2 2 6 4" xfId="10821"/>
    <cellStyle name="40% - Accent2 2 6 4 2" xfId="10822"/>
    <cellStyle name="40% - Accent2 2 6 4 2 2" xfId="10823"/>
    <cellStyle name="40% - Accent2 2 6 4 2 2 2" xfId="10824"/>
    <cellStyle name="40% - Accent2 2 6 4 2 2 2 2" xfId="34004"/>
    <cellStyle name="40% - Accent2 2 6 4 2 2 3" xfId="34003"/>
    <cellStyle name="40% - Accent2 2 6 4 2 3" xfId="10825"/>
    <cellStyle name="40% - Accent2 2 6 4 2 3 2" xfId="34005"/>
    <cellStyle name="40% - Accent2 2 6 4 2 4" xfId="34002"/>
    <cellStyle name="40% - Accent2 2 6 4 3" xfId="10826"/>
    <cellStyle name="40% - Accent2 2 6 4 3 2" xfId="10827"/>
    <cellStyle name="40% - Accent2 2 6 4 3 2 2" xfId="34007"/>
    <cellStyle name="40% - Accent2 2 6 4 3 3" xfId="34006"/>
    <cellStyle name="40% - Accent2 2 6 4 4" xfId="10828"/>
    <cellStyle name="40% - Accent2 2 6 4 4 2" xfId="34008"/>
    <cellStyle name="40% - Accent2 2 6 4 5" xfId="34001"/>
    <cellStyle name="40% - Accent2 2 6 5" xfId="10829"/>
    <cellStyle name="40% - Accent2 2 6 5 2" xfId="10830"/>
    <cellStyle name="40% - Accent2 2 6 5 2 2" xfId="10831"/>
    <cellStyle name="40% - Accent2 2 6 5 2 2 2" xfId="34011"/>
    <cellStyle name="40% - Accent2 2 6 5 2 3" xfId="34010"/>
    <cellStyle name="40% - Accent2 2 6 5 3" xfId="10832"/>
    <cellStyle name="40% - Accent2 2 6 5 3 2" xfId="34012"/>
    <cellStyle name="40% - Accent2 2 6 5 4" xfId="34009"/>
    <cellStyle name="40% - Accent2 2 6 6" xfId="10833"/>
    <cellStyle name="40% - Accent2 2 6 6 2" xfId="10834"/>
    <cellStyle name="40% - Accent2 2 6 6 2 2" xfId="34014"/>
    <cellStyle name="40% - Accent2 2 6 6 3" xfId="34013"/>
    <cellStyle name="40% - Accent2 2 6 7" xfId="10835"/>
    <cellStyle name="40% - Accent2 2 6 7 2" xfId="34015"/>
    <cellStyle name="40% - Accent2 2 6 8" xfId="33984"/>
    <cellStyle name="40% - Accent2 2 7" xfId="10836"/>
    <cellStyle name="40% - Accent2 2 7 2" xfId="10837"/>
    <cellStyle name="40% - Accent2 2 7 2 2" xfId="10838"/>
    <cellStyle name="40% - Accent2 2 7 2 2 2" xfId="10839"/>
    <cellStyle name="40% - Accent2 2 7 2 2 2 2" xfId="10840"/>
    <cellStyle name="40% - Accent2 2 7 2 2 2 2 2" xfId="34020"/>
    <cellStyle name="40% - Accent2 2 7 2 2 2 3" xfId="34019"/>
    <cellStyle name="40% - Accent2 2 7 2 2 3" xfId="10841"/>
    <cellStyle name="40% - Accent2 2 7 2 2 3 2" xfId="34021"/>
    <cellStyle name="40% - Accent2 2 7 2 2 4" xfId="34018"/>
    <cellStyle name="40% - Accent2 2 7 2 3" xfId="10842"/>
    <cellStyle name="40% - Accent2 2 7 2 3 2" xfId="10843"/>
    <cellStyle name="40% - Accent2 2 7 2 3 2 2" xfId="34023"/>
    <cellStyle name="40% - Accent2 2 7 2 3 3" xfId="34022"/>
    <cellStyle name="40% - Accent2 2 7 2 4" xfId="10844"/>
    <cellStyle name="40% - Accent2 2 7 2 4 2" xfId="34024"/>
    <cellStyle name="40% - Accent2 2 7 2 5" xfId="34017"/>
    <cellStyle name="40% - Accent2 2 7 3" xfId="10845"/>
    <cellStyle name="40% - Accent2 2 7 3 2" xfId="10846"/>
    <cellStyle name="40% - Accent2 2 7 3 2 2" xfId="10847"/>
    <cellStyle name="40% - Accent2 2 7 3 2 2 2" xfId="10848"/>
    <cellStyle name="40% - Accent2 2 7 3 2 2 2 2" xfId="34028"/>
    <cellStyle name="40% - Accent2 2 7 3 2 2 3" xfId="34027"/>
    <cellStyle name="40% - Accent2 2 7 3 2 3" xfId="10849"/>
    <cellStyle name="40% - Accent2 2 7 3 2 3 2" xfId="34029"/>
    <cellStyle name="40% - Accent2 2 7 3 2 4" xfId="34026"/>
    <cellStyle name="40% - Accent2 2 7 3 3" xfId="10850"/>
    <cellStyle name="40% - Accent2 2 7 3 3 2" xfId="10851"/>
    <cellStyle name="40% - Accent2 2 7 3 3 2 2" xfId="34031"/>
    <cellStyle name="40% - Accent2 2 7 3 3 3" xfId="34030"/>
    <cellStyle name="40% - Accent2 2 7 3 4" xfId="10852"/>
    <cellStyle name="40% - Accent2 2 7 3 4 2" xfId="34032"/>
    <cellStyle name="40% - Accent2 2 7 3 5" xfId="34025"/>
    <cellStyle name="40% - Accent2 2 7 4" xfId="10853"/>
    <cellStyle name="40% - Accent2 2 7 4 2" xfId="10854"/>
    <cellStyle name="40% - Accent2 2 7 4 2 2" xfId="10855"/>
    <cellStyle name="40% - Accent2 2 7 4 2 2 2" xfId="10856"/>
    <cellStyle name="40% - Accent2 2 7 4 2 2 2 2" xfId="34036"/>
    <cellStyle name="40% - Accent2 2 7 4 2 2 3" xfId="34035"/>
    <cellStyle name="40% - Accent2 2 7 4 2 3" xfId="10857"/>
    <cellStyle name="40% - Accent2 2 7 4 2 3 2" xfId="34037"/>
    <cellStyle name="40% - Accent2 2 7 4 2 4" xfId="34034"/>
    <cellStyle name="40% - Accent2 2 7 4 3" xfId="10858"/>
    <cellStyle name="40% - Accent2 2 7 4 3 2" xfId="10859"/>
    <cellStyle name="40% - Accent2 2 7 4 3 2 2" xfId="34039"/>
    <cellStyle name="40% - Accent2 2 7 4 3 3" xfId="34038"/>
    <cellStyle name="40% - Accent2 2 7 4 4" xfId="10860"/>
    <cellStyle name="40% - Accent2 2 7 4 4 2" xfId="34040"/>
    <cellStyle name="40% - Accent2 2 7 4 5" xfId="34033"/>
    <cellStyle name="40% - Accent2 2 7 5" xfId="10861"/>
    <cellStyle name="40% - Accent2 2 7 5 2" xfId="10862"/>
    <cellStyle name="40% - Accent2 2 7 5 2 2" xfId="10863"/>
    <cellStyle name="40% - Accent2 2 7 5 2 2 2" xfId="34043"/>
    <cellStyle name="40% - Accent2 2 7 5 2 3" xfId="34042"/>
    <cellStyle name="40% - Accent2 2 7 5 3" xfId="10864"/>
    <cellStyle name="40% - Accent2 2 7 5 3 2" xfId="34044"/>
    <cellStyle name="40% - Accent2 2 7 5 4" xfId="34041"/>
    <cellStyle name="40% - Accent2 2 7 6" xfId="10865"/>
    <cellStyle name="40% - Accent2 2 7 6 2" xfId="10866"/>
    <cellStyle name="40% - Accent2 2 7 6 2 2" xfId="34046"/>
    <cellStyle name="40% - Accent2 2 7 6 3" xfId="34045"/>
    <cellStyle name="40% - Accent2 2 7 7" xfId="10867"/>
    <cellStyle name="40% - Accent2 2 7 7 2" xfId="34047"/>
    <cellStyle name="40% - Accent2 2 7 8" xfId="34016"/>
    <cellStyle name="40% - Accent2 2 8" xfId="10868"/>
    <cellStyle name="40% - Accent2 2 8 2" xfId="10869"/>
    <cellStyle name="40% - Accent2 2 8 2 2" xfId="10870"/>
    <cellStyle name="40% - Accent2 2 8 2 2 2" xfId="10871"/>
    <cellStyle name="40% - Accent2 2 8 2 2 2 2" xfId="10872"/>
    <cellStyle name="40% - Accent2 2 8 2 2 2 2 2" xfId="34052"/>
    <cellStyle name="40% - Accent2 2 8 2 2 2 3" xfId="34051"/>
    <cellStyle name="40% - Accent2 2 8 2 2 3" xfId="10873"/>
    <cellStyle name="40% - Accent2 2 8 2 2 3 2" xfId="34053"/>
    <cellStyle name="40% - Accent2 2 8 2 2 4" xfId="34050"/>
    <cellStyle name="40% - Accent2 2 8 2 3" xfId="10874"/>
    <cellStyle name="40% - Accent2 2 8 2 3 2" xfId="10875"/>
    <cellStyle name="40% - Accent2 2 8 2 3 2 2" xfId="34055"/>
    <cellStyle name="40% - Accent2 2 8 2 3 3" xfId="34054"/>
    <cellStyle name="40% - Accent2 2 8 2 4" xfId="10876"/>
    <cellStyle name="40% - Accent2 2 8 2 4 2" xfId="34056"/>
    <cellStyle name="40% - Accent2 2 8 2 5" xfId="34049"/>
    <cellStyle name="40% - Accent2 2 8 3" xfId="10877"/>
    <cellStyle name="40% - Accent2 2 8 3 2" xfId="10878"/>
    <cellStyle name="40% - Accent2 2 8 3 2 2" xfId="10879"/>
    <cellStyle name="40% - Accent2 2 8 3 2 2 2" xfId="10880"/>
    <cellStyle name="40% - Accent2 2 8 3 2 2 2 2" xfId="34060"/>
    <cellStyle name="40% - Accent2 2 8 3 2 2 3" xfId="34059"/>
    <cellStyle name="40% - Accent2 2 8 3 2 3" xfId="10881"/>
    <cellStyle name="40% - Accent2 2 8 3 2 3 2" xfId="34061"/>
    <cellStyle name="40% - Accent2 2 8 3 2 4" xfId="34058"/>
    <cellStyle name="40% - Accent2 2 8 3 3" xfId="10882"/>
    <cellStyle name="40% - Accent2 2 8 3 3 2" xfId="10883"/>
    <cellStyle name="40% - Accent2 2 8 3 3 2 2" xfId="34063"/>
    <cellStyle name="40% - Accent2 2 8 3 3 3" xfId="34062"/>
    <cellStyle name="40% - Accent2 2 8 3 4" xfId="10884"/>
    <cellStyle name="40% - Accent2 2 8 3 4 2" xfId="34064"/>
    <cellStyle name="40% - Accent2 2 8 3 5" xfId="34057"/>
    <cellStyle name="40% - Accent2 2 8 4" xfId="10885"/>
    <cellStyle name="40% - Accent2 2 8 4 2" xfId="10886"/>
    <cellStyle name="40% - Accent2 2 8 4 2 2" xfId="10887"/>
    <cellStyle name="40% - Accent2 2 8 4 2 2 2" xfId="10888"/>
    <cellStyle name="40% - Accent2 2 8 4 2 2 2 2" xfId="34068"/>
    <cellStyle name="40% - Accent2 2 8 4 2 2 3" xfId="34067"/>
    <cellStyle name="40% - Accent2 2 8 4 2 3" xfId="10889"/>
    <cellStyle name="40% - Accent2 2 8 4 2 3 2" xfId="34069"/>
    <cellStyle name="40% - Accent2 2 8 4 2 4" xfId="34066"/>
    <cellStyle name="40% - Accent2 2 8 4 3" xfId="10890"/>
    <cellStyle name="40% - Accent2 2 8 4 3 2" xfId="10891"/>
    <cellStyle name="40% - Accent2 2 8 4 3 2 2" xfId="34071"/>
    <cellStyle name="40% - Accent2 2 8 4 3 3" xfId="34070"/>
    <cellStyle name="40% - Accent2 2 8 4 4" xfId="10892"/>
    <cellStyle name="40% - Accent2 2 8 4 4 2" xfId="34072"/>
    <cellStyle name="40% - Accent2 2 8 4 5" xfId="34065"/>
    <cellStyle name="40% - Accent2 2 8 5" xfId="10893"/>
    <cellStyle name="40% - Accent2 2 8 5 2" xfId="10894"/>
    <cellStyle name="40% - Accent2 2 8 5 2 2" xfId="10895"/>
    <cellStyle name="40% - Accent2 2 8 5 2 2 2" xfId="34075"/>
    <cellStyle name="40% - Accent2 2 8 5 2 3" xfId="34074"/>
    <cellStyle name="40% - Accent2 2 8 5 3" xfId="10896"/>
    <cellStyle name="40% - Accent2 2 8 5 3 2" xfId="34076"/>
    <cellStyle name="40% - Accent2 2 8 5 4" xfId="34073"/>
    <cellStyle name="40% - Accent2 2 8 6" xfId="10897"/>
    <cellStyle name="40% - Accent2 2 8 6 2" xfId="10898"/>
    <cellStyle name="40% - Accent2 2 8 6 2 2" xfId="34078"/>
    <cellStyle name="40% - Accent2 2 8 6 3" xfId="34077"/>
    <cellStyle name="40% - Accent2 2 8 7" xfId="10899"/>
    <cellStyle name="40% - Accent2 2 8 7 2" xfId="34079"/>
    <cellStyle name="40% - Accent2 2 8 8" xfId="34048"/>
    <cellStyle name="40% - Accent2 2 9" xfId="10900"/>
    <cellStyle name="40% - Accent2 2 9 10" xfId="34080"/>
    <cellStyle name="40% - Accent2 2 9 2" xfId="10901"/>
    <cellStyle name="40% - Accent2 2 9 2 2" xfId="10902"/>
    <cellStyle name="40% - Accent2 2 9 2 2 2" xfId="10903"/>
    <cellStyle name="40% - Accent2 2 9 2 2 2 2" xfId="10904"/>
    <cellStyle name="40% - Accent2 2 9 2 2 2 2 2" xfId="34084"/>
    <cellStyle name="40% - Accent2 2 9 2 2 2 3" xfId="34083"/>
    <cellStyle name="40% - Accent2 2 9 2 2 3" xfId="10905"/>
    <cellStyle name="40% - Accent2 2 9 2 2 3 2" xfId="34085"/>
    <cellStyle name="40% - Accent2 2 9 2 2 4" xfId="34082"/>
    <cellStyle name="40% - Accent2 2 9 2 3" xfId="10906"/>
    <cellStyle name="40% - Accent2 2 9 2 3 2" xfId="10907"/>
    <cellStyle name="40% - Accent2 2 9 2 3 2 2" xfId="10908"/>
    <cellStyle name="40% - Accent2 2 9 2 3 2 2 2" xfId="34088"/>
    <cellStyle name="40% - Accent2 2 9 2 3 2 3" xfId="34087"/>
    <cellStyle name="40% - Accent2 2 9 2 3 3" xfId="10909"/>
    <cellStyle name="40% - Accent2 2 9 2 3 3 2" xfId="34089"/>
    <cellStyle name="40% - Accent2 2 9 2 3 4" xfId="34086"/>
    <cellStyle name="40% - Accent2 2 9 2 4" xfId="10910"/>
    <cellStyle name="40% - Accent2 2 9 2 4 2" xfId="10911"/>
    <cellStyle name="40% - Accent2 2 9 2 4 2 2" xfId="10912"/>
    <cellStyle name="40% - Accent2 2 9 2 4 2 2 2" xfId="34092"/>
    <cellStyle name="40% - Accent2 2 9 2 4 2 3" xfId="34091"/>
    <cellStyle name="40% - Accent2 2 9 2 4 3" xfId="10913"/>
    <cellStyle name="40% - Accent2 2 9 2 4 3 2" xfId="34093"/>
    <cellStyle name="40% - Accent2 2 9 2 4 4" xfId="34090"/>
    <cellStyle name="40% - Accent2 2 9 2 5" xfId="10914"/>
    <cellStyle name="40% - Accent2 2 9 2 5 2" xfId="10915"/>
    <cellStyle name="40% - Accent2 2 9 2 5 2 2" xfId="34095"/>
    <cellStyle name="40% - Accent2 2 9 2 5 3" xfId="34094"/>
    <cellStyle name="40% - Accent2 2 9 2 6" xfId="10916"/>
    <cellStyle name="40% - Accent2 2 9 2 6 2" xfId="34096"/>
    <cellStyle name="40% - Accent2 2 9 2 7" xfId="34081"/>
    <cellStyle name="40% - Accent2 2 9 3" xfId="10917"/>
    <cellStyle name="40% - Accent2 2 9 3 2" xfId="10918"/>
    <cellStyle name="40% - Accent2 2 9 3 2 2" xfId="10919"/>
    <cellStyle name="40% - Accent2 2 9 3 2 2 2" xfId="10920"/>
    <cellStyle name="40% - Accent2 2 9 3 2 2 2 2" xfId="34100"/>
    <cellStyle name="40% - Accent2 2 9 3 2 2 3" xfId="34099"/>
    <cellStyle name="40% - Accent2 2 9 3 2 3" xfId="10921"/>
    <cellStyle name="40% - Accent2 2 9 3 2 3 2" xfId="34101"/>
    <cellStyle name="40% - Accent2 2 9 3 2 4" xfId="34098"/>
    <cellStyle name="40% - Accent2 2 9 3 3" xfId="10922"/>
    <cellStyle name="40% - Accent2 2 9 3 3 2" xfId="10923"/>
    <cellStyle name="40% - Accent2 2 9 3 3 2 2" xfId="34103"/>
    <cellStyle name="40% - Accent2 2 9 3 3 3" xfId="34102"/>
    <cellStyle name="40% - Accent2 2 9 3 4" xfId="10924"/>
    <cellStyle name="40% - Accent2 2 9 3 4 2" xfId="34104"/>
    <cellStyle name="40% - Accent2 2 9 3 5" xfId="34097"/>
    <cellStyle name="40% - Accent2 2 9 4" xfId="10925"/>
    <cellStyle name="40% - Accent2 2 9 4 2" xfId="10926"/>
    <cellStyle name="40% - Accent2 2 9 4 2 2" xfId="10927"/>
    <cellStyle name="40% - Accent2 2 9 4 2 2 2" xfId="10928"/>
    <cellStyle name="40% - Accent2 2 9 4 2 2 2 2" xfId="34108"/>
    <cellStyle name="40% - Accent2 2 9 4 2 2 3" xfId="34107"/>
    <cellStyle name="40% - Accent2 2 9 4 2 3" xfId="10929"/>
    <cellStyle name="40% - Accent2 2 9 4 2 3 2" xfId="34109"/>
    <cellStyle name="40% - Accent2 2 9 4 2 4" xfId="34106"/>
    <cellStyle name="40% - Accent2 2 9 4 3" xfId="10930"/>
    <cellStyle name="40% - Accent2 2 9 4 3 2" xfId="10931"/>
    <cellStyle name="40% - Accent2 2 9 4 3 2 2" xfId="34111"/>
    <cellStyle name="40% - Accent2 2 9 4 3 3" xfId="34110"/>
    <cellStyle name="40% - Accent2 2 9 4 4" xfId="10932"/>
    <cellStyle name="40% - Accent2 2 9 4 4 2" xfId="34112"/>
    <cellStyle name="40% - Accent2 2 9 4 5" xfId="34105"/>
    <cellStyle name="40% - Accent2 2 9 5" xfId="10933"/>
    <cellStyle name="40% - Accent2 2 9 5 2" xfId="10934"/>
    <cellStyle name="40% - Accent2 2 9 5 2 2" xfId="10935"/>
    <cellStyle name="40% - Accent2 2 9 5 2 2 2" xfId="10936"/>
    <cellStyle name="40% - Accent2 2 9 5 2 2 2 2" xfId="34116"/>
    <cellStyle name="40% - Accent2 2 9 5 2 2 3" xfId="34115"/>
    <cellStyle name="40% - Accent2 2 9 5 2 3" xfId="10937"/>
    <cellStyle name="40% - Accent2 2 9 5 2 3 2" xfId="34117"/>
    <cellStyle name="40% - Accent2 2 9 5 2 4" xfId="34114"/>
    <cellStyle name="40% - Accent2 2 9 5 3" xfId="10938"/>
    <cellStyle name="40% - Accent2 2 9 5 3 2" xfId="10939"/>
    <cellStyle name="40% - Accent2 2 9 5 3 2 2" xfId="34119"/>
    <cellStyle name="40% - Accent2 2 9 5 3 3" xfId="34118"/>
    <cellStyle name="40% - Accent2 2 9 5 4" xfId="10940"/>
    <cellStyle name="40% - Accent2 2 9 5 4 2" xfId="34120"/>
    <cellStyle name="40% - Accent2 2 9 5 5" xfId="34113"/>
    <cellStyle name="40% - Accent2 2 9 6" xfId="10941"/>
    <cellStyle name="40% - Accent2 2 9 6 2" xfId="10942"/>
    <cellStyle name="40% - Accent2 2 9 6 2 2" xfId="10943"/>
    <cellStyle name="40% - Accent2 2 9 6 2 2 2" xfId="34123"/>
    <cellStyle name="40% - Accent2 2 9 6 2 3" xfId="34122"/>
    <cellStyle name="40% - Accent2 2 9 6 3" xfId="10944"/>
    <cellStyle name="40% - Accent2 2 9 6 3 2" xfId="34124"/>
    <cellStyle name="40% - Accent2 2 9 6 4" xfId="34121"/>
    <cellStyle name="40% - Accent2 2 9 7" xfId="10945"/>
    <cellStyle name="40% - Accent2 2 9 7 2" xfId="10946"/>
    <cellStyle name="40% - Accent2 2 9 7 2 2" xfId="10947"/>
    <cellStyle name="40% - Accent2 2 9 7 2 2 2" xfId="34127"/>
    <cellStyle name="40% - Accent2 2 9 7 2 3" xfId="34126"/>
    <cellStyle name="40% - Accent2 2 9 7 3" xfId="10948"/>
    <cellStyle name="40% - Accent2 2 9 7 3 2" xfId="34128"/>
    <cellStyle name="40% - Accent2 2 9 7 4" xfId="34125"/>
    <cellStyle name="40% - Accent2 2 9 8" xfId="10949"/>
    <cellStyle name="40% - Accent2 2 9 8 2" xfId="10950"/>
    <cellStyle name="40% - Accent2 2 9 8 2 2" xfId="34130"/>
    <cellStyle name="40% - Accent2 2 9 8 3" xfId="34129"/>
    <cellStyle name="40% - Accent2 2 9 9" xfId="10951"/>
    <cellStyle name="40% - Accent2 2 9 9 2" xfId="34131"/>
    <cellStyle name="40% - Accent2 3" xfId="10952"/>
    <cellStyle name="40% - Accent2 4" xfId="10953"/>
    <cellStyle name="40% - Accent2 4 10" xfId="10954"/>
    <cellStyle name="40% - Accent2 4 10 2" xfId="10955"/>
    <cellStyle name="40% - Accent2 4 10 2 2" xfId="34134"/>
    <cellStyle name="40% - Accent2 4 10 3" xfId="34133"/>
    <cellStyle name="40% - Accent2 4 11" xfId="10956"/>
    <cellStyle name="40% - Accent2 4 11 2" xfId="34135"/>
    <cellStyle name="40% - Accent2 4 12" xfId="34132"/>
    <cellStyle name="40% - Accent2 4 2" xfId="10957"/>
    <cellStyle name="40% - Accent2 4 2 2" xfId="10958"/>
    <cellStyle name="40% - Accent2 4 2 2 2" xfId="10959"/>
    <cellStyle name="40% - Accent2 4 2 2 2 2" xfId="10960"/>
    <cellStyle name="40% - Accent2 4 2 2 2 2 2" xfId="10961"/>
    <cellStyle name="40% - Accent2 4 2 2 2 2 2 2" xfId="34140"/>
    <cellStyle name="40% - Accent2 4 2 2 2 2 3" xfId="34139"/>
    <cellStyle name="40% - Accent2 4 2 2 2 3" xfId="10962"/>
    <cellStyle name="40% - Accent2 4 2 2 2 3 2" xfId="34141"/>
    <cellStyle name="40% - Accent2 4 2 2 2 4" xfId="34138"/>
    <cellStyle name="40% - Accent2 4 2 2 3" xfId="10963"/>
    <cellStyle name="40% - Accent2 4 2 2 3 2" xfId="10964"/>
    <cellStyle name="40% - Accent2 4 2 2 3 2 2" xfId="34143"/>
    <cellStyle name="40% - Accent2 4 2 2 3 3" xfId="34142"/>
    <cellStyle name="40% - Accent2 4 2 2 4" xfId="10965"/>
    <cellStyle name="40% - Accent2 4 2 2 4 2" xfId="34144"/>
    <cellStyle name="40% - Accent2 4 2 2 5" xfId="34137"/>
    <cellStyle name="40% - Accent2 4 2 3" xfId="10966"/>
    <cellStyle name="40% - Accent2 4 2 3 2" xfId="10967"/>
    <cellStyle name="40% - Accent2 4 2 3 2 2" xfId="10968"/>
    <cellStyle name="40% - Accent2 4 2 3 2 2 2" xfId="10969"/>
    <cellStyle name="40% - Accent2 4 2 3 2 2 2 2" xfId="34148"/>
    <cellStyle name="40% - Accent2 4 2 3 2 2 3" xfId="34147"/>
    <cellStyle name="40% - Accent2 4 2 3 2 3" xfId="10970"/>
    <cellStyle name="40% - Accent2 4 2 3 2 3 2" xfId="34149"/>
    <cellStyle name="40% - Accent2 4 2 3 2 4" xfId="34146"/>
    <cellStyle name="40% - Accent2 4 2 3 3" xfId="10971"/>
    <cellStyle name="40% - Accent2 4 2 3 3 2" xfId="10972"/>
    <cellStyle name="40% - Accent2 4 2 3 3 2 2" xfId="34151"/>
    <cellStyle name="40% - Accent2 4 2 3 3 3" xfId="34150"/>
    <cellStyle name="40% - Accent2 4 2 3 4" xfId="10973"/>
    <cellStyle name="40% - Accent2 4 2 3 4 2" xfId="34152"/>
    <cellStyle name="40% - Accent2 4 2 3 5" xfId="34145"/>
    <cellStyle name="40% - Accent2 4 2 4" xfId="10974"/>
    <cellStyle name="40% - Accent2 4 2 4 2" xfId="10975"/>
    <cellStyle name="40% - Accent2 4 2 4 2 2" xfId="10976"/>
    <cellStyle name="40% - Accent2 4 2 4 2 2 2" xfId="10977"/>
    <cellStyle name="40% - Accent2 4 2 4 2 2 2 2" xfId="34156"/>
    <cellStyle name="40% - Accent2 4 2 4 2 2 3" xfId="34155"/>
    <cellStyle name="40% - Accent2 4 2 4 2 3" xfId="10978"/>
    <cellStyle name="40% - Accent2 4 2 4 2 3 2" xfId="34157"/>
    <cellStyle name="40% - Accent2 4 2 4 2 4" xfId="34154"/>
    <cellStyle name="40% - Accent2 4 2 4 3" xfId="10979"/>
    <cellStyle name="40% - Accent2 4 2 4 3 2" xfId="10980"/>
    <cellStyle name="40% - Accent2 4 2 4 3 2 2" xfId="34159"/>
    <cellStyle name="40% - Accent2 4 2 4 3 3" xfId="34158"/>
    <cellStyle name="40% - Accent2 4 2 4 4" xfId="10981"/>
    <cellStyle name="40% - Accent2 4 2 4 4 2" xfId="34160"/>
    <cellStyle name="40% - Accent2 4 2 4 5" xfId="34153"/>
    <cellStyle name="40% - Accent2 4 2 5" xfId="10982"/>
    <cellStyle name="40% - Accent2 4 2 5 2" xfId="10983"/>
    <cellStyle name="40% - Accent2 4 2 5 2 2" xfId="10984"/>
    <cellStyle name="40% - Accent2 4 2 5 2 2 2" xfId="34163"/>
    <cellStyle name="40% - Accent2 4 2 5 2 3" xfId="34162"/>
    <cellStyle name="40% - Accent2 4 2 5 3" xfId="10985"/>
    <cellStyle name="40% - Accent2 4 2 5 3 2" xfId="34164"/>
    <cellStyle name="40% - Accent2 4 2 5 4" xfId="34161"/>
    <cellStyle name="40% - Accent2 4 2 6" xfId="10986"/>
    <cellStyle name="40% - Accent2 4 2 6 2" xfId="10987"/>
    <cellStyle name="40% - Accent2 4 2 6 2 2" xfId="34166"/>
    <cellStyle name="40% - Accent2 4 2 6 3" xfId="34165"/>
    <cellStyle name="40% - Accent2 4 2 7" xfId="10988"/>
    <cellStyle name="40% - Accent2 4 2 7 2" xfId="34167"/>
    <cellStyle name="40% - Accent2 4 2 8" xfId="34136"/>
    <cellStyle name="40% - Accent2 4 3" xfId="10989"/>
    <cellStyle name="40% - Accent2 4 3 2" xfId="10990"/>
    <cellStyle name="40% - Accent2 4 3 2 2" xfId="10991"/>
    <cellStyle name="40% - Accent2 4 3 2 2 2" xfId="10992"/>
    <cellStyle name="40% - Accent2 4 3 2 2 2 2" xfId="10993"/>
    <cellStyle name="40% - Accent2 4 3 2 2 2 2 2" xfId="34172"/>
    <cellStyle name="40% - Accent2 4 3 2 2 2 3" xfId="34171"/>
    <cellStyle name="40% - Accent2 4 3 2 2 3" xfId="10994"/>
    <cellStyle name="40% - Accent2 4 3 2 2 3 2" xfId="34173"/>
    <cellStyle name="40% - Accent2 4 3 2 2 4" xfId="34170"/>
    <cellStyle name="40% - Accent2 4 3 2 3" xfId="10995"/>
    <cellStyle name="40% - Accent2 4 3 2 3 2" xfId="10996"/>
    <cellStyle name="40% - Accent2 4 3 2 3 2 2" xfId="34175"/>
    <cellStyle name="40% - Accent2 4 3 2 3 3" xfId="34174"/>
    <cellStyle name="40% - Accent2 4 3 2 4" xfId="10997"/>
    <cellStyle name="40% - Accent2 4 3 2 4 2" xfId="34176"/>
    <cellStyle name="40% - Accent2 4 3 2 5" xfId="34169"/>
    <cellStyle name="40% - Accent2 4 3 3" xfId="10998"/>
    <cellStyle name="40% - Accent2 4 3 3 2" xfId="10999"/>
    <cellStyle name="40% - Accent2 4 3 3 2 2" xfId="11000"/>
    <cellStyle name="40% - Accent2 4 3 3 2 2 2" xfId="11001"/>
    <cellStyle name="40% - Accent2 4 3 3 2 2 2 2" xfId="34180"/>
    <cellStyle name="40% - Accent2 4 3 3 2 2 3" xfId="34179"/>
    <cellStyle name="40% - Accent2 4 3 3 2 3" xfId="11002"/>
    <cellStyle name="40% - Accent2 4 3 3 2 3 2" xfId="34181"/>
    <cellStyle name="40% - Accent2 4 3 3 2 4" xfId="34178"/>
    <cellStyle name="40% - Accent2 4 3 3 3" xfId="11003"/>
    <cellStyle name="40% - Accent2 4 3 3 3 2" xfId="11004"/>
    <cellStyle name="40% - Accent2 4 3 3 3 2 2" xfId="34183"/>
    <cellStyle name="40% - Accent2 4 3 3 3 3" xfId="34182"/>
    <cellStyle name="40% - Accent2 4 3 3 4" xfId="11005"/>
    <cellStyle name="40% - Accent2 4 3 3 4 2" xfId="34184"/>
    <cellStyle name="40% - Accent2 4 3 3 5" xfId="34177"/>
    <cellStyle name="40% - Accent2 4 3 4" xfId="11006"/>
    <cellStyle name="40% - Accent2 4 3 4 2" xfId="11007"/>
    <cellStyle name="40% - Accent2 4 3 4 2 2" xfId="11008"/>
    <cellStyle name="40% - Accent2 4 3 4 2 2 2" xfId="11009"/>
    <cellStyle name="40% - Accent2 4 3 4 2 2 2 2" xfId="34188"/>
    <cellStyle name="40% - Accent2 4 3 4 2 2 3" xfId="34187"/>
    <cellStyle name="40% - Accent2 4 3 4 2 3" xfId="11010"/>
    <cellStyle name="40% - Accent2 4 3 4 2 3 2" xfId="34189"/>
    <cellStyle name="40% - Accent2 4 3 4 2 4" xfId="34186"/>
    <cellStyle name="40% - Accent2 4 3 4 3" xfId="11011"/>
    <cellStyle name="40% - Accent2 4 3 4 3 2" xfId="11012"/>
    <cellStyle name="40% - Accent2 4 3 4 3 2 2" xfId="34191"/>
    <cellStyle name="40% - Accent2 4 3 4 3 3" xfId="34190"/>
    <cellStyle name="40% - Accent2 4 3 4 4" xfId="11013"/>
    <cellStyle name="40% - Accent2 4 3 4 4 2" xfId="34192"/>
    <cellStyle name="40% - Accent2 4 3 4 5" xfId="34185"/>
    <cellStyle name="40% - Accent2 4 3 5" xfId="11014"/>
    <cellStyle name="40% - Accent2 4 3 5 2" xfId="11015"/>
    <cellStyle name="40% - Accent2 4 3 5 2 2" xfId="11016"/>
    <cellStyle name="40% - Accent2 4 3 5 2 2 2" xfId="34195"/>
    <cellStyle name="40% - Accent2 4 3 5 2 3" xfId="34194"/>
    <cellStyle name="40% - Accent2 4 3 5 3" xfId="11017"/>
    <cellStyle name="40% - Accent2 4 3 5 3 2" xfId="34196"/>
    <cellStyle name="40% - Accent2 4 3 5 4" xfId="34193"/>
    <cellStyle name="40% - Accent2 4 3 6" xfId="11018"/>
    <cellStyle name="40% - Accent2 4 3 6 2" xfId="11019"/>
    <cellStyle name="40% - Accent2 4 3 6 2 2" xfId="34198"/>
    <cellStyle name="40% - Accent2 4 3 6 3" xfId="34197"/>
    <cellStyle name="40% - Accent2 4 3 7" xfId="11020"/>
    <cellStyle name="40% - Accent2 4 3 7 2" xfId="34199"/>
    <cellStyle name="40% - Accent2 4 3 8" xfId="34168"/>
    <cellStyle name="40% - Accent2 4 4" xfId="11021"/>
    <cellStyle name="40% - Accent2 4 4 2" xfId="11022"/>
    <cellStyle name="40% - Accent2 4 4 2 2" xfId="11023"/>
    <cellStyle name="40% - Accent2 4 4 2 2 2" xfId="11024"/>
    <cellStyle name="40% - Accent2 4 4 2 2 2 2" xfId="11025"/>
    <cellStyle name="40% - Accent2 4 4 2 2 2 2 2" xfId="34204"/>
    <cellStyle name="40% - Accent2 4 4 2 2 2 3" xfId="34203"/>
    <cellStyle name="40% - Accent2 4 4 2 2 3" xfId="11026"/>
    <cellStyle name="40% - Accent2 4 4 2 2 3 2" xfId="34205"/>
    <cellStyle name="40% - Accent2 4 4 2 2 4" xfId="34202"/>
    <cellStyle name="40% - Accent2 4 4 2 3" xfId="11027"/>
    <cellStyle name="40% - Accent2 4 4 2 3 2" xfId="11028"/>
    <cellStyle name="40% - Accent2 4 4 2 3 2 2" xfId="34207"/>
    <cellStyle name="40% - Accent2 4 4 2 3 3" xfId="34206"/>
    <cellStyle name="40% - Accent2 4 4 2 4" xfId="11029"/>
    <cellStyle name="40% - Accent2 4 4 2 4 2" xfId="34208"/>
    <cellStyle name="40% - Accent2 4 4 2 5" xfId="34201"/>
    <cellStyle name="40% - Accent2 4 4 3" xfId="11030"/>
    <cellStyle name="40% - Accent2 4 4 3 2" xfId="11031"/>
    <cellStyle name="40% - Accent2 4 4 3 2 2" xfId="11032"/>
    <cellStyle name="40% - Accent2 4 4 3 2 2 2" xfId="11033"/>
    <cellStyle name="40% - Accent2 4 4 3 2 2 2 2" xfId="34212"/>
    <cellStyle name="40% - Accent2 4 4 3 2 2 3" xfId="34211"/>
    <cellStyle name="40% - Accent2 4 4 3 2 3" xfId="11034"/>
    <cellStyle name="40% - Accent2 4 4 3 2 3 2" xfId="34213"/>
    <cellStyle name="40% - Accent2 4 4 3 2 4" xfId="34210"/>
    <cellStyle name="40% - Accent2 4 4 3 3" xfId="11035"/>
    <cellStyle name="40% - Accent2 4 4 3 3 2" xfId="11036"/>
    <cellStyle name="40% - Accent2 4 4 3 3 2 2" xfId="34215"/>
    <cellStyle name="40% - Accent2 4 4 3 3 3" xfId="34214"/>
    <cellStyle name="40% - Accent2 4 4 3 4" xfId="11037"/>
    <cellStyle name="40% - Accent2 4 4 3 4 2" xfId="34216"/>
    <cellStyle name="40% - Accent2 4 4 3 5" xfId="34209"/>
    <cellStyle name="40% - Accent2 4 4 4" xfId="11038"/>
    <cellStyle name="40% - Accent2 4 4 4 2" xfId="11039"/>
    <cellStyle name="40% - Accent2 4 4 4 2 2" xfId="11040"/>
    <cellStyle name="40% - Accent2 4 4 4 2 2 2" xfId="11041"/>
    <cellStyle name="40% - Accent2 4 4 4 2 2 2 2" xfId="34220"/>
    <cellStyle name="40% - Accent2 4 4 4 2 2 3" xfId="34219"/>
    <cellStyle name="40% - Accent2 4 4 4 2 3" xfId="11042"/>
    <cellStyle name="40% - Accent2 4 4 4 2 3 2" xfId="34221"/>
    <cellStyle name="40% - Accent2 4 4 4 2 4" xfId="34218"/>
    <cellStyle name="40% - Accent2 4 4 4 3" xfId="11043"/>
    <cellStyle name="40% - Accent2 4 4 4 3 2" xfId="11044"/>
    <cellStyle name="40% - Accent2 4 4 4 3 2 2" xfId="34223"/>
    <cellStyle name="40% - Accent2 4 4 4 3 3" xfId="34222"/>
    <cellStyle name="40% - Accent2 4 4 4 4" xfId="11045"/>
    <cellStyle name="40% - Accent2 4 4 4 4 2" xfId="34224"/>
    <cellStyle name="40% - Accent2 4 4 4 5" xfId="34217"/>
    <cellStyle name="40% - Accent2 4 4 5" xfId="11046"/>
    <cellStyle name="40% - Accent2 4 4 5 2" xfId="11047"/>
    <cellStyle name="40% - Accent2 4 4 5 2 2" xfId="11048"/>
    <cellStyle name="40% - Accent2 4 4 5 2 2 2" xfId="34227"/>
    <cellStyle name="40% - Accent2 4 4 5 2 3" xfId="34226"/>
    <cellStyle name="40% - Accent2 4 4 5 3" xfId="11049"/>
    <cellStyle name="40% - Accent2 4 4 5 3 2" xfId="34228"/>
    <cellStyle name="40% - Accent2 4 4 5 4" xfId="34225"/>
    <cellStyle name="40% - Accent2 4 4 6" xfId="11050"/>
    <cellStyle name="40% - Accent2 4 4 6 2" xfId="11051"/>
    <cellStyle name="40% - Accent2 4 4 6 2 2" xfId="34230"/>
    <cellStyle name="40% - Accent2 4 4 6 3" xfId="34229"/>
    <cellStyle name="40% - Accent2 4 4 7" xfId="11052"/>
    <cellStyle name="40% - Accent2 4 4 7 2" xfId="34231"/>
    <cellStyle name="40% - Accent2 4 4 8" xfId="34200"/>
    <cellStyle name="40% - Accent2 4 5" xfId="11053"/>
    <cellStyle name="40% - Accent2 4 5 2" xfId="11054"/>
    <cellStyle name="40% - Accent2 4 5 2 2" xfId="11055"/>
    <cellStyle name="40% - Accent2 4 5 2 2 2" xfId="11056"/>
    <cellStyle name="40% - Accent2 4 5 2 2 2 2" xfId="11057"/>
    <cellStyle name="40% - Accent2 4 5 2 2 2 2 2" xfId="34236"/>
    <cellStyle name="40% - Accent2 4 5 2 2 2 3" xfId="34235"/>
    <cellStyle name="40% - Accent2 4 5 2 2 3" xfId="11058"/>
    <cellStyle name="40% - Accent2 4 5 2 2 3 2" xfId="34237"/>
    <cellStyle name="40% - Accent2 4 5 2 2 4" xfId="34234"/>
    <cellStyle name="40% - Accent2 4 5 2 3" xfId="11059"/>
    <cellStyle name="40% - Accent2 4 5 2 3 2" xfId="11060"/>
    <cellStyle name="40% - Accent2 4 5 2 3 2 2" xfId="34239"/>
    <cellStyle name="40% - Accent2 4 5 2 3 3" xfId="34238"/>
    <cellStyle name="40% - Accent2 4 5 2 4" xfId="11061"/>
    <cellStyle name="40% - Accent2 4 5 2 4 2" xfId="34240"/>
    <cellStyle name="40% - Accent2 4 5 2 5" xfId="34233"/>
    <cellStyle name="40% - Accent2 4 5 3" xfId="11062"/>
    <cellStyle name="40% - Accent2 4 5 3 2" xfId="11063"/>
    <cellStyle name="40% - Accent2 4 5 3 2 2" xfId="11064"/>
    <cellStyle name="40% - Accent2 4 5 3 2 2 2" xfId="11065"/>
    <cellStyle name="40% - Accent2 4 5 3 2 2 2 2" xfId="34244"/>
    <cellStyle name="40% - Accent2 4 5 3 2 2 3" xfId="34243"/>
    <cellStyle name="40% - Accent2 4 5 3 2 3" xfId="11066"/>
    <cellStyle name="40% - Accent2 4 5 3 2 3 2" xfId="34245"/>
    <cellStyle name="40% - Accent2 4 5 3 2 4" xfId="34242"/>
    <cellStyle name="40% - Accent2 4 5 3 3" xfId="11067"/>
    <cellStyle name="40% - Accent2 4 5 3 3 2" xfId="11068"/>
    <cellStyle name="40% - Accent2 4 5 3 3 2 2" xfId="34247"/>
    <cellStyle name="40% - Accent2 4 5 3 3 3" xfId="34246"/>
    <cellStyle name="40% - Accent2 4 5 3 4" xfId="11069"/>
    <cellStyle name="40% - Accent2 4 5 3 4 2" xfId="34248"/>
    <cellStyle name="40% - Accent2 4 5 3 5" xfId="34241"/>
    <cellStyle name="40% - Accent2 4 5 4" xfId="11070"/>
    <cellStyle name="40% - Accent2 4 5 4 2" xfId="11071"/>
    <cellStyle name="40% - Accent2 4 5 4 2 2" xfId="11072"/>
    <cellStyle name="40% - Accent2 4 5 4 2 2 2" xfId="11073"/>
    <cellStyle name="40% - Accent2 4 5 4 2 2 2 2" xfId="34252"/>
    <cellStyle name="40% - Accent2 4 5 4 2 2 3" xfId="34251"/>
    <cellStyle name="40% - Accent2 4 5 4 2 3" xfId="11074"/>
    <cellStyle name="40% - Accent2 4 5 4 2 3 2" xfId="34253"/>
    <cellStyle name="40% - Accent2 4 5 4 2 4" xfId="34250"/>
    <cellStyle name="40% - Accent2 4 5 4 3" xfId="11075"/>
    <cellStyle name="40% - Accent2 4 5 4 3 2" xfId="11076"/>
    <cellStyle name="40% - Accent2 4 5 4 3 2 2" xfId="34255"/>
    <cellStyle name="40% - Accent2 4 5 4 3 3" xfId="34254"/>
    <cellStyle name="40% - Accent2 4 5 4 4" xfId="11077"/>
    <cellStyle name="40% - Accent2 4 5 4 4 2" xfId="34256"/>
    <cellStyle name="40% - Accent2 4 5 4 5" xfId="34249"/>
    <cellStyle name="40% - Accent2 4 5 5" xfId="11078"/>
    <cellStyle name="40% - Accent2 4 5 5 2" xfId="11079"/>
    <cellStyle name="40% - Accent2 4 5 5 2 2" xfId="11080"/>
    <cellStyle name="40% - Accent2 4 5 5 2 2 2" xfId="34259"/>
    <cellStyle name="40% - Accent2 4 5 5 2 3" xfId="34258"/>
    <cellStyle name="40% - Accent2 4 5 5 3" xfId="11081"/>
    <cellStyle name="40% - Accent2 4 5 5 3 2" xfId="34260"/>
    <cellStyle name="40% - Accent2 4 5 5 4" xfId="34257"/>
    <cellStyle name="40% - Accent2 4 5 6" xfId="11082"/>
    <cellStyle name="40% - Accent2 4 5 6 2" xfId="11083"/>
    <cellStyle name="40% - Accent2 4 5 6 2 2" xfId="34262"/>
    <cellStyle name="40% - Accent2 4 5 6 3" xfId="34261"/>
    <cellStyle name="40% - Accent2 4 5 7" xfId="11084"/>
    <cellStyle name="40% - Accent2 4 5 7 2" xfId="34263"/>
    <cellStyle name="40% - Accent2 4 5 8" xfId="34232"/>
    <cellStyle name="40% - Accent2 4 6" xfId="11085"/>
    <cellStyle name="40% - Accent2 4 6 2" xfId="11086"/>
    <cellStyle name="40% - Accent2 4 6 2 2" xfId="11087"/>
    <cellStyle name="40% - Accent2 4 6 2 2 2" xfId="11088"/>
    <cellStyle name="40% - Accent2 4 6 2 2 2 2" xfId="34267"/>
    <cellStyle name="40% - Accent2 4 6 2 2 3" xfId="34266"/>
    <cellStyle name="40% - Accent2 4 6 2 3" xfId="11089"/>
    <cellStyle name="40% - Accent2 4 6 2 3 2" xfId="34268"/>
    <cellStyle name="40% - Accent2 4 6 2 4" xfId="34265"/>
    <cellStyle name="40% - Accent2 4 6 3" xfId="11090"/>
    <cellStyle name="40% - Accent2 4 6 3 2" xfId="11091"/>
    <cellStyle name="40% - Accent2 4 6 3 2 2" xfId="34270"/>
    <cellStyle name="40% - Accent2 4 6 3 3" xfId="34269"/>
    <cellStyle name="40% - Accent2 4 6 4" xfId="11092"/>
    <cellStyle name="40% - Accent2 4 6 4 2" xfId="34271"/>
    <cellStyle name="40% - Accent2 4 6 5" xfId="34264"/>
    <cellStyle name="40% - Accent2 4 7" xfId="11093"/>
    <cellStyle name="40% - Accent2 4 7 2" xfId="11094"/>
    <cellStyle name="40% - Accent2 4 7 2 2" xfId="11095"/>
    <cellStyle name="40% - Accent2 4 7 2 2 2" xfId="11096"/>
    <cellStyle name="40% - Accent2 4 7 2 2 2 2" xfId="34275"/>
    <cellStyle name="40% - Accent2 4 7 2 2 3" xfId="34274"/>
    <cellStyle name="40% - Accent2 4 7 2 3" xfId="11097"/>
    <cellStyle name="40% - Accent2 4 7 2 3 2" xfId="34276"/>
    <cellStyle name="40% - Accent2 4 7 2 4" xfId="34273"/>
    <cellStyle name="40% - Accent2 4 7 3" xfId="11098"/>
    <cellStyle name="40% - Accent2 4 7 3 2" xfId="11099"/>
    <cellStyle name="40% - Accent2 4 7 3 2 2" xfId="34278"/>
    <cellStyle name="40% - Accent2 4 7 3 3" xfId="34277"/>
    <cellStyle name="40% - Accent2 4 7 4" xfId="11100"/>
    <cellStyle name="40% - Accent2 4 7 4 2" xfId="34279"/>
    <cellStyle name="40% - Accent2 4 7 5" xfId="34272"/>
    <cellStyle name="40% - Accent2 4 8" xfId="11101"/>
    <cellStyle name="40% - Accent2 4 8 2" xfId="11102"/>
    <cellStyle name="40% - Accent2 4 8 2 2" xfId="11103"/>
    <cellStyle name="40% - Accent2 4 8 2 2 2" xfId="11104"/>
    <cellStyle name="40% - Accent2 4 8 2 2 2 2" xfId="34283"/>
    <cellStyle name="40% - Accent2 4 8 2 2 3" xfId="34282"/>
    <cellStyle name="40% - Accent2 4 8 2 3" xfId="11105"/>
    <cellStyle name="40% - Accent2 4 8 2 3 2" xfId="34284"/>
    <cellStyle name="40% - Accent2 4 8 2 4" xfId="34281"/>
    <cellStyle name="40% - Accent2 4 8 3" xfId="11106"/>
    <cellStyle name="40% - Accent2 4 8 3 2" xfId="11107"/>
    <cellStyle name="40% - Accent2 4 8 3 2 2" xfId="34286"/>
    <cellStyle name="40% - Accent2 4 8 3 3" xfId="34285"/>
    <cellStyle name="40% - Accent2 4 8 4" xfId="11108"/>
    <cellStyle name="40% - Accent2 4 8 4 2" xfId="34287"/>
    <cellStyle name="40% - Accent2 4 8 5" xfId="34280"/>
    <cellStyle name="40% - Accent2 4 9" xfId="11109"/>
    <cellStyle name="40% - Accent2 4 9 2" xfId="11110"/>
    <cellStyle name="40% - Accent2 4 9 2 2" xfId="11111"/>
    <cellStyle name="40% - Accent2 4 9 2 2 2" xfId="34290"/>
    <cellStyle name="40% - Accent2 4 9 2 3" xfId="34289"/>
    <cellStyle name="40% - Accent2 4 9 3" xfId="11112"/>
    <cellStyle name="40% - Accent2 4 9 3 2" xfId="34291"/>
    <cellStyle name="40% - Accent2 4 9 4" xfId="34288"/>
    <cellStyle name="40% - Accent2 5" xfId="11113"/>
    <cellStyle name="40% - Accent2 5 10" xfId="11114"/>
    <cellStyle name="40% - Accent2 5 10 2" xfId="11115"/>
    <cellStyle name="40% - Accent2 5 10 2 2" xfId="34294"/>
    <cellStyle name="40% - Accent2 5 10 3" xfId="34293"/>
    <cellStyle name="40% - Accent2 5 11" xfId="11116"/>
    <cellStyle name="40% - Accent2 5 11 2" xfId="34295"/>
    <cellStyle name="40% - Accent2 5 12" xfId="34292"/>
    <cellStyle name="40% - Accent2 5 2" xfId="11117"/>
    <cellStyle name="40% - Accent2 5 2 2" xfId="11118"/>
    <cellStyle name="40% - Accent2 5 2 2 2" xfId="11119"/>
    <cellStyle name="40% - Accent2 5 2 2 2 2" xfId="11120"/>
    <cellStyle name="40% - Accent2 5 2 2 2 2 2" xfId="11121"/>
    <cellStyle name="40% - Accent2 5 2 2 2 2 2 2" xfId="34300"/>
    <cellStyle name="40% - Accent2 5 2 2 2 2 3" xfId="34299"/>
    <cellStyle name="40% - Accent2 5 2 2 2 3" xfId="11122"/>
    <cellStyle name="40% - Accent2 5 2 2 2 3 2" xfId="34301"/>
    <cellStyle name="40% - Accent2 5 2 2 2 4" xfId="34298"/>
    <cellStyle name="40% - Accent2 5 2 2 3" xfId="11123"/>
    <cellStyle name="40% - Accent2 5 2 2 3 2" xfId="11124"/>
    <cellStyle name="40% - Accent2 5 2 2 3 2 2" xfId="34303"/>
    <cellStyle name="40% - Accent2 5 2 2 3 3" xfId="34302"/>
    <cellStyle name="40% - Accent2 5 2 2 4" xfId="11125"/>
    <cellStyle name="40% - Accent2 5 2 2 4 2" xfId="34304"/>
    <cellStyle name="40% - Accent2 5 2 2 5" xfId="34297"/>
    <cellStyle name="40% - Accent2 5 2 3" xfId="11126"/>
    <cellStyle name="40% - Accent2 5 2 3 2" xfId="11127"/>
    <cellStyle name="40% - Accent2 5 2 3 2 2" xfId="11128"/>
    <cellStyle name="40% - Accent2 5 2 3 2 2 2" xfId="11129"/>
    <cellStyle name="40% - Accent2 5 2 3 2 2 2 2" xfId="34308"/>
    <cellStyle name="40% - Accent2 5 2 3 2 2 3" xfId="34307"/>
    <cellStyle name="40% - Accent2 5 2 3 2 3" xfId="11130"/>
    <cellStyle name="40% - Accent2 5 2 3 2 3 2" xfId="34309"/>
    <cellStyle name="40% - Accent2 5 2 3 2 4" xfId="34306"/>
    <cellStyle name="40% - Accent2 5 2 3 3" xfId="11131"/>
    <cellStyle name="40% - Accent2 5 2 3 3 2" xfId="11132"/>
    <cellStyle name="40% - Accent2 5 2 3 3 2 2" xfId="34311"/>
    <cellStyle name="40% - Accent2 5 2 3 3 3" xfId="34310"/>
    <cellStyle name="40% - Accent2 5 2 3 4" xfId="11133"/>
    <cellStyle name="40% - Accent2 5 2 3 4 2" xfId="34312"/>
    <cellStyle name="40% - Accent2 5 2 3 5" xfId="34305"/>
    <cellStyle name="40% - Accent2 5 2 4" xfId="11134"/>
    <cellStyle name="40% - Accent2 5 2 4 2" xfId="11135"/>
    <cellStyle name="40% - Accent2 5 2 4 2 2" xfId="11136"/>
    <cellStyle name="40% - Accent2 5 2 4 2 2 2" xfId="11137"/>
    <cellStyle name="40% - Accent2 5 2 4 2 2 2 2" xfId="34316"/>
    <cellStyle name="40% - Accent2 5 2 4 2 2 3" xfId="34315"/>
    <cellStyle name="40% - Accent2 5 2 4 2 3" xfId="11138"/>
    <cellStyle name="40% - Accent2 5 2 4 2 3 2" xfId="34317"/>
    <cellStyle name="40% - Accent2 5 2 4 2 4" xfId="34314"/>
    <cellStyle name="40% - Accent2 5 2 4 3" xfId="11139"/>
    <cellStyle name="40% - Accent2 5 2 4 3 2" xfId="11140"/>
    <cellStyle name="40% - Accent2 5 2 4 3 2 2" xfId="34319"/>
    <cellStyle name="40% - Accent2 5 2 4 3 3" xfId="34318"/>
    <cellStyle name="40% - Accent2 5 2 4 4" xfId="11141"/>
    <cellStyle name="40% - Accent2 5 2 4 4 2" xfId="34320"/>
    <cellStyle name="40% - Accent2 5 2 4 5" xfId="34313"/>
    <cellStyle name="40% - Accent2 5 2 5" xfId="11142"/>
    <cellStyle name="40% - Accent2 5 2 5 2" xfId="11143"/>
    <cellStyle name="40% - Accent2 5 2 5 2 2" xfId="11144"/>
    <cellStyle name="40% - Accent2 5 2 5 2 2 2" xfId="34323"/>
    <cellStyle name="40% - Accent2 5 2 5 2 3" xfId="34322"/>
    <cellStyle name="40% - Accent2 5 2 5 3" xfId="11145"/>
    <cellStyle name="40% - Accent2 5 2 5 3 2" xfId="34324"/>
    <cellStyle name="40% - Accent2 5 2 5 4" xfId="34321"/>
    <cellStyle name="40% - Accent2 5 2 6" xfId="11146"/>
    <cellStyle name="40% - Accent2 5 2 6 2" xfId="11147"/>
    <cellStyle name="40% - Accent2 5 2 6 2 2" xfId="34326"/>
    <cellStyle name="40% - Accent2 5 2 6 3" xfId="34325"/>
    <cellStyle name="40% - Accent2 5 2 7" xfId="11148"/>
    <cellStyle name="40% - Accent2 5 2 7 2" xfId="34327"/>
    <cellStyle name="40% - Accent2 5 2 8" xfId="34296"/>
    <cellStyle name="40% - Accent2 5 3" xfId="11149"/>
    <cellStyle name="40% - Accent2 5 3 2" xfId="11150"/>
    <cellStyle name="40% - Accent2 5 3 2 2" xfId="11151"/>
    <cellStyle name="40% - Accent2 5 3 2 2 2" xfId="11152"/>
    <cellStyle name="40% - Accent2 5 3 2 2 2 2" xfId="11153"/>
    <cellStyle name="40% - Accent2 5 3 2 2 2 2 2" xfId="34332"/>
    <cellStyle name="40% - Accent2 5 3 2 2 2 3" xfId="34331"/>
    <cellStyle name="40% - Accent2 5 3 2 2 3" xfId="11154"/>
    <cellStyle name="40% - Accent2 5 3 2 2 3 2" xfId="34333"/>
    <cellStyle name="40% - Accent2 5 3 2 2 4" xfId="34330"/>
    <cellStyle name="40% - Accent2 5 3 2 3" xfId="11155"/>
    <cellStyle name="40% - Accent2 5 3 2 3 2" xfId="11156"/>
    <cellStyle name="40% - Accent2 5 3 2 3 2 2" xfId="34335"/>
    <cellStyle name="40% - Accent2 5 3 2 3 3" xfId="34334"/>
    <cellStyle name="40% - Accent2 5 3 2 4" xfId="11157"/>
    <cellStyle name="40% - Accent2 5 3 2 4 2" xfId="34336"/>
    <cellStyle name="40% - Accent2 5 3 2 5" xfId="34329"/>
    <cellStyle name="40% - Accent2 5 3 3" xfId="11158"/>
    <cellStyle name="40% - Accent2 5 3 3 2" xfId="11159"/>
    <cellStyle name="40% - Accent2 5 3 3 2 2" xfId="11160"/>
    <cellStyle name="40% - Accent2 5 3 3 2 2 2" xfId="11161"/>
    <cellStyle name="40% - Accent2 5 3 3 2 2 2 2" xfId="34340"/>
    <cellStyle name="40% - Accent2 5 3 3 2 2 3" xfId="34339"/>
    <cellStyle name="40% - Accent2 5 3 3 2 3" xfId="11162"/>
    <cellStyle name="40% - Accent2 5 3 3 2 3 2" xfId="34341"/>
    <cellStyle name="40% - Accent2 5 3 3 2 4" xfId="34338"/>
    <cellStyle name="40% - Accent2 5 3 3 3" xfId="11163"/>
    <cellStyle name="40% - Accent2 5 3 3 3 2" xfId="11164"/>
    <cellStyle name="40% - Accent2 5 3 3 3 2 2" xfId="34343"/>
    <cellStyle name="40% - Accent2 5 3 3 3 3" xfId="34342"/>
    <cellStyle name="40% - Accent2 5 3 3 4" xfId="11165"/>
    <cellStyle name="40% - Accent2 5 3 3 4 2" xfId="34344"/>
    <cellStyle name="40% - Accent2 5 3 3 5" xfId="34337"/>
    <cellStyle name="40% - Accent2 5 3 4" xfId="11166"/>
    <cellStyle name="40% - Accent2 5 3 4 2" xfId="11167"/>
    <cellStyle name="40% - Accent2 5 3 4 2 2" xfId="11168"/>
    <cellStyle name="40% - Accent2 5 3 4 2 2 2" xfId="11169"/>
    <cellStyle name="40% - Accent2 5 3 4 2 2 2 2" xfId="34348"/>
    <cellStyle name="40% - Accent2 5 3 4 2 2 3" xfId="34347"/>
    <cellStyle name="40% - Accent2 5 3 4 2 3" xfId="11170"/>
    <cellStyle name="40% - Accent2 5 3 4 2 3 2" xfId="34349"/>
    <cellStyle name="40% - Accent2 5 3 4 2 4" xfId="34346"/>
    <cellStyle name="40% - Accent2 5 3 4 3" xfId="11171"/>
    <cellStyle name="40% - Accent2 5 3 4 3 2" xfId="11172"/>
    <cellStyle name="40% - Accent2 5 3 4 3 2 2" xfId="34351"/>
    <cellStyle name="40% - Accent2 5 3 4 3 3" xfId="34350"/>
    <cellStyle name="40% - Accent2 5 3 4 4" xfId="11173"/>
    <cellStyle name="40% - Accent2 5 3 4 4 2" xfId="34352"/>
    <cellStyle name="40% - Accent2 5 3 4 5" xfId="34345"/>
    <cellStyle name="40% - Accent2 5 3 5" xfId="11174"/>
    <cellStyle name="40% - Accent2 5 3 5 2" xfId="11175"/>
    <cellStyle name="40% - Accent2 5 3 5 2 2" xfId="11176"/>
    <cellStyle name="40% - Accent2 5 3 5 2 2 2" xfId="34355"/>
    <cellStyle name="40% - Accent2 5 3 5 2 3" xfId="34354"/>
    <cellStyle name="40% - Accent2 5 3 5 3" xfId="11177"/>
    <cellStyle name="40% - Accent2 5 3 5 3 2" xfId="34356"/>
    <cellStyle name="40% - Accent2 5 3 5 4" xfId="34353"/>
    <cellStyle name="40% - Accent2 5 3 6" xfId="11178"/>
    <cellStyle name="40% - Accent2 5 3 6 2" xfId="11179"/>
    <cellStyle name="40% - Accent2 5 3 6 2 2" xfId="34358"/>
    <cellStyle name="40% - Accent2 5 3 6 3" xfId="34357"/>
    <cellStyle name="40% - Accent2 5 3 7" xfId="11180"/>
    <cellStyle name="40% - Accent2 5 3 7 2" xfId="34359"/>
    <cellStyle name="40% - Accent2 5 3 8" xfId="34328"/>
    <cellStyle name="40% - Accent2 5 4" xfId="11181"/>
    <cellStyle name="40% - Accent2 5 4 2" xfId="11182"/>
    <cellStyle name="40% - Accent2 5 4 2 2" xfId="11183"/>
    <cellStyle name="40% - Accent2 5 4 2 2 2" xfId="11184"/>
    <cellStyle name="40% - Accent2 5 4 2 2 2 2" xfId="11185"/>
    <cellStyle name="40% - Accent2 5 4 2 2 2 2 2" xfId="34364"/>
    <cellStyle name="40% - Accent2 5 4 2 2 2 3" xfId="34363"/>
    <cellStyle name="40% - Accent2 5 4 2 2 3" xfId="11186"/>
    <cellStyle name="40% - Accent2 5 4 2 2 3 2" xfId="34365"/>
    <cellStyle name="40% - Accent2 5 4 2 2 4" xfId="34362"/>
    <cellStyle name="40% - Accent2 5 4 2 3" xfId="11187"/>
    <cellStyle name="40% - Accent2 5 4 2 3 2" xfId="11188"/>
    <cellStyle name="40% - Accent2 5 4 2 3 2 2" xfId="34367"/>
    <cellStyle name="40% - Accent2 5 4 2 3 3" xfId="34366"/>
    <cellStyle name="40% - Accent2 5 4 2 4" xfId="11189"/>
    <cellStyle name="40% - Accent2 5 4 2 4 2" xfId="34368"/>
    <cellStyle name="40% - Accent2 5 4 2 5" xfId="34361"/>
    <cellStyle name="40% - Accent2 5 4 3" xfId="11190"/>
    <cellStyle name="40% - Accent2 5 4 3 2" xfId="11191"/>
    <cellStyle name="40% - Accent2 5 4 3 2 2" xfId="11192"/>
    <cellStyle name="40% - Accent2 5 4 3 2 2 2" xfId="11193"/>
    <cellStyle name="40% - Accent2 5 4 3 2 2 2 2" xfId="34372"/>
    <cellStyle name="40% - Accent2 5 4 3 2 2 3" xfId="34371"/>
    <cellStyle name="40% - Accent2 5 4 3 2 3" xfId="11194"/>
    <cellStyle name="40% - Accent2 5 4 3 2 3 2" xfId="34373"/>
    <cellStyle name="40% - Accent2 5 4 3 2 4" xfId="34370"/>
    <cellStyle name="40% - Accent2 5 4 3 3" xfId="11195"/>
    <cellStyle name="40% - Accent2 5 4 3 3 2" xfId="11196"/>
    <cellStyle name="40% - Accent2 5 4 3 3 2 2" xfId="34375"/>
    <cellStyle name="40% - Accent2 5 4 3 3 3" xfId="34374"/>
    <cellStyle name="40% - Accent2 5 4 3 4" xfId="11197"/>
    <cellStyle name="40% - Accent2 5 4 3 4 2" xfId="34376"/>
    <cellStyle name="40% - Accent2 5 4 3 5" xfId="34369"/>
    <cellStyle name="40% - Accent2 5 4 4" xfId="11198"/>
    <cellStyle name="40% - Accent2 5 4 4 2" xfId="11199"/>
    <cellStyle name="40% - Accent2 5 4 4 2 2" xfId="11200"/>
    <cellStyle name="40% - Accent2 5 4 4 2 2 2" xfId="11201"/>
    <cellStyle name="40% - Accent2 5 4 4 2 2 2 2" xfId="34380"/>
    <cellStyle name="40% - Accent2 5 4 4 2 2 3" xfId="34379"/>
    <cellStyle name="40% - Accent2 5 4 4 2 3" xfId="11202"/>
    <cellStyle name="40% - Accent2 5 4 4 2 3 2" xfId="34381"/>
    <cellStyle name="40% - Accent2 5 4 4 2 4" xfId="34378"/>
    <cellStyle name="40% - Accent2 5 4 4 3" xfId="11203"/>
    <cellStyle name="40% - Accent2 5 4 4 3 2" xfId="11204"/>
    <cellStyle name="40% - Accent2 5 4 4 3 2 2" xfId="34383"/>
    <cellStyle name="40% - Accent2 5 4 4 3 3" xfId="34382"/>
    <cellStyle name="40% - Accent2 5 4 4 4" xfId="11205"/>
    <cellStyle name="40% - Accent2 5 4 4 4 2" xfId="34384"/>
    <cellStyle name="40% - Accent2 5 4 4 5" xfId="34377"/>
    <cellStyle name="40% - Accent2 5 4 5" xfId="11206"/>
    <cellStyle name="40% - Accent2 5 4 5 2" xfId="11207"/>
    <cellStyle name="40% - Accent2 5 4 5 2 2" xfId="11208"/>
    <cellStyle name="40% - Accent2 5 4 5 2 2 2" xfId="34387"/>
    <cellStyle name="40% - Accent2 5 4 5 2 3" xfId="34386"/>
    <cellStyle name="40% - Accent2 5 4 5 3" xfId="11209"/>
    <cellStyle name="40% - Accent2 5 4 5 3 2" xfId="34388"/>
    <cellStyle name="40% - Accent2 5 4 5 4" xfId="34385"/>
    <cellStyle name="40% - Accent2 5 4 6" xfId="11210"/>
    <cellStyle name="40% - Accent2 5 4 6 2" xfId="11211"/>
    <cellStyle name="40% - Accent2 5 4 6 2 2" xfId="34390"/>
    <cellStyle name="40% - Accent2 5 4 6 3" xfId="34389"/>
    <cellStyle name="40% - Accent2 5 4 7" xfId="11212"/>
    <cellStyle name="40% - Accent2 5 4 7 2" xfId="34391"/>
    <cellStyle name="40% - Accent2 5 4 8" xfId="34360"/>
    <cellStyle name="40% - Accent2 5 5" xfId="11213"/>
    <cellStyle name="40% - Accent2 5 5 2" xfId="11214"/>
    <cellStyle name="40% - Accent2 5 5 2 2" xfId="11215"/>
    <cellStyle name="40% - Accent2 5 5 2 2 2" xfId="11216"/>
    <cellStyle name="40% - Accent2 5 5 2 2 2 2" xfId="11217"/>
    <cellStyle name="40% - Accent2 5 5 2 2 2 2 2" xfId="34396"/>
    <cellStyle name="40% - Accent2 5 5 2 2 2 3" xfId="34395"/>
    <cellStyle name="40% - Accent2 5 5 2 2 3" xfId="11218"/>
    <cellStyle name="40% - Accent2 5 5 2 2 3 2" xfId="34397"/>
    <cellStyle name="40% - Accent2 5 5 2 2 4" xfId="34394"/>
    <cellStyle name="40% - Accent2 5 5 2 3" xfId="11219"/>
    <cellStyle name="40% - Accent2 5 5 2 3 2" xfId="11220"/>
    <cellStyle name="40% - Accent2 5 5 2 3 2 2" xfId="34399"/>
    <cellStyle name="40% - Accent2 5 5 2 3 3" xfId="34398"/>
    <cellStyle name="40% - Accent2 5 5 2 4" xfId="11221"/>
    <cellStyle name="40% - Accent2 5 5 2 4 2" xfId="34400"/>
    <cellStyle name="40% - Accent2 5 5 2 5" xfId="34393"/>
    <cellStyle name="40% - Accent2 5 5 3" xfId="11222"/>
    <cellStyle name="40% - Accent2 5 5 3 2" xfId="11223"/>
    <cellStyle name="40% - Accent2 5 5 3 2 2" xfId="11224"/>
    <cellStyle name="40% - Accent2 5 5 3 2 2 2" xfId="11225"/>
    <cellStyle name="40% - Accent2 5 5 3 2 2 2 2" xfId="34404"/>
    <cellStyle name="40% - Accent2 5 5 3 2 2 3" xfId="34403"/>
    <cellStyle name="40% - Accent2 5 5 3 2 3" xfId="11226"/>
    <cellStyle name="40% - Accent2 5 5 3 2 3 2" xfId="34405"/>
    <cellStyle name="40% - Accent2 5 5 3 2 4" xfId="34402"/>
    <cellStyle name="40% - Accent2 5 5 3 3" xfId="11227"/>
    <cellStyle name="40% - Accent2 5 5 3 3 2" xfId="11228"/>
    <cellStyle name="40% - Accent2 5 5 3 3 2 2" xfId="34407"/>
    <cellStyle name="40% - Accent2 5 5 3 3 3" xfId="34406"/>
    <cellStyle name="40% - Accent2 5 5 3 4" xfId="11229"/>
    <cellStyle name="40% - Accent2 5 5 3 4 2" xfId="34408"/>
    <cellStyle name="40% - Accent2 5 5 3 5" xfId="34401"/>
    <cellStyle name="40% - Accent2 5 5 4" xfId="11230"/>
    <cellStyle name="40% - Accent2 5 5 4 2" xfId="11231"/>
    <cellStyle name="40% - Accent2 5 5 4 2 2" xfId="11232"/>
    <cellStyle name="40% - Accent2 5 5 4 2 2 2" xfId="11233"/>
    <cellStyle name="40% - Accent2 5 5 4 2 2 2 2" xfId="34412"/>
    <cellStyle name="40% - Accent2 5 5 4 2 2 3" xfId="34411"/>
    <cellStyle name="40% - Accent2 5 5 4 2 3" xfId="11234"/>
    <cellStyle name="40% - Accent2 5 5 4 2 3 2" xfId="34413"/>
    <cellStyle name="40% - Accent2 5 5 4 2 4" xfId="34410"/>
    <cellStyle name="40% - Accent2 5 5 4 3" xfId="11235"/>
    <cellStyle name="40% - Accent2 5 5 4 3 2" xfId="11236"/>
    <cellStyle name="40% - Accent2 5 5 4 3 2 2" xfId="34415"/>
    <cellStyle name="40% - Accent2 5 5 4 3 3" xfId="34414"/>
    <cellStyle name="40% - Accent2 5 5 4 4" xfId="11237"/>
    <cellStyle name="40% - Accent2 5 5 4 4 2" xfId="34416"/>
    <cellStyle name="40% - Accent2 5 5 4 5" xfId="34409"/>
    <cellStyle name="40% - Accent2 5 5 5" xfId="11238"/>
    <cellStyle name="40% - Accent2 5 5 5 2" xfId="11239"/>
    <cellStyle name="40% - Accent2 5 5 5 2 2" xfId="11240"/>
    <cellStyle name="40% - Accent2 5 5 5 2 2 2" xfId="34419"/>
    <cellStyle name="40% - Accent2 5 5 5 2 3" xfId="34418"/>
    <cellStyle name="40% - Accent2 5 5 5 3" xfId="11241"/>
    <cellStyle name="40% - Accent2 5 5 5 3 2" xfId="34420"/>
    <cellStyle name="40% - Accent2 5 5 5 4" xfId="34417"/>
    <cellStyle name="40% - Accent2 5 5 6" xfId="11242"/>
    <cellStyle name="40% - Accent2 5 5 6 2" xfId="11243"/>
    <cellStyle name="40% - Accent2 5 5 6 2 2" xfId="34422"/>
    <cellStyle name="40% - Accent2 5 5 6 3" xfId="34421"/>
    <cellStyle name="40% - Accent2 5 5 7" xfId="11244"/>
    <cellStyle name="40% - Accent2 5 5 7 2" xfId="34423"/>
    <cellStyle name="40% - Accent2 5 5 8" xfId="34392"/>
    <cellStyle name="40% - Accent2 5 6" xfId="11245"/>
    <cellStyle name="40% - Accent2 5 6 2" xfId="11246"/>
    <cellStyle name="40% - Accent2 5 6 2 2" xfId="11247"/>
    <cellStyle name="40% - Accent2 5 6 2 2 2" xfId="11248"/>
    <cellStyle name="40% - Accent2 5 6 2 2 2 2" xfId="34427"/>
    <cellStyle name="40% - Accent2 5 6 2 2 3" xfId="34426"/>
    <cellStyle name="40% - Accent2 5 6 2 3" xfId="11249"/>
    <cellStyle name="40% - Accent2 5 6 2 3 2" xfId="34428"/>
    <cellStyle name="40% - Accent2 5 6 2 4" xfId="34425"/>
    <cellStyle name="40% - Accent2 5 6 3" xfId="11250"/>
    <cellStyle name="40% - Accent2 5 6 3 2" xfId="11251"/>
    <cellStyle name="40% - Accent2 5 6 3 2 2" xfId="34430"/>
    <cellStyle name="40% - Accent2 5 6 3 3" xfId="34429"/>
    <cellStyle name="40% - Accent2 5 6 4" xfId="11252"/>
    <cellStyle name="40% - Accent2 5 6 4 2" xfId="34431"/>
    <cellStyle name="40% - Accent2 5 6 5" xfId="34424"/>
    <cellStyle name="40% - Accent2 5 7" xfId="11253"/>
    <cellStyle name="40% - Accent2 5 7 2" xfId="11254"/>
    <cellStyle name="40% - Accent2 5 7 2 2" xfId="11255"/>
    <cellStyle name="40% - Accent2 5 7 2 2 2" xfId="11256"/>
    <cellStyle name="40% - Accent2 5 7 2 2 2 2" xfId="34435"/>
    <cellStyle name="40% - Accent2 5 7 2 2 3" xfId="34434"/>
    <cellStyle name="40% - Accent2 5 7 2 3" xfId="11257"/>
    <cellStyle name="40% - Accent2 5 7 2 3 2" xfId="34436"/>
    <cellStyle name="40% - Accent2 5 7 2 4" xfId="34433"/>
    <cellStyle name="40% - Accent2 5 7 3" xfId="11258"/>
    <cellStyle name="40% - Accent2 5 7 3 2" xfId="11259"/>
    <cellStyle name="40% - Accent2 5 7 3 2 2" xfId="34438"/>
    <cellStyle name="40% - Accent2 5 7 3 3" xfId="34437"/>
    <cellStyle name="40% - Accent2 5 7 4" xfId="11260"/>
    <cellStyle name="40% - Accent2 5 7 4 2" xfId="34439"/>
    <cellStyle name="40% - Accent2 5 7 5" xfId="34432"/>
    <cellStyle name="40% - Accent2 5 8" xfId="11261"/>
    <cellStyle name="40% - Accent2 5 8 2" xfId="11262"/>
    <cellStyle name="40% - Accent2 5 8 2 2" xfId="11263"/>
    <cellStyle name="40% - Accent2 5 8 2 2 2" xfId="11264"/>
    <cellStyle name="40% - Accent2 5 8 2 2 2 2" xfId="34443"/>
    <cellStyle name="40% - Accent2 5 8 2 2 3" xfId="34442"/>
    <cellStyle name="40% - Accent2 5 8 2 3" xfId="11265"/>
    <cellStyle name="40% - Accent2 5 8 2 3 2" xfId="34444"/>
    <cellStyle name="40% - Accent2 5 8 2 4" xfId="34441"/>
    <cellStyle name="40% - Accent2 5 8 3" xfId="11266"/>
    <cellStyle name="40% - Accent2 5 8 3 2" xfId="11267"/>
    <cellStyle name="40% - Accent2 5 8 3 2 2" xfId="34446"/>
    <cellStyle name="40% - Accent2 5 8 3 3" xfId="34445"/>
    <cellStyle name="40% - Accent2 5 8 4" xfId="11268"/>
    <cellStyle name="40% - Accent2 5 8 4 2" xfId="34447"/>
    <cellStyle name="40% - Accent2 5 8 5" xfId="34440"/>
    <cellStyle name="40% - Accent2 5 9" xfId="11269"/>
    <cellStyle name="40% - Accent2 5 9 2" xfId="11270"/>
    <cellStyle name="40% - Accent2 5 9 2 2" xfId="11271"/>
    <cellStyle name="40% - Accent2 5 9 2 2 2" xfId="34450"/>
    <cellStyle name="40% - Accent2 5 9 2 3" xfId="34449"/>
    <cellStyle name="40% - Accent2 5 9 3" xfId="11272"/>
    <cellStyle name="40% - Accent2 5 9 3 2" xfId="34451"/>
    <cellStyle name="40% - Accent2 5 9 4" xfId="34448"/>
    <cellStyle name="40% - Accent2 6" xfId="11273"/>
    <cellStyle name="40% - Accent2 6 10" xfId="11274"/>
    <cellStyle name="40% - Accent2 6 10 2" xfId="11275"/>
    <cellStyle name="40% - Accent2 6 10 2 2" xfId="34454"/>
    <cellStyle name="40% - Accent2 6 10 3" xfId="34453"/>
    <cellStyle name="40% - Accent2 6 11" xfId="11276"/>
    <cellStyle name="40% - Accent2 6 11 2" xfId="34455"/>
    <cellStyle name="40% - Accent2 6 12" xfId="34452"/>
    <cellStyle name="40% - Accent2 6 2" xfId="11277"/>
    <cellStyle name="40% - Accent2 6 2 2" xfId="11278"/>
    <cellStyle name="40% - Accent2 6 2 2 2" xfId="11279"/>
    <cellStyle name="40% - Accent2 6 2 2 2 2" xfId="11280"/>
    <cellStyle name="40% - Accent2 6 2 2 2 2 2" xfId="11281"/>
    <cellStyle name="40% - Accent2 6 2 2 2 2 2 2" xfId="34460"/>
    <cellStyle name="40% - Accent2 6 2 2 2 2 3" xfId="34459"/>
    <cellStyle name="40% - Accent2 6 2 2 2 3" xfId="11282"/>
    <cellStyle name="40% - Accent2 6 2 2 2 3 2" xfId="34461"/>
    <cellStyle name="40% - Accent2 6 2 2 2 4" xfId="34458"/>
    <cellStyle name="40% - Accent2 6 2 2 3" xfId="11283"/>
    <cellStyle name="40% - Accent2 6 2 2 3 2" xfId="11284"/>
    <cellStyle name="40% - Accent2 6 2 2 3 2 2" xfId="34463"/>
    <cellStyle name="40% - Accent2 6 2 2 3 3" xfId="34462"/>
    <cellStyle name="40% - Accent2 6 2 2 4" xfId="11285"/>
    <cellStyle name="40% - Accent2 6 2 2 4 2" xfId="34464"/>
    <cellStyle name="40% - Accent2 6 2 2 5" xfId="34457"/>
    <cellStyle name="40% - Accent2 6 2 3" xfId="11286"/>
    <cellStyle name="40% - Accent2 6 2 3 2" xfId="11287"/>
    <cellStyle name="40% - Accent2 6 2 3 2 2" xfId="11288"/>
    <cellStyle name="40% - Accent2 6 2 3 2 2 2" xfId="11289"/>
    <cellStyle name="40% - Accent2 6 2 3 2 2 2 2" xfId="34468"/>
    <cellStyle name="40% - Accent2 6 2 3 2 2 3" xfId="34467"/>
    <cellStyle name="40% - Accent2 6 2 3 2 3" xfId="11290"/>
    <cellStyle name="40% - Accent2 6 2 3 2 3 2" xfId="34469"/>
    <cellStyle name="40% - Accent2 6 2 3 2 4" xfId="34466"/>
    <cellStyle name="40% - Accent2 6 2 3 3" xfId="11291"/>
    <cellStyle name="40% - Accent2 6 2 3 3 2" xfId="11292"/>
    <cellStyle name="40% - Accent2 6 2 3 3 2 2" xfId="34471"/>
    <cellStyle name="40% - Accent2 6 2 3 3 3" xfId="34470"/>
    <cellStyle name="40% - Accent2 6 2 3 4" xfId="11293"/>
    <cellStyle name="40% - Accent2 6 2 3 4 2" xfId="34472"/>
    <cellStyle name="40% - Accent2 6 2 3 5" xfId="34465"/>
    <cellStyle name="40% - Accent2 6 2 4" xfId="11294"/>
    <cellStyle name="40% - Accent2 6 2 4 2" xfId="11295"/>
    <cellStyle name="40% - Accent2 6 2 4 2 2" xfId="11296"/>
    <cellStyle name="40% - Accent2 6 2 4 2 2 2" xfId="11297"/>
    <cellStyle name="40% - Accent2 6 2 4 2 2 2 2" xfId="34476"/>
    <cellStyle name="40% - Accent2 6 2 4 2 2 3" xfId="34475"/>
    <cellStyle name="40% - Accent2 6 2 4 2 3" xfId="11298"/>
    <cellStyle name="40% - Accent2 6 2 4 2 3 2" xfId="34477"/>
    <cellStyle name="40% - Accent2 6 2 4 2 4" xfId="34474"/>
    <cellStyle name="40% - Accent2 6 2 4 3" xfId="11299"/>
    <cellStyle name="40% - Accent2 6 2 4 3 2" xfId="11300"/>
    <cellStyle name="40% - Accent2 6 2 4 3 2 2" xfId="34479"/>
    <cellStyle name="40% - Accent2 6 2 4 3 3" xfId="34478"/>
    <cellStyle name="40% - Accent2 6 2 4 4" xfId="11301"/>
    <cellStyle name="40% - Accent2 6 2 4 4 2" xfId="34480"/>
    <cellStyle name="40% - Accent2 6 2 4 5" xfId="34473"/>
    <cellStyle name="40% - Accent2 6 2 5" xfId="11302"/>
    <cellStyle name="40% - Accent2 6 2 5 2" xfId="11303"/>
    <cellStyle name="40% - Accent2 6 2 5 2 2" xfId="11304"/>
    <cellStyle name="40% - Accent2 6 2 5 2 2 2" xfId="34483"/>
    <cellStyle name="40% - Accent2 6 2 5 2 3" xfId="34482"/>
    <cellStyle name="40% - Accent2 6 2 5 3" xfId="11305"/>
    <cellStyle name="40% - Accent2 6 2 5 3 2" xfId="34484"/>
    <cellStyle name="40% - Accent2 6 2 5 4" xfId="34481"/>
    <cellStyle name="40% - Accent2 6 2 6" xfId="11306"/>
    <cellStyle name="40% - Accent2 6 2 6 2" xfId="11307"/>
    <cellStyle name="40% - Accent2 6 2 6 2 2" xfId="34486"/>
    <cellStyle name="40% - Accent2 6 2 6 3" xfId="34485"/>
    <cellStyle name="40% - Accent2 6 2 7" xfId="11308"/>
    <cellStyle name="40% - Accent2 6 2 7 2" xfId="34487"/>
    <cellStyle name="40% - Accent2 6 2 8" xfId="34456"/>
    <cellStyle name="40% - Accent2 6 3" xfId="11309"/>
    <cellStyle name="40% - Accent2 6 3 2" xfId="11310"/>
    <cellStyle name="40% - Accent2 6 3 2 2" xfId="11311"/>
    <cellStyle name="40% - Accent2 6 3 2 2 2" xfId="11312"/>
    <cellStyle name="40% - Accent2 6 3 2 2 2 2" xfId="11313"/>
    <cellStyle name="40% - Accent2 6 3 2 2 2 2 2" xfId="34492"/>
    <cellStyle name="40% - Accent2 6 3 2 2 2 3" xfId="34491"/>
    <cellStyle name="40% - Accent2 6 3 2 2 3" xfId="11314"/>
    <cellStyle name="40% - Accent2 6 3 2 2 3 2" xfId="34493"/>
    <cellStyle name="40% - Accent2 6 3 2 2 4" xfId="34490"/>
    <cellStyle name="40% - Accent2 6 3 2 3" xfId="11315"/>
    <cellStyle name="40% - Accent2 6 3 2 3 2" xfId="11316"/>
    <cellStyle name="40% - Accent2 6 3 2 3 2 2" xfId="34495"/>
    <cellStyle name="40% - Accent2 6 3 2 3 3" xfId="34494"/>
    <cellStyle name="40% - Accent2 6 3 2 4" xfId="11317"/>
    <cellStyle name="40% - Accent2 6 3 2 4 2" xfId="34496"/>
    <cellStyle name="40% - Accent2 6 3 2 5" xfId="34489"/>
    <cellStyle name="40% - Accent2 6 3 3" xfId="11318"/>
    <cellStyle name="40% - Accent2 6 3 3 2" xfId="11319"/>
    <cellStyle name="40% - Accent2 6 3 3 2 2" xfId="11320"/>
    <cellStyle name="40% - Accent2 6 3 3 2 2 2" xfId="11321"/>
    <cellStyle name="40% - Accent2 6 3 3 2 2 2 2" xfId="34500"/>
    <cellStyle name="40% - Accent2 6 3 3 2 2 3" xfId="34499"/>
    <cellStyle name="40% - Accent2 6 3 3 2 3" xfId="11322"/>
    <cellStyle name="40% - Accent2 6 3 3 2 3 2" xfId="34501"/>
    <cellStyle name="40% - Accent2 6 3 3 2 4" xfId="34498"/>
    <cellStyle name="40% - Accent2 6 3 3 3" xfId="11323"/>
    <cellStyle name="40% - Accent2 6 3 3 3 2" xfId="11324"/>
    <cellStyle name="40% - Accent2 6 3 3 3 2 2" xfId="34503"/>
    <cellStyle name="40% - Accent2 6 3 3 3 3" xfId="34502"/>
    <cellStyle name="40% - Accent2 6 3 3 4" xfId="11325"/>
    <cellStyle name="40% - Accent2 6 3 3 4 2" xfId="34504"/>
    <cellStyle name="40% - Accent2 6 3 3 5" xfId="34497"/>
    <cellStyle name="40% - Accent2 6 3 4" xfId="11326"/>
    <cellStyle name="40% - Accent2 6 3 4 2" xfId="11327"/>
    <cellStyle name="40% - Accent2 6 3 4 2 2" xfId="11328"/>
    <cellStyle name="40% - Accent2 6 3 4 2 2 2" xfId="11329"/>
    <cellStyle name="40% - Accent2 6 3 4 2 2 2 2" xfId="34508"/>
    <cellStyle name="40% - Accent2 6 3 4 2 2 3" xfId="34507"/>
    <cellStyle name="40% - Accent2 6 3 4 2 3" xfId="11330"/>
    <cellStyle name="40% - Accent2 6 3 4 2 3 2" xfId="34509"/>
    <cellStyle name="40% - Accent2 6 3 4 2 4" xfId="34506"/>
    <cellStyle name="40% - Accent2 6 3 4 3" xfId="11331"/>
    <cellStyle name="40% - Accent2 6 3 4 3 2" xfId="11332"/>
    <cellStyle name="40% - Accent2 6 3 4 3 2 2" xfId="34511"/>
    <cellStyle name="40% - Accent2 6 3 4 3 3" xfId="34510"/>
    <cellStyle name="40% - Accent2 6 3 4 4" xfId="11333"/>
    <cellStyle name="40% - Accent2 6 3 4 4 2" xfId="34512"/>
    <cellStyle name="40% - Accent2 6 3 4 5" xfId="34505"/>
    <cellStyle name="40% - Accent2 6 3 5" xfId="11334"/>
    <cellStyle name="40% - Accent2 6 3 5 2" xfId="11335"/>
    <cellStyle name="40% - Accent2 6 3 5 2 2" xfId="11336"/>
    <cellStyle name="40% - Accent2 6 3 5 2 2 2" xfId="34515"/>
    <cellStyle name="40% - Accent2 6 3 5 2 3" xfId="34514"/>
    <cellStyle name="40% - Accent2 6 3 5 3" xfId="11337"/>
    <cellStyle name="40% - Accent2 6 3 5 3 2" xfId="34516"/>
    <cellStyle name="40% - Accent2 6 3 5 4" xfId="34513"/>
    <cellStyle name="40% - Accent2 6 3 6" xfId="11338"/>
    <cellStyle name="40% - Accent2 6 3 6 2" xfId="11339"/>
    <cellStyle name="40% - Accent2 6 3 6 2 2" xfId="34518"/>
    <cellStyle name="40% - Accent2 6 3 6 3" xfId="34517"/>
    <cellStyle name="40% - Accent2 6 3 7" xfId="11340"/>
    <cellStyle name="40% - Accent2 6 3 7 2" xfId="34519"/>
    <cellStyle name="40% - Accent2 6 3 8" xfId="34488"/>
    <cellStyle name="40% - Accent2 6 4" xfId="11341"/>
    <cellStyle name="40% - Accent2 6 4 2" xfId="11342"/>
    <cellStyle name="40% - Accent2 6 4 2 2" xfId="11343"/>
    <cellStyle name="40% - Accent2 6 4 2 2 2" xfId="11344"/>
    <cellStyle name="40% - Accent2 6 4 2 2 2 2" xfId="11345"/>
    <cellStyle name="40% - Accent2 6 4 2 2 2 2 2" xfId="34524"/>
    <cellStyle name="40% - Accent2 6 4 2 2 2 3" xfId="34523"/>
    <cellStyle name="40% - Accent2 6 4 2 2 3" xfId="11346"/>
    <cellStyle name="40% - Accent2 6 4 2 2 3 2" xfId="34525"/>
    <cellStyle name="40% - Accent2 6 4 2 2 4" xfId="34522"/>
    <cellStyle name="40% - Accent2 6 4 2 3" xfId="11347"/>
    <cellStyle name="40% - Accent2 6 4 2 3 2" xfId="11348"/>
    <cellStyle name="40% - Accent2 6 4 2 3 2 2" xfId="34527"/>
    <cellStyle name="40% - Accent2 6 4 2 3 3" xfId="34526"/>
    <cellStyle name="40% - Accent2 6 4 2 4" xfId="11349"/>
    <cellStyle name="40% - Accent2 6 4 2 4 2" xfId="34528"/>
    <cellStyle name="40% - Accent2 6 4 2 5" xfId="34521"/>
    <cellStyle name="40% - Accent2 6 4 3" xfId="11350"/>
    <cellStyle name="40% - Accent2 6 4 3 2" xfId="11351"/>
    <cellStyle name="40% - Accent2 6 4 3 2 2" xfId="11352"/>
    <cellStyle name="40% - Accent2 6 4 3 2 2 2" xfId="11353"/>
    <cellStyle name="40% - Accent2 6 4 3 2 2 2 2" xfId="34532"/>
    <cellStyle name="40% - Accent2 6 4 3 2 2 3" xfId="34531"/>
    <cellStyle name="40% - Accent2 6 4 3 2 3" xfId="11354"/>
    <cellStyle name="40% - Accent2 6 4 3 2 3 2" xfId="34533"/>
    <cellStyle name="40% - Accent2 6 4 3 2 4" xfId="34530"/>
    <cellStyle name="40% - Accent2 6 4 3 3" xfId="11355"/>
    <cellStyle name="40% - Accent2 6 4 3 3 2" xfId="11356"/>
    <cellStyle name="40% - Accent2 6 4 3 3 2 2" xfId="34535"/>
    <cellStyle name="40% - Accent2 6 4 3 3 3" xfId="34534"/>
    <cellStyle name="40% - Accent2 6 4 3 4" xfId="11357"/>
    <cellStyle name="40% - Accent2 6 4 3 4 2" xfId="34536"/>
    <cellStyle name="40% - Accent2 6 4 3 5" xfId="34529"/>
    <cellStyle name="40% - Accent2 6 4 4" xfId="11358"/>
    <cellStyle name="40% - Accent2 6 4 4 2" xfId="11359"/>
    <cellStyle name="40% - Accent2 6 4 4 2 2" xfId="11360"/>
    <cellStyle name="40% - Accent2 6 4 4 2 2 2" xfId="11361"/>
    <cellStyle name="40% - Accent2 6 4 4 2 2 2 2" xfId="34540"/>
    <cellStyle name="40% - Accent2 6 4 4 2 2 3" xfId="34539"/>
    <cellStyle name="40% - Accent2 6 4 4 2 3" xfId="11362"/>
    <cellStyle name="40% - Accent2 6 4 4 2 3 2" xfId="34541"/>
    <cellStyle name="40% - Accent2 6 4 4 2 4" xfId="34538"/>
    <cellStyle name="40% - Accent2 6 4 4 3" xfId="11363"/>
    <cellStyle name="40% - Accent2 6 4 4 3 2" xfId="11364"/>
    <cellStyle name="40% - Accent2 6 4 4 3 2 2" xfId="34543"/>
    <cellStyle name="40% - Accent2 6 4 4 3 3" xfId="34542"/>
    <cellStyle name="40% - Accent2 6 4 4 4" xfId="11365"/>
    <cellStyle name="40% - Accent2 6 4 4 4 2" xfId="34544"/>
    <cellStyle name="40% - Accent2 6 4 4 5" xfId="34537"/>
    <cellStyle name="40% - Accent2 6 4 5" xfId="11366"/>
    <cellStyle name="40% - Accent2 6 4 5 2" xfId="11367"/>
    <cellStyle name="40% - Accent2 6 4 5 2 2" xfId="11368"/>
    <cellStyle name="40% - Accent2 6 4 5 2 2 2" xfId="34547"/>
    <cellStyle name="40% - Accent2 6 4 5 2 3" xfId="34546"/>
    <cellStyle name="40% - Accent2 6 4 5 3" xfId="11369"/>
    <cellStyle name="40% - Accent2 6 4 5 3 2" xfId="34548"/>
    <cellStyle name="40% - Accent2 6 4 5 4" xfId="34545"/>
    <cellStyle name="40% - Accent2 6 4 6" xfId="11370"/>
    <cellStyle name="40% - Accent2 6 4 6 2" xfId="11371"/>
    <cellStyle name="40% - Accent2 6 4 6 2 2" xfId="34550"/>
    <cellStyle name="40% - Accent2 6 4 6 3" xfId="34549"/>
    <cellStyle name="40% - Accent2 6 4 7" xfId="11372"/>
    <cellStyle name="40% - Accent2 6 4 7 2" xfId="34551"/>
    <cellStyle name="40% - Accent2 6 4 8" xfId="34520"/>
    <cellStyle name="40% - Accent2 6 5" xfId="11373"/>
    <cellStyle name="40% - Accent2 6 5 2" xfId="11374"/>
    <cellStyle name="40% - Accent2 6 5 2 2" xfId="11375"/>
    <cellStyle name="40% - Accent2 6 5 2 2 2" xfId="11376"/>
    <cellStyle name="40% - Accent2 6 5 2 2 2 2" xfId="11377"/>
    <cellStyle name="40% - Accent2 6 5 2 2 2 2 2" xfId="34556"/>
    <cellStyle name="40% - Accent2 6 5 2 2 2 3" xfId="34555"/>
    <cellStyle name="40% - Accent2 6 5 2 2 3" xfId="11378"/>
    <cellStyle name="40% - Accent2 6 5 2 2 3 2" xfId="34557"/>
    <cellStyle name="40% - Accent2 6 5 2 2 4" xfId="34554"/>
    <cellStyle name="40% - Accent2 6 5 2 3" xfId="11379"/>
    <cellStyle name="40% - Accent2 6 5 2 3 2" xfId="11380"/>
    <cellStyle name="40% - Accent2 6 5 2 3 2 2" xfId="34559"/>
    <cellStyle name="40% - Accent2 6 5 2 3 3" xfId="34558"/>
    <cellStyle name="40% - Accent2 6 5 2 4" xfId="11381"/>
    <cellStyle name="40% - Accent2 6 5 2 4 2" xfId="34560"/>
    <cellStyle name="40% - Accent2 6 5 2 5" xfId="34553"/>
    <cellStyle name="40% - Accent2 6 5 3" xfId="11382"/>
    <cellStyle name="40% - Accent2 6 5 3 2" xfId="11383"/>
    <cellStyle name="40% - Accent2 6 5 3 2 2" xfId="11384"/>
    <cellStyle name="40% - Accent2 6 5 3 2 2 2" xfId="11385"/>
    <cellStyle name="40% - Accent2 6 5 3 2 2 2 2" xfId="34564"/>
    <cellStyle name="40% - Accent2 6 5 3 2 2 3" xfId="34563"/>
    <cellStyle name="40% - Accent2 6 5 3 2 3" xfId="11386"/>
    <cellStyle name="40% - Accent2 6 5 3 2 3 2" xfId="34565"/>
    <cellStyle name="40% - Accent2 6 5 3 2 4" xfId="34562"/>
    <cellStyle name="40% - Accent2 6 5 3 3" xfId="11387"/>
    <cellStyle name="40% - Accent2 6 5 3 3 2" xfId="11388"/>
    <cellStyle name="40% - Accent2 6 5 3 3 2 2" xfId="34567"/>
    <cellStyle name="40% - Accent2 6 5 3 3 3" xfId="34566"/>
    <cellStyle name="40% - Accent2 6 5 3 4" xfId="11389"/>
    <cellStyle name="40% - Accent2 6 5 3 4 2" xfId="34568"/>
    <cellStyle name="40% - Accent2 6 5 3 5" xfId="34561"/>
    <cellStyle name="40% - Accent2 6 5 4" xfId="11390"/>
    <cellStyle name="40% - Accent2 6 5 4 2" xfId="11391"/>
    <cellStyle name="40% - Accent2 6 5 4 2 2" xfId="11392"/>
    <cellStyle name="40% - Accent2 6 5 4 2 2 2" xfId="11393"/>
    <cellStyle name="40% - Accent2 6 5 4 2 2 2 2" xfId="34572"/>
    <cellStyle name="40% - Accent2 6 5 4 2 2 3" xfId="34571"/>
    <cellStyle name="40% - Accent2 6 5 4 2 3" xfId="11394"/>
    <cellStyle name="40% - Accent2 6 5 4 2 3 2" xfId="34573"/>
    <cellStyle name="40% - Accent2 6 5 4 2 4" xfId="34570"/>
    <cellStyle name="40% - Accent2 6 5 4 3" xfId="11395"/>
    <cellStyle name="40% - Accent2 6 5 4 3 2" xfId="11396"/>
    <cellStyle name="40% - Accent2 6 5 4 3 2 2" xfId="34575"/>
    <cellStyle name="40% - Accent2 6 5 4 3 3" xfId="34574"/>
    <cellStyle name="40% - Accent2 6 5 4 4" xfId="11397"/>
    <cellStyle name="40% - Accent2 6 5 4 4 2" xfId="34576"/>
    <cellStyle name="40% - Accent2 6 5 4 5" xfId="34569"/>
    <cellStyle name="40% - Accent2 6 5 5" xfId="11398"/>
    <cellStyle name="40% - Accent2 6 5 5 2" xfId="11399"/>
    <cellStyle name="40% - Accent2 6 5 5 2 2" xfId="11400"/>
    <cellStyle name="40% - Accent2 6 5 5 2 2 2" xfId="34579"/>
    <cellStyle name="40% - Accent2 6 5 5 2 3" xfId="34578"/>
    <cellStyle name="40% - Accent2 6 5 5 3" xfId="11401"/>
    <cellStyle name="40% - Accent2 6 5 5 3 2" xfId="34580"/>
    <cellStyle name="40% - Accent2 6 5 5 4" xfId="34577"/>
    <cellStyle name="40% - Accent2 6 5 6" xfId="11402"/>
    <cellStyle name="40% - Accent2 6 5 6 2" xfId="11403"/>
    <cellStyle name="40% - Accent2 6 5 6 2 2" xfId="34582"/>
    <cellStyle name="40% - Accent2 6 5 6 3" xfId="34581"/>
    <cellStyle name="40% - Accent2 6 5 7" xfId="11404"/>
    <cellStyle name="40% - Accent2 6 5 7 2" xfId="34583"/>
    <cellStyle name="40% - Accent2 6 5 8" xfId="34552"/>
    <cellStyle name="40% - Accent2 6 6" xfId="11405"/>
    <cellStyle name="40% - Accent2 6 6 2" xfId="11406"/>
    <cellStyle name="40% - Accent2 6 6 2 2" xfId="11407"/>
    <cellStyle name="40% - Accent2 6 6 2 2 2" xfId="11408"/>
    <cellStyle name="40% - Accent2 6 6 2 2 2 2" xfId="34587"/>
    <cellStyle name="40% - Accent2 6 6 2 2 3" xfId="34586"/>
    <cellStyle name="40% - Accent2 6 6 2 3" xfId="11409"/>
    <cellStyle name="40% - Accent2 6 6 2 3 2" xfId="34588"/>
    <cellStyle name="40% - Accent2 6 6 2 4" xfId="34585"/>
    <cellStyle name="40% - Accent2 6 6 3" xfId="11410"/>
    <cellStyle name="40% - Accent2 6 6 3 2" xfId="11411"/>
    <cellStyle name="40% - Accent2 6 6 3 2 2" xfId="34590"/>
    <cellStyle name="40% - Accent2 6 6 3 3" xfId="34589"/>
    <cellStyle name="40% - Accent2 6 6 4" xfId="11412"/>
    <cellStyle name="40% - Accent2 6 6 4 2" xfId="34591"/>
    <cellStyle name="40% - Accent2 6 6 5" xfId="34584"/>
    <cellStyle name="40% - Accent2 6 7" xfId="11413"/>
    <cellStyle name="40% - Accent2 6 7 2" xfId="11414"/>
    <cellStyle name="40% - Accent2 6 7 2 2" xfId="11415"/>
    <cellStyle name="40% - Accent2 6 7 2 2 2" xfId="11416"/>
    <cellStyle name="40% - Accent2 6 7 2 2 2 2" xfId="34595"/>
    <cellStyle name="40% - Accent2 6 7 2 2 3" xfId="34594"/>
    <cellStyle name="40% - Accent2 6 7 2 3" xfId="11417"/>
    <cellStyle name="40% - Accent2 6 7 2 3 2" xfId="34596"/>
    <cellStyle name="40% - Accent2 6 7 2 4" xfId="34593"/>
    <cellStyle name="40% - Accent2 6 7 3" xfId="11418"/>
    <cellStyle name="40% - Accent2 6 7 3 2" xfId="11419"/>
    <cellStyle name="40% - Accent2 6 7 3 2 2" xfId="34598"/>
    <cellStyle name="40% - Accent2 6 7 3 3" xfId="34597"/>
    <cellStyle name="40% - Accent2 6 7 4" xfId="11420"/>
    <cellStyle name="40% - Accent2 6 7 4 2" xfId="34599"/>
    <cellStyle name="40% - Accent2 6 7 5" xfId="34592"/>
    <cellStyle name="40% - Accent2 6 8" xfId="11421"/>
    <cellStyle name="40% - Accent2 6 8 2" xfId="11422"/>
    <cellStyle name="40% - Accent2 6 8 2 2" xfId="11423"/>
    <cellStyle name="40% - Accent2 6 8 2 2 2" xfId="11424"/>
    <cellStyle name="40% - Accent2 6 8 2 2 2 2" xfId="34603"/>
    <cellStyle name="40% - Accent2 6 8 2 2 3" xfId="34602"/>
    <cellStyle name="40% - Accent2 6 8 2 3" xfId="11425"/>
    <cellStyle name="40% - Accent2 6 8 2 3 2" xfId="34604"/>
    <cellStyle name="40% - Accent2 6 8 2 4" xfId="34601"/>
    <cellStyle name="40% - Accent2 6 8 3" xfId="11426"/>
    <cellStyle name="40% - Accent2 6 8 3 2" xfId="11427"/>
    <cellStyle name="40% - Accent2 6 8 3 2 2" xfId="34606"/>
    <cellStyle name="40% - Accent2 6 8 3 3" xfId="34605"/>
    <cellStyle name="40% - Accent2 6 8 4" xfId="11428"/>
    <cellStyle name="40% - Accent2 6 8 4 2" xfId="34607"/>
    <cellStyle name="40% - Accent2 6 8 5" xfId="34600"/>
    <cellStyle name="40% - Accent2 6 9" xfId="11429"/>
    <cellStyle name="40% - Accent2 6 9 2" xfId="11430"/>
    <cellStyle name="40% - Accent2 6 9 2 2" xfId="11431"/>
    <cellStyle name="40% - Accent2 6 9 2 2 2" xfId="34610"/>
    <cellStyle name="40% - Accent2 6 9 2 3" xfId="34609"/>
    <cellStyle name="40% - Accent2 6 9 3" xfId="11432"/>
    <cellStyle name="40% - Accent2 6 9 3 2" xfId="34611"/>
    <cellStyle name="40% - Accent2 6 9 4" xfId="34608"/>
    <cellStyle name="40% - Accent2 7" xfId="11433"/>
    <cellStyle name="40% - Accent2 7 2" xfId="11434"/>
    <cellStyle name="40% - Accent2 7 2 2" xfId="34613"/>
    <cellStyle name="40% - Accent2 7 3" xfId="34612"/>
    <cellStyle name="40% - Accent2 8" xfId="11435"/>
    <cellStyle name="40% - Accent2 9" xfId="11436"/>
    <cellStyle name="40% - Accent2 9 2" xfId="34614"/>
    <cellStyle name="40% - Accent3" xfId="294" builtinId="39" customBuiltin="1"/>
    <cellStyle name="40% - Accent3 10" xfId="45794"/>
    <cellStyle name="40% - Accent3 11" xfId="45854"/>
    <cellStyle name="40% - Accent3 2" xfId="11437"/>
    <cellStyle name="40% - Accent3 2 10" xfId="11438"/>
    <cellStyle name="40% - Accent3 2 10 2" xfId="11439"/>
    <cellStyle name="40% - Accent3 2 10 2 2" xfId="11440"/>
    <cellStyle name="40% - Accent3 2 10 2 2 2" xfId="11441"/>
    <cellStyle name="40% - Accent3 2 10 2 2 2 2" xfId="34619"/>
    <cellStyle name="40% - Accent3 2 10 2 2 3" xfId="34618"/>
    <cellStyle name="40% - Accent3 2 10 2 3" xfId="11442"/>
    <cellStyle name="40% - Accent3 2 10 2 3 2" xfId="34620"/>
    <cellStyle name="40% - Accent3 2 10 2 4" xfId="34617"/>
    <cellStyle name="40% - Accent3 2 10 3" xfId="11443"/>
    <cellStyle name="40% - Accent3 2 10 3 2" xfId="11444"/>
    <cellStyle name="40% - Accent3 2 10 3 2 2" xfId="34622"/>
    <cellStyle name="40% - Accent3 2 10 3 3" xfId="34621"/>
    <cellStyle name="40% - Accent3 2 10 4" xfId="11445"/>
    <cellStyle name="40% - Accent3 2 10 4 2" xfId="34623"/>
    <cellStyle name="40% - Accent3 2 10 5" xfId="34616"/>
    <cellStyle name="40% - Accent3 2 11" xfId="11446"/>
    <cellStyle name="40% - Accent3 2 11 2" xfId="11447"/>
    <cellStyle name="40% - Accent3 2 11 2 2" xfId="11448"/>
    <cellStyle name="40% - Accent3 2 11 2 2 2" xfId="11449"/>
    <cellStyle name="40% - Accent3 2 11 2 2 2 2" xfId="34627"/>
    <cellStyle name="40% - Accent3 2 11 2 2 3" xfId="34626"/>
    <cellStyle name="40% - Accent3 2 11 2 3" xfId="11450"/>
    <cellStyle name="40% - Accent3 2 11 2 3 2" xfId="34628"/>
    <cellStyle name="40% - Accent3 2 11 2 4" xfId="34625"/>
    <cellStyle name="40% - Accent3 2 11 3" xfId="11451"/>
    <cellStyle name="40% - Accent3 2 11 3 2" xfId="11452"/>
    <cellStyle name="40% - Accent3 2 11 3 2 2" xfId="34630"/>
    <cellStyle name="40% - Accent3 2 11 3 3" xfId="34629"/>
    <cellStyle name="40% - Accent3 2 11 4" xfId="11453"/>
    <cellStyle name="40% - Accent3 2 11 4 2" xfId="34631"/>
    <cellStyle name="40% - Accent3 2 11 5" xfId="34624"/>
    <cellStyle name="40% - Accent3 2 12" xfId="11454"/>
    <cellStyle name="40% - Accent3 2 12 2" xfId="11455"/>
    <cellStyle name="40% - Accent3 2 12 2 2" xfId="11456"/>
    <cellStyle name="40% - Accent3 2 12 2 2 2" xfId="11457"/>
    <cellStyle name="40% - Accent3 2 12 2 2 2 2" xfId="34635"/>
    <cellStyle name="40% - Accent3 2 12 2 2 3" xfId="34634"/>
    <cellStyle name="40% - Accent3 2 12 2 3" xfId="11458"/>
    <cellStyle name="40% - Accent3 2 12 2 3 2" xfId="34636"/>
    <cellStyle name="40% - Accent3 2 12 2 4" xfId="34633"/>
    <cellStyle name="40% - Accent3 2 12 3" xfId="11459"/>
    <cellStyle name="40% - Accent3 2 12 3 2" xfId="11460"/>
    <cellStyle name="40% - Accent3 2 12 3 2 2" xfId="34638"/>
    <cellStyle name="40% - Accent3 2 12 3 3" xfId="34637"/>
    <cellStyle name="40% - Accent3 2 12 4" xfId="11461"/>
    <cellStyle name="40% - Accent3 2 12 4 2" xfId="34639"/>
    <cellStyle name="40% - Accent3 2 12 5" xfId="34632"/>
    <cellStyle name="40% - Accent3 2 13" xfId="11462"/>
    <cellStyle name="40% - Accent3 2 13 2" xfId="11463"/>
    <cellStyle name="40% - Accent3 2 13 2 2" xfId="11464"/>
    <cellStyle name="40% - Accent3 2 13 2 2 2" xfId="34642"/>
    <cellStyle name="40% - Accent3 2 13 2 3" xfId="34641"/>
    <cellStyle name="40% - Accent3 2 13 3" xfId="11465"/>
    <cellStyle name="40% - Accent3 2 13 3 2" xfId="34643"/>
    <cellStyle name="40% - Accent3 2 13 4" xfId="34640"/>
    <cellStyle name="40% - Accent3 2 14" xfId="11466"/>
    <cellStyle name="40% - Accent3 2 14 2" xfId="11467"/>
    <cellStyle name="40% - Accent3 2 14 2 2" xfId="34645"/>
    <cellStyle name="40% - Accent3 2 14 3" xfId="34644"/>
    <cellStyle name="40% - Accent3 2 15" xfId="11468"/>
    <cellStyle name="40% - Accent3 2 15 2" xfId="34646"/>
    <cellStyle name="40% - Accent3 2 16" xfId="34615"/>
    <cellStyle name="40% - Accent3 2 2" xfId="11469"/>
    <cellStyle name="40% - Accent3 2 2 10" xfId="11470"/>
    <cellStyle name="40% - Accent3 2 2 10 2" xfId="11471"/>
    <cellStyle name="40% - Accent3 2 2 10 2 2" xfId="34649"/>
    <cellStyle name="40% - Accent3 2 2 10 3" xfId="34648"/>
    <cellStyle name="40% - Accent3 2 2 11" xfId="11472"/>
    <cellStyle name="40% - Accent3 2 2 11 2" xfId="34650"/>
    <cellStyle name="40% - Accent3 2 2 12" xfId="34647"/>
    <cellStyle name="40% - Accent3 2 2 2" xfId="11473"/>
    <cellStyle name="40% - Accent3 2 2 2 2" xfId="11474"/>
    <cellStyle name="40% - Accent3 2 2 2 2 2" xfId="11475"/>
    <cellStyle name="40% - Accent3 2 2 2 2 2 2" xfId="11476"/>
    <cellStyle name="40% - Accent3 2 2 2 2 2 2 2" xfId="11477"/>
    <cellStyle name="40% - Accent3 2 2 2 2 2 2 2 2" xfId="34655"/>
    <cellStyle name="40% - Accent3 2 2 2 2 2 2 3" xfId="34654"/>
    <cellStyle name="40% - Accent3 2 2 2 2 2 3" xfId="11478"/>
    <cellStyle name="40% - Accent3 2 2 2 2 2 3 2" xfId="34656"/>
    <cellStyle name="40% - Accent3 2 2 2 2 2 4" xfId="34653"/>
    <cellStyle name="40% - Accent3 2 2 2 2 3" xfId="11479"/>
    <cellStyle name="40% - Accent3 2 2 2 2 3 2" xfId="11480"/>
    <cellStyle name="40% - Accent3 2 2 2 2 3 2 2" xfId="34658"/>
    <cellStyle name="40% - Accent3 2 2 2 2 3 3" xfId="34657"/>
    <cellStyle name="40% - Accent3 2 2 2 2 4" xfId="11481"/>
    <cellStyle name="40% - Accent3 2 2 2 2 4 2" xfId="34659"/>
    <cellStyle name="40% - Accent3 2 2 2 2 5" xfId="34652"/>
    <cellStyle name="40% - Accent3 2 2 2 3" xfId="11482"/>
    <cellStyle name="40% - Accent3 2 2 2 3 2" xfId="11483"/>
    <cellStyle name="40% - Accent3 2 2 2 3 2 2" xfId="11484"/>
    <cellStyle name="40% - Accent3 2 2 2 3 2 2 2" xfId="11485"/>
    <cellStyle name="40% - Accent3 2 2 2 3 2 2 2 2" xfId="34663"/>
    <cellStyle name="40% - Accent3 2 2 2 3 2 2 3" xfId="34662"/>
    <cellStyle name="40% - Accent3 2 2 2 3 2 3" xfId="11486"/>
    <cellStyle name="40% - Accent3 2 2 2 3 2 3 2" xfId="34664"/>
    <cellStyle name="40% - Accent3 2 2 2 3 2 4" xfId="34661"/>
    <cellStyle name="40% - Accent3 2 2 2 3 3" xfId="11487"/>
    <cellStyle name="40% - Accent3 2 2 2 3 3 2" xfId="11488"/>
    <cellStyle name="40% - Accent3 2 2 2 3 3 2 2" xfId="34666"/>
    <cellStyle name="40% - Accent3 2 2 2 3 3 3" xfId="34665"/>
    <cellStyle name="40% - Accent3 2 2 2 3 4" xfId="11489"/>
    <cellStyle name="40% - Accent3 2 2 2 3 4 2" xfId="34667"/>
    <cellStyle name="40% - Accent3 2 2 2 3 5" xfId="34660"/>
    <cellStyle name="40% - Accent3 2 2 2 4" xfId="11490"/>
    <cellStyle name="40% - Accent3 2 2 2 4 2" xfId="11491"/>
    <cellStyle name="40% - Accent3 2 2 2 4 2 2" xfId="11492"/>
    <cellStyle name="40% - Accent3 2 2 2 4 2 2 2" xfId="11493"/>
    <cellStyle name="40% - Accent3 2 2 2 4 2 2 2 2" xfId="34671"/>
    <cellStyle name="40% - Accent3 2 2 2 4 2 2 3" xfId="34670"/>
    <cellStyle name="40% - Accent3 2 2 2 4 2 3" xfId="11494"/>
    <cellStyle name="40% - Accent3 2 2 2 4 2 3 2" xfId="34672"/>
    <cellStyle name="40% - Accent3 2 2 2 4 2 4" xfId="34669"/>
    <cellStyle name="40% - Accent3 2 2 2 4 3" xfId="11495"/>
    <cellStyle name="40% - Accent3 2 2 2 4 3 2" xfId="11496"/>
    <cellStyle name="40% - Accent3 2 2 2 4 3 2 2" xfId="34674"/>
    <cellStyle name="40% - Accent3 2 2 2 4 3 3" xfId="34673"/>
    <cellStyle name="40% - Accent3 2 2 2 4 4" xfId="11497"/>
    <cellStyle name="40% - Accent3 2 2 2 4 4 2" xfId="34675"/>
    <cellStyle name="40% - Accent3 2 2 2 4 5" xfId="34668"/>
    <cellStyle name="40% - Accent3 2 2 2 5" xfId="11498"/>
    <cellStyle name="40% - Accent3 2 2 2 5 2" xfId="11499"/>
    <cellStyle name="40% - Accent3 2 2 2 5 2 2" xfId="11500"/>
    <cellStyle name="40% - Accent3 2 2 2 5 2 2 2" xfId="34678"/>
    <cellStyle name="40% - Accent3 2 2 2 5 2 3" xfId="34677"/>
    <cellStyle name="40% - Accent3 2 2 2 5 3" xfId="11501"/>
    <cellStyle name="40% - Accent3 2 2 2 5 3 2" xfId="34679"/>
    <cellStyle name="40% - Accent3 2 2 2 5 4" xfId="34676"/>
    <cellStyle name="40% - Accent3 2 2 2 6" xfId="11502"/>
    <cellStyle name="40% - Accent3 2 2 2 6 2" xfId="11503"/>
    <cellStyle name="40% - Accent3 2 2 2 6 2 2" xfId="34681"/>
    <cellStyle name="40% - Accent3 2 2 2 6 3" xfId="34680"/>
    <cellStyle name="40% - Accent3 2 2 2 7" xfId="11504"/>
    <cellStyle name="40% - Accent3 2 2 2 7 2" xfId="34682"/>
    <cellStyle name="40% - Accent3 2 2 2 8" xfId="34651"/>
    <cellStyle name="40% - Accent3 2 2 3" xfId="11505"/>
    <cellStyle name="40% - Accent3 2 2 3 2" xfId="11506"/>
    <cellStyle name="40% - Accent3 2 2 3 2 2" xfId="11507"/>
    <cellStyle name="40% - Accent3 2 2 3 2 2 2" xfId="11508"/>
    <cellStyle name="40% - Accent3 2 2 3 2 2 2 2" xfId="11509"/>
    <cellStyle name="40% - Accent3 2 2 3 2 2 2 2 2" xfId="34687"/>
    <cellStyle name="40% - Accent3 2 2 3 2 2 2 3" xfId="34686"/>
    <cellStyle name="40% - Accent3 2 2 3 2 2 3" xfId="11510"/>
    <cellStyle name="40% - Accent3 2 2 3 2 2 3 2" xfId="34688"/>
    <cellStyle name="40% - Accent3 2 2 3 2 2 4" xfId="34685"/>
    <cellStyle name="40% - Accent3 2 2 3 2 3" xfId="11511"/>
    <cellStyle name="40% - Accent3 2 2 3 2 3 2" xfId="11512"/>
    <cellStyle name="40% - Accent3 2 2 3 2 3 2 2" xfId="34690"/>
    <cellStyle name="40% - Accent3 2 2 3 2 3 3" xfId="34689"/>
    <cellStyle name="40% - Accent3 2 2 3 2 4" xfId="11513"/>
    <cellStyle name="40% - Accent3 2 2 3 2 4 2" xfId="34691"/>
    <cellStyle name="40% - Accent3 2 2 3 2 5" xfId="34684"/>
    <cellStyle name="40% - Accent3 2 2 3 3" xfId="11514"/>
    <cellStyle name="40% - Accent3 2 2 3 3 2" xfId="11515"/>
    <cellStyle name="40% - Accent3 2 2 3 3 2 2" xfId="11516"/>
    <cellStyle name="40% - Accent3 2 2 3 3 2 2 2" xfId="11517"/>
    <cellStyle name="40% - Accent3 2 2 3 3 2 2 2 2" xfId="34695"/>
    <cellStyle name="40% - Accent3 2 2 3 3 2 2 3" xfId="34694"/>
    <cellStyle name="40% - Accent3 2 2 3 3 2 3" xfId="11518"/>
    <cellStyle name="40% - Accent3 2 2 3 3 2 3 2" xfId="34696"/>
    <cellStyle name="40% - Accent3 2 2 3 3 2 4" xfId="34693"/>
    <cellStyle name="40% - Accent3 2 2 3 3 3" xfId="11519"/>
    <cellStyle name="40% - Accent3 2 2 3 3 3 2" xfId="11520"/>
    <cellStyle name="40% - Accent3 2 2 3 3 3 2 2" xfId="34698"/>
    <cellStyle name="40% - Accent3 2 2 3 3 3 3" xfId="34697"/>
    <cellStyle name="40% - Accent3 2 2 3 3 4" xfId="11521"/>
    <cellStyle name="40% - Accent3 2 2 3 3 4 2" xfId="34699"/>
    <cellStyle name="40% - Accent3 2 2 3 3 5" xfId="34692"/>
    <cellStyle name="40% - Accent3 2 2 3 4" xfId="11522"/>
    <cellStyle name="40% - Accent3 2 2 3 4 2" xfId="11523"/>
    <cellStyle name="40% - Accent3 2 2 3 4 2 2" xfId="11524"/>
    <cellStyle name="40% - Accent3 2 2 3 4 2 2 2" xfId="11525"/>
    <cellStyle name="40% - Accent3 2 2 3 4 2 2 2 2" xfId="34703"/>
    <cellStyle name="40% - Accent3 2 2 3 4 2 2 3" xfId="34702"/>
    <cellStyle name="40% - Accent3 2 2 3 4 2 3" xfId="11526"/>
    <cellStyle name="40% - Accent3 2 2 3 4 2 3 2" xfId="34704"/>
    <cellStyle name="40% - Accent3 2 2 3 4 2 4" xfId="34701"/>
    <cellStyle name="40% - Accent3 2 2 3 4 3" xfId="11527"/>
    <cellStyle name="40% - Accent3 2 2 3 4 3 2" xfId="11528"/>
    <cellStyle name="40% - Accent3 2 2 3 4 3 2 2" xfId="34706"/>
    <cellStyle name="40% - Accent3 2 2 3 4 3 3" xfId="34705"/>
    <cellStyle name="40% - Accent3 2 2 3 4 4" xfId="11529"/>
    <cellStyle name="40% - Accent3 2 2 3 4 4 2" xfId="34707"/>
    <cellStyle name="40% - Accent3 2 2 3 4 5" xfId="34700"/>
    <cellStyle name="40% - Accent3 2 2 3 5" xfId="11530"/>
    <cellStyle name="40% - Accent3 2 2 3 5 2" xfId="11531"/>
    <cellStyle name="40% - Accent3 2 2 3 5 2 2" xfId="11532"/>
    <cellStyle name="40% - Accent3 2 2 3 5 2 2 2" xfId="34710"/>
    <cellStyle name="40% - Accent3 2 2 3 5 2 3" xfId="34709"/>
    <cellStyle name="40% - Accent3 2 2 3 5 3" xfId="11533"/>
    <cellStyle name="40% - Accent3 2 2 3 5 3 2" xfId="34711"/>
    <cellStyle name="40% - Accent3 2 2 3 5 4" xfId="34708"/>
    <cellStyle name="40% - Accent3 2 2 3 6" xfId="11534"/>
    <cellStyle name="40% - Accent3 2 2 3 6 2" xfId="11535"/>
    <cellStyle name="40% - Accent3 2 2 3 6 2 2" xfId="34713"/>
    <cellStyle name="40% - Accent3 2 2 3 6 3" xfId="34712"/>
    <cellStyle name="40% - Accent3 2 2 3 7" xfId="11536"/>
    <cellStyle name="40% - Accent3 2 2 3 7 2" xfId="34714"/>
    <cellStyle name="40% - Accent3 2 2 3 8" xfId="34683"/>
    <cellStyle name="40% - Accent3 2 2 4" xfId="11537"/>
    <cellStyle name="40% - Accent3 2 2 4 2" xfId="11538"/>
    <cellStyle name="40% - Accent3 2 2 4 2 2" xfId="11539"/>
    <cellStyle name="40% - Accent3 2 2 4 2 2 2" xfId="11540"/>
    <cellStyle name="40% - Accent3 2 2 4 2 2 2 2" xfId="11541"/>
    <cellStyle name="40% - Accent3 2 2 4 2 2 2 2 2" xfId="34719"/>
    <cellStyle name="40% - Accent3 2 2 4 2 2 2 3" xfId="34718"/>
    <cellStyle name="40% - Accent3 2 2 4 2 2 3" xfId="11542"/>
    <cellStyle name="40% - Accent3 2 2 4 2 2 3 2" xfId="34720"/>
    <cellStyle name="40% - Accent3 2 2 4 2 2 4" xfId="34717"/>
    <cellStyle name="40% - Accent3 2 2 4 2 3" xfId="11543"/>
    <cellStyle name="40% - Accent3 2 2 4 2 3 2" xfId="11544"/>
    <cellStyle name="40% - Accent3 2 2 4 2 3 2 2" xfId="34722"/>
    <cellStyle name="40% - Accent3 2 2 4 2 3 3" xfId="34721"/>
    <cellStyle name="40% - Accent3 2 2 4 2 4" xfId="11545"/>
    <cellStyle name="40% - Accent3 2 2 4 2 4 2" xfId="34723"/>
    <cellStyle name="40% - Accent3 2 2 4 2 5" xfId="34716"/>
    <cellStyle name="40% - Accent3 2 2 4 3" xfId="11546"/>
    <cellStyle name="40% - Accent3 2 2 4 3 2" xfId="11547"/>
    <cellStyle name="40% - Accent3 2 2 4 3 2 2" xfId="11548"/>
    <cellStyle name="40% - Accent3 2 2 4 3 2 2 2" xfId="11549"/>
    <cellStyle name="40% - Accent3 2 2 4 3 2 2 2 2" xfId="34727"/>
    <cellStyle name="40% - Accent3 2 2 4 3 2 2 3" xfId="34726"/>
    <cellStyle name="40% - Accent3 2 2 4 3 2 3" xfId="11550"/>
    <cellStyle name="40% - Accent3 2 2 4 3 2 3 2" xfId="34728"/>
    <cellStyle name="40% - Accent3 2 2 4 3 2 4" xfId="34725"/>
    <cellStyle name="40% - Accent3 2 2 4 3 3" xfId="11551"/>
    <cellStyle name="40% - Accent3 2 2 4 3 3 2" xfId="11552"/>
    <cellStyle name="40% - Accent3 2 2 4 3 3 2 2" xfId="34730"/>
    <cellStyle name="40% - Accent3 2 2 4 3 3 3" xfId="34729"/>
    <cellStyle name="40% - Accent3 2 2 4 3 4" xfId="11553"/>
    <cellStyle name="40% - Accent3 2 2 4 3 4 2" xfId="34731"/>
    <cellStyle name="40% - Accent3 2 2 4 3 5" xfId="34724"/>
    <cellStyle name="40% - Accent3 2 2 4 4" xfId="11554"/>
    <cellStyle name="40% - Accent3 2 2 4 4 2" xfId="11555"/>
    <cellStyle name="40% - Accent3 2 2 4 4 2 2" xfId="11556"/>
    <cellStyle name="40% - Accent3 2 2 4 4 2 2 2" xfId="11557"/>
    <cellStyle name="40% - Accent3 2 2 4 4 2 2 2 2" xfId="34735"/>
    <cellStyle name="40% - Accent3 2 2 4 4 2 2 3" xfId="34734"/>
    <cellStyle name="40% - Accent3 2 2 4 4 2 3" xfId="11558"/>
    <cellStyle name="40% - Accent3 2 2 4 4 2 3 2" xfId="34736"/>
    <cellStyle name="40% - Accent3 2 2 4 4 2 4" xfId="34733"/>
    <cellStyle name="40% - Accent3 2 2 4 4 3" xfId="11559"/>
    <cellStyle name="40% - Accent3 2 2 4 4 3 2" xfId="11560"/>
    <cellStyle name="40% - Accent3 2 2 4 4 3 2 2" xfId="34738"/>
    <cellStyle name="40% - Accent3 2 2 4 4 3 3" xfId="34737"/>
    <cellStyle name="40% - Accent3 2 2 4 4 4" xfId="11561"/>
    <cellStyle name="40% - Accent3 2 2 4 4 4 2" xfId="34739"/>
    <cellStyle name="40% - Accent3 2 2 4 4 5" xfId="34732"/>
    <cellStyle name="40% - Accent3 2 2 4 5" xfId="11562"/>
    <cellStyle name="40% - Accent3 2 2 4 5 2" xfId="11563"/>
    <cellStyle name="40% - Accent3 2 2 4 5 2 2" xfId="11564"/>
    <cellStyle name="40% - Accent3 2 2 4 5 2 2 2" xfId="34742"/>
    <cellStyle name="40% - Accent3 2 2 4 5 2 3" xfId="34741"/>
    <cellStyle name="40% - Accent3 2 2 4 5 3" xfId="11565"/>
    <cellStyle name="40% - Accent3 2 2 4 5 3 2" xfId="34743"/>
    <cellStyle name="40% - Accent3 2 2 4 5 4" xfId="34740"/>
    <cellStyle name="40% - Accent3 2 2 4 6" xfId="11566"/>
    <cellStyle name="40% - Accent3 2 2 4 6 2" xfId="11567"/>
    <cellStyle name="40% - Accent3 2 2 4 6 2 2" xfId="34745"/>
    <cellStyle name="40% - Accent3 2 2 4 6 3" xfId="34744"/>
    <cellStyle name="40% - Accent3 2 2 4 7" xfId="11568"/>
    <cellStyle name="40% - Accent3 2 2 4 7 2" xfId="34746"/>
    <cellStyle name="40% - Accent3 2 2 4 8" xfId="34715"/>
    <cellStyle name="40% - Accent3 2 2 5" xfId="11569"/>
    <cellStyle name="40% - Accent3 2 2 5 10" xfId="34747"/>
    <cellStyle name="40% - Accent3 2 2 5 2" xfId="11570"/>
    <cellStyle name="40% - Accent3 2 2 5 2 2" xfId="11571"/>
    <cellStyle name="40% - Accent3 2 2 5 2 2 2" xfId="11572"/>
    <cellStyle name="40% - Accent3 2 2 5 2 2 2 2" xfId="11573"/>
    <cellStyle name="40% - Accent3 2 2 5 2 2 2 2 2" xfId="34751"/>
    <cellStyle name="40% - Accent3 2 2 5 2 2 2 3" xfId="34750"/>
    <cellStyle name="40% - Accent3 2 2 5 2 2 3" xfId="11574"/>
    <cellStyle name="40% - Accent3 2 2 5 2 2 3 2" xfId="34752"/>
    <cellStyle name="40% - Accent3 2 2 5 2 2 4" xfId="34749"/>
    <cellStyle name="40% - Accent3 2 2 5 2 3" xfId="11575"/>
    <cellStyle name="40% - Accent3 2 2 5 2 3 2" xfId="11576"/>
    <cellStyle name="40% - Accent3 2 2 5 2 3 2 2" xfId="11577"/>
    <cellStyle name="40% - Accent3 2 2 5 2 3 2 2 2" xfId="34755"/>
    <cellStyle name="40% - Accent3 2 2 5 2 3 2 3" xfId="34754"/>
    <cellStyle name="40% - Accent3 2 2 5 2 3 3" xfId="11578"/>
    <cellStyle name="40% - Accent3 2 2 5 2 3 3 2" xfId="34756"/>
    <cellStyle name="40% - Accent3 2 2 5 2 3 4" xfId="34753"/>
    <cellStyle name="40% - Accent3 2 2 5 2 4" xfId="11579"/>
    <cellStyle name="40% - Accent3 2 2 5 2 4 2" xfId="11580"/>
    <cellStyle name="40% - Accent3 2 2 5 2 4 2 2" xfId="11581"/>
    <cellStyle name="40% - Accent3 2 2 5 2 4 2 2 2" xfId="34759"/>
    <cellStyle name="40% - Accent3 2 2 5 2 4 2 3" xfId="34758"/>
    <cellStyle name="40% - Accent3 2 2 5 2 4 3" xfId="11582"/>
    <cellStyle name="40% - Accent3 2 2 5 2 4 3 2" xfId="34760"/>
    <cellStyle name="40% - Accent3 2 2 5 2 4 4" xfId="34757"/>
    <cellStyle name="40% - Accent3 2 2 5 2 5" xfId="11583"/>
    <cellStyle name="40% - Accent3 2 2 5 2 5 2" xfId="11584"/>
    <cellStyle name="40% - Accent3 2 2 5 2 5 2 2" xfId="34762"/>
    <cellStyle name="40% - Accent3 2 2 5 2 5 3" xfId="34761"/>
    <cellStyle name="40% - Accent3 2 2 5 2 6" xfId="11585"/>
    <cellStyle name="40% - Accent3 2 2 5 2 6 2" xfId="34763"/>
    <cellStyle name="40% - Accent3 2 2 5 2 7" xfId="34748"/>
    <cellStyle name="40% - Accent3 2 2 5 3" xfId="11586"/>
    <cellStyle name="40% - Accent3 2 2 5 3 2" xfId="11587"/>
    <cellStyle name="40% - Accent3 2 2 5 3 2 2" xfId="11588"/>
    <cellStyle name="40% - Accent3 2 2 5 3 2 2 2" xfId="11589"/>
    <cellStyle name="40% - Accent3 2 2 5 3 2 2 2 2" xfId="34767"/>
    <cellStyle name="40% - Accent3 2 2 5 3 2 2 3" xfId="34766"/>
    <cellStyle name="40% - Accent3 2 2 5 3 2 3" xfId="11590"/>
    <cellStyle name="40% - Accent3 2 2 5 3 2 3 2" xfId="34768"/>
    <cellStyle name="40% - Accent3 2 2 5 3 2 4" xfId="34765"/>
    <cellStyle name="40% - Accent3 2 2 5 3 3" xfId="11591"/>
    <cellStyle name="40% - Accent3 2 2 5 3 3 2" xfId="11592"/>
    <cellStyle name="40% - Accent3 2 2 5 3 3 2 2" xfId="34770"/>
    <cellStyle name="40% - Accent3 2 2 5 3 3 3" xfId="34769"/>
    <cellStyle name="40% - Accent3 2 2 5 3 4" xfId="11593"/>
    <cellStyle name="40% - Accent3 2 2 5 3 4 2" xfId="34771"/>
    <cellStyle name="40% - Accent3 2 2 5 3 5" xfId="34764"/>
    <cellStyle name="40% - Accent3 2 2 5 4" xfId="11594"/>
    <cellStyle name="40% - Accent3 2 2 5 4 2" xfId="11595"/>
    <cellStyle name="40% - Accent3 2 2 5 4 2 2" xfId="11596"/>
    <cellStyle name="40% - Accent3 2 2 5 4 2 2 2" xfId="11597"/>
    <cellStyle name="40% - Accent3 2 2 5 4 2 2 2 2" xfId="34775"/>
    <cellStyle name="40% - Accent3 2 2 5 4 2 2 3" xfId="34774"/>
    <cellStyle name="40% - Accent3 2 2 5 4 2 3" xfId="11598"/>
    <cellStyle name="40% - Accent3 2 2 5 4 2 3 2" xfId="34776"/>
    <cellStyle name="40% - Accent3 2 2 5 4 2 4" xfId="34773"/>
    <cellStyle name="40% - Accent3 2 2 5 4 3" xfId="11599"/>
    <cellStyle name="40% - Accent3 2 2 5 4 3 2" xfId="11600"/>
    <cellStyle name="40% - Accent3 2 2 5 4 3 2 2" xfId="34778"/>
    <cellStyle name="40% - Accent3 2 2 5 4 3 3" xfId="34777"/>
    <cellStyle name="40% - Accent3 2 2 5 4 4" xfId="11601"/>
    <cellStyle name="40% - Accent3 2 2 5 4 4 2" xfId="34779"/>
    <cellStyle name="40% - Accent3 2 2 5 4 5" xfId="34772"/>
    <cellStyle name="40% - Accent3 2 2 5 5" xfId="11602"/>
    <cellStyle name="40% - Accent3 2 2 5 5 2" xfId="11603"/>
    <cellStyle name="40% - Accent3 2 2 5 5 2 2" xfId="11604"/>
    <cellStyle name="40% - Accent3 2 2 5 5 2 2 2" xfId="11605"/>
    <cellStyle name="40% - Accent3 2 2 5 5 2 2 2 2" xfId="34783"/>
    <cellStyle name="40% - Accent3 2 2 5 5 2 2 3" xfId="34782"/>
    <cellStyle name="40% - Accent3 2 2 5 5 2 3" xfId="11606"/>
    <cellStyle name="40% - Accent3 2 2 5 5 2 3 2" xfId="34784"/>
    <cellStyle name="40% - Accent3 2 2 5 5 2 4" xfId="34781"/>
    <cellStyle name="40% - Accent3 2 2 5 5 3" xfId="11607"/>
    <cellStyle name="40% - Accent3 2 2 5 5 3 2" xfId="11608"/>
    <cellStyle name="40% - Accent3 2 2 5 5 3 2 2" xfId="34786"/>
    <cellStyle name="40% - Accent3 2 2 5 5 3 3" xfId="34785"/>
    <cellStyle name="40% - Accent3 2 2 5 5 4" xfId="11609"/>
    <cellStyle name="40% - Accent3 2 2 5 5 4 2" xfId="34787"/>
    <cellStyle name="40% - Accent3 2 2 5 5 5" xfId="34780"/>
    <cellStyle name="40% - Accent3 2 2 5 6" xfId="11610"/>
    <cellStyle name="40% - Accent3 2 2 5 6 2" xfId="11611"/>
    <cellStyle name="40% - Accent3 2 2 5 6 2 2" xfId="11612"/>
    <cellStyle name="40% - Accent3 2 2 5 6 2 2 2" xfId="34790"/>
    <cellStyle name="40% - Accent3 2 2 5 6 2 3" xfId="34789"/>
    <cellStyle name="40% - Accent3 2 2 5 6 3" xfId="11613"/>
    <cellStyle name="40% - Accent3 2 2 5 6 3 2" xfId="34791"/>
    <cellStyle name="40% - Accent3 2 2 5 6 4" xfId="34788"/>
    <cellStyle name="40% - Accent3 2 2 5 7" xfId="11614"/>
    <cellStyle name="40% - Accent3 2 2 5 7 2" xfId="11615"/>
    <cellStyle name="40% - Accent3 2 2 5 7 2 2" xfId="11616"/>
    <cellStyle name="40% - Accent3 2 2 5 7 2 2 2" xfId="34794"/>
    <cellStyle name="40% - Accent3 2 2 5 7 2 3" xfId="34793"/>
    <cellStyle name="40% - Accent3 2 2 5 7 3" xfId="11617"/>
    <cellStyle name="40% - Accent3 2 2 5 7 3 2" xfId="34795"/>
    <cellStyle name="40% - Accent3 2 2 5 7 4" xfId="34792"/>
    <cellStyle name="40% - Accent3 2 2 5 8" xfId="11618"/>
    <cellStyle name="40% - Accent3 2 2 5 8 2" xfId="11619"/>
    <cellStyle name="40% - Accent3 2 2 5 8 2 2" xfId="34797"/>
    <cellStyle name="40% - Accent3 2 2 5 8 3" xfId="34796"/>
    <cellStyle name="40% - Accent3 2 2 5 9" xfId="11620"/>
    <cellStyle name="40% - Accent3 2 2 5 9 2" xfId="34798"/>
    <cellStyle name="40% - Accent3 2 2 6" xfId="11621"/>
    <cellStyle name="40% - Accent3 2 2 6 2" xfId="11622"/>
    <cellStyle name="40% - Accent3 2 2 6 2 2" xfId="11623"/>
    <cellStyle name="40% - Accent3 2 2 6 2 2 2" xfId="11624"/>
    <cellStyle name="40% - Accent3 2 2 6 2 2 2 2" xfId="34802"/>
    <cellStyle name="40% - Accent3 2 2 6 2 2 3" xfId="34801"/>
    <cellStyle name="40% - Accent3 2 2 6 2 3" xfId="11625"/>
    <cellStyle name="40% - Accent3 2 2 6 2 3 2" xfId="34803"/>
    <cellStyle name="40% - Accent3 2 2 6 2 4" xfId="34800"/>
    <cellStyle name="40% - Accent3 2 2 6 3" xfId="11626"/>
    <cellStyle name="40% - Accent3 2 2 6 3 2" xfId="11627"/>
    <cellStyle name="40% - Accent3 2 2 6 3 2 2" xfId="34805"/>
    <cellStyle name="40% - Accent3 2 2 6 3 3" xfId="34804"/>
    <cellStyle name="40% - Accent3 2 2 6 4" xfId="11628"/>
    <cellStyle name="40% - Accent3 2 2 6 4 2" xfId="34806"/>
    <cellStyle name="40% - Accent3 2 2 6 5" xfId="34799"/>
    <cellStyle name="40% - Accent3 2 2 7" xfId="11629"/>
    <cellStyle name="40% - Accent3 2 2 7 2" xfId="11630"/>
    <cellStyle name="40% - Accent3 2 2 7 2 2" xfId="11631"/>
    <cellStyle name="40% - Accent3 2 2 7 2 2 2" xfId="11632"/>
    <cellStyle name="40% - Accent3 2 2 7 2 2 2 2" xfId="34810"/>
    <cellStyle name="40% - Accent3 2 2 7 2 2 3" xfId="34809"/>
    <cellStyle name="40% - Accent3 2 2 7 2 3" xfId="11633"/>
    <cellStyle name="40% - Accent3 2 2 7 2 3 2" xfId="34811"/>
    <cellStyle name="40% - Accent3 2 2 7 2 4" xfId="34808"/>
    <cellStyle name="40% - Accent3 2 2 7 3" xfId="11634"/>
    <cellStyle name="40% - Accent3 2 2 7 3 2" xfId="11635"/>
    <cellStyle name="40% - Accent3 2 2 7 3 2 2" xfId="34813"/>
    <cellStyle name="40% - Accent3 2 2 7 3 3" xfId="34812"/>
    <cellStyle name="40% - Accent3 2 2 7 4" xfId="11636"/>
    <cellStyle name="40% - Accent3 2 2 7 4 2" xfId="34814"/>
    <cellStyle name="40% - Accent3 2 2 7 5" xfId="34807"/>
    <cellStyle name="40% - Accent3 2 2 8" xfId="11637"/>
    <cellStyle name="40% - Accent3 2 2 8 2" xfId="11638"/>
    <cellStyle name="40% - Accent3 2 2 8 2 2" xfId="11639"/>
    <cellStyle name="40% - Accent3 2 2 8 2 2 2" xfId="11640"/>
    <cellStyle name="40% - Accent3 2 2 8 2 2 2 2" xfId="34818"/>
    <cellStyle name="40% - Accent3 2 2 8 2 2 3" xfId="34817"/>
    <cellStyle name="40% - Accent3 2 2 8 2 3" xfId="11641"/>
    <cellStyle name="40% - Accent3 2 2 8 2 3 2" xfId="34819"/>
    <cellStyle name="40% - Accent3 2 2 8 2 4" xfId="34816"/>
    <cellStyle name="40% - Accent3 2 2 8 3" xfId="11642"/>
    <cellStyle name="40% - Accent3 2 2 8 3 2" xfId="11643"/>
    <cellStyle name="40% - Accent3 2 2 8 3 2 2" xfId="34821"/>
    <cellStyle name="40% - Accent3 2 2 8 3 3" xfId="34820"/>
    <cellStyle name="40% - Accent3 2 2 8 4" xfId="11644"/>
    <cellStyle name="40% - Accent3 2 2 8 4 2" xfId="34822"/>
    <cellStyle name="40% - Accent3 2 2 8 5" xfId="34815"/>
    <cellStyle name="40% - Accent3 2 2 9" xfId="11645"/>
    <cellStyle name="40% - Accent3 2 2 9 2" xfId="11646"/>
    <cellStyle name="40% - Accent3 2 2 9 2 2" xfId="11647"/>
    <cellStyle name="40% - Accent3 2 2 9 2 2 2" xfId="34825"/>
    <cellStyle name="40% - Accent3 2 2 9 2 3" xfId="34824"/>
    <cellStyle name="40% - Accent3 2 2 9 3" xfId="11648"/>
    <cellStyle name="40% - Accent3 2 2 9 3 2" xfId="34826"/>
    <cellStyle name="40% - Accent3 2 2 9 4" xfId="34823"/>
    <cellStyle name="40% - Accent3 2 3" xfId="11649"/>
    <cellStyle name="40% - Accent3 2 3 10" xfId="11650"/>
    <cellStyle name="40% - Accent3 2 3 10 2" xfId="11651"/>
    <cellStyle name="40% - Accent3 2 3 10 2 2" xfId="34829"/>
    <cellStyle name="40% - Accent3 2 3 10 3" xfId="34828"/>
    <cellStyle name="40% - Accent3 2 3 11" xfId="11652"/>
    <cellStyle name="40% - Accent3 2 3 11 2" xfId="34830"/>
    <cellStyle name="40% - Accent3 2 3 12" xfId="34827"/>
    <cellStyle name="40% - Accent3 2 3 2" xfId="11653"/>
    <cellStyle name="40% - Accent3 2 3 2 2" xfId="11654"/>
    <cellStyle name="40% - Accent3 2 3 2 2 2" xfId="11655"/>
    <cellStyle name="40% - Accent3 2 3 2 2 2 2" xfId="11656"/>
    <cellStyle name="40% - Accent3 2 3 2 2 2 2 2" xfId="11657"/>
    <cellStyle name="40% - Accent3 2 3 2 2 2 2 2 2" xfId="34835"/>
    <cellStyle name="40% - Accent3 2 3 2 2 2 2 3" xfId="34834"/>
    <cellStyle name="40% - Accent3 2 3 2 2 2 3" xfId="11658"/>
    <cellStyle name="40% - Accent3 2 3 2 2 2 3 2" xfId="34836"/>
    <cellStyle name="40% - Accent3 2 3 2 2 2 4" xfId="34833"/>
    <cellStyle name="40% - Accent3 2 3 2 2 3" xfId="11659"/>
    <cellStyle name="40% - Accent3 2 3 2 2 3 2" xfId="11660"/>
    <cellStyle name="40% - Accent3 2 3 2 2 3 2 2" xfId="34838"/>
    <cellStyle name="40% - Accent3 2 3 2 2 3 3" xfId="34837"/>
    <cellStyle name="40% - Accent3 2 3 2 2 4" xfId="11661"/>
    <cellStyle name="40% - Accent3 2 3 2 2 4 2" xfId="34839"/>
    <cellStyle name="40% - Accent3 2 3 2 2 5" xfId="34832"/>
    <cellStyle name="40% - Accent3 2 3 2 3" xfId="11662"/>
    <cellStyle name="40% - Accent3 2 3 2 3 2" xfId="11663"/>
    <cellStyle name="40% - Accent3 2 3 2 3 2 2" xfId="11664"/>
    <cellStyle name="40% - Accent3 2 3 2 3 2 2 2" xfId="11665"/>
    <cellStyle name="40% - Accent3 2 3 2 3 2 2 2 2" xfId="34843"/>
    <cellStyle name="40% - Accent3 2 3 2 3 2 2 3" xfId="34842"/>
    <cellStyle name="40% - Accent3 2 3 2 3 2 3" xfId="11666"/>
    <cellStyle name="40% - Accent3 2 3 2 3 2 3 2" xfId="34844"/>
    <cellStyle name="40% - Accent3 2 3 2 3 2 4" xfId="34841"/>
    <cellStyle name="40% - Accent3 2 3 2 3 3" xfId="11667"/>
    <cellStyle name="40% - Accent3 2 3 2 3 3 2" xfId="11668"/>
    <cellStyle name="40% - Accent3 2 3 2 3 3 2 2" xfId="34846"/>
    <cellStyle name="40% - Accent3 2 3 2 3 3 3" xfId="34845"/>
    <cellStyle name="40% - Accent3 2 3 2 3 4" xfId="11669"/>
    <cellStyle name="40% - Accent3 2 3 2 3 4 2" xfId="34847"/>
    <cellStyle name="40% - Accent3 2 3 2 3 5" xfId="34840"/>
    <cellStyle name="40% - Accent3 2 3 2 4" xfId="11670"/>
    <cellStyle name="40% - Accent3 2 3 2 4 2" xfId="11671"/>
    <cellStyle name="40% - Accent3 2 3 2 4 2 2" xfId="11672"/>
    <cellStyle name="40% - Accent3 2 3 2 4 2 2 2" xfId="11673"/>
    <cellStyle name="40% - Accent3 2 3 2 4 2 2 2 2" xfId="34851"/>
    <cellStyle name="40% - Accent3 2 3 2 4 2 2 3" xfId="34850"/>
    <cellStyle name="40% - Accent3 2 3 2 4 2 3" xfId="11674"/>
    <cellStyle name="40% - Accent3 2 3 2 4 2 3 2" xfId="34852"/>
    <cellStyle name="40% - Accent3 2 3 2 4 2 4" xfId="34849"/>
    <cellStyle name="40% - Accent3 2 3 2 4 3" xfId="11675"/>
    <cellStyle name="40% - Accent3 2 3 2 4 3 2" xfId="11676"/>
    <cellStyle name="40% - Accent3 2 3 2 4 3 2 2" xfId="34854"/>
    <cellStyle name="40% - Accent3 2 3 2 4 3 3" xfId="34853"/>
    <cellStyle name="40% - Accent3 2 3 2 4 4" xfId="11677"/>
    <cellStyle name="40% - Accent3 2 3 2 4 4 2" xfId="34855"/>
    <cellStyle name="40% - Accent3 2 3 2 4 5" xfId="34848"/>
    <cellStyle name="40% - Accent3 2 3 2 5" xfId="11678"/>
    <cellStyle name="40% - Accent3 2 3 2 5 2" xfId="11679"/>
    <cellStyle name="40% - Accent3 2 3 2 5 2 2" xfId="11680"/>
    <cellStyle name="40% - Accent3 2 3 2 5 2 2 2" xfId="34858"/>
    <cellStyle name="40% - Accent3 2 3 2 5 2 3" xfId="34857"/>
    <cellStyle name="40% - Accent3 2 3 2 5 3" xfId="11681"/>
    <cellStyle name="40% - Accent3 2 3 2 5 3 2" xfId="34859"/>
    <cellStyle name="40% - Accent3 2 3 2 5 4" xfId="34856"/>
    <cellStyle name="40% - Accent3 2 3 2 6" xfId="11682"/>
    <cellStyle name="40% - Accent3 2 3 2 6 2" xfId="11683"/>
    <cellStyle name="40% - Accent3 2 3 2 6 2 2" xfId="34861"/>
    <cellStyle name="40% - Accent3 2 3 2 6 3" xfId="34860"/>
    <cellStyle name="40% - Accent3 2 3 2 7" xfId="11684"/>
    <cellStyle name="40% - Accent3 2 3 2 7 2" xfId="34862"/>
    <cellStyle name="40% - Accent3 2 3 2 8" xfId="34831"/>
    <cellStyle name="40% - Accent3 2 3 3" xfId="11685"/>
    <cellStyle name="40% - Accent3 2 3 3 2" xfId="11686"/>
    <cellStyle name="40% - Accent3 2 3 3 2 2" xfId="11687"/>
    <cellStyle name="40% - Accent3 2 3 3 2 2 2" xfId="11688"/>
    <cellStyle name="40% - Accent3 2 3 3 2 2 2 2" xfId="11689"/>
    <cellStyle name="40% - Accent3 2 3 3 2 2 2 2 2" xfId="34867"/>
    <cellStyle name="40% - Accent3 2 3 3 2 2 2 3" xfId="34866"/>
    <cellStyle name="40% - Accent3 2 3 3 2 2 3" xfId="11690"/>
    <cellStyle name="40% - Accent3 2 3 3 2 2 3 2" xfId="34868"/>
    <cellStyle name="40% - Accent3 2 3 3 2 2 4" xfId="34865"/>
    <cellStyle name="40% - Accent3 2 3 3 2 3" xfId="11691"/>
    <cellStyle name="40% - Accent3 2 3 3 2 3 2" xfId="11692"/>
    <cellStyle name="40% - Accent3 2 3 3 2 3 2 2" xfId="34870"/>
    <cellStyle name="40% - Accent3 2 3 3 2 3 3" xfId="34869"/>
    <cellStyle name="40% - Accent3 2 3 3 2 4" xfId="11693"/>
    <cellStyle name="40% - Accent3 2 3 3 2 4 2" xfId="34871"/>
    <cellStyle name="40% - Accent3 2 3 3 2 5" xfId="34864"/>
    <cellStyle name="40% - Accent3 2 3 3 3" xfId="11694"/>
    <cellStyle name="40% - Accent3 2 3 3 3 2" xfId="11695"/>
    <cellStyle name="40% - Accent3 2 3 3 3 2 2" xfId="11696"/>
    <cellStyle name="40% - Accent3 2 3 3 3 2 2 2" xfId="11697"/>
    <cellStyle name="40% - Accent3 2 3 3 3 2 2 2 2" xfId="34875"/>
    <cellStyle name="40% - Accent3 2 3 3 3 2 2 3" xfId="34874"/>
    <cellStyle name="40% - Accent3 2 3 3 3 2 3" xfId="11698"/>
    <cellStyle name="40% - Accent3 2 3 3 3 2 3 2" xfId="34876"/>
    <cellStyle name="40% - Accent3 2 3 3 3 2 4" xfId="34873"/>
    <cellStyle name="40% - Accent3 2 3 3 3 3" xfId="11699"/>
    <cellStyle name="40% - Accent3 2 3 3 3 3 2" xfId="11700"/>
    <cellStyle name="40% - Accent3 2 3 3 3 3 2 2" xfId="34878"/>
    <cellStyle name="40% - Accent3 2 3 3 3 3 3" xfId="34877"/>
    <cellStyle name="40% - Accent3 2 3 3 3 4" xfId="11701"/>
    <cellStyle name="40% - Accent3 2 3 3 3 4 2" xfId="34879"/>
    <cellStyle name="40% - Accent3 2 3 3 3 5" xfId="34872"/>
    <cellStyle name="40% - Accent3 2 3 3 4" xfId="11702"/>
    <cellStyle name="40% - Accent3 2 3 3 4 2" xfId="11703"/>
    <cellStyle name="40% - Accent3 2 3 3 4 2 2" xfId="11704"/>
    <cellStyle name="40% - Accent3 2 3 3 4 2 2 2" xfId="11705"/>
    <cellStyle name="40% - Accent3 2 3 3 4 2 2 2 2" xfId="34883"/>
    <cellStyle name="40% - Accent3 2 3 3 4 2 2 3" xfId="34882"/>
    <cellStyle name="40% - Accent3 2 3 3 4 2 3" xfId="11706"/>
    <cellStyle name="40% - Accent3 2 3 3 4 2 3 2" xfId="34884"/>
    <cellStyle name="40% - Accent3 2 3 3 4 2 4" xfId="34881"/>
    <cellStyle name="40% - Accent3 2 3 3 4 3" xfId="11707"/>
    <cellStyle name="40% - Accent3 2 3 3 4 3 2" xfId="11708"/>
    <cellStyle name="40% - Accent3 2 3 3 4 3 2 2" xfId="34886"/>
    <cellStyle name="40% - Accent3 2 3 3 4 3 3" xfId="34885"/>
    <cellStyle name="40% - Accent3 2 3 3 4 4" xfId="11709"/>
    <cellStyle name="40% - Accent3 2 3 3 4 4 2" xfId="34887"/>
    <cellStyle name="40% - Accent3 2 3 3 4 5" xfId="34880"/>
    <cellStyle name="40% - Accent3 2 3 3 5" xfId="11710"/>
    <cellStyle name="40% - Accent3 2 3 3 5 2" xfId="11711"/>
    <cellStyle name="40% - Accent3 2 3 3 5 2 2" xfId="11712"/>
    <cellStyle name="40% - Accent3 2 3 3 5 2 2 2" xfId="34890"/>
    <cellStyle name="40% - Accent3 2 3 3 5 2 3" xfId="34889"/>
    <cellStyle name="40% - Accent3 2 3 3 5 3" xfId="11713"/>
    <cellStyle name="40% - Accent3 2 3 3 5 3 2" xfId="34891"/>
    <cellStyle name="40% - Accent3 2 3 3 5 4" xfId="34888"/>
    <cellStyle name="40% - Accent3 2 3 3 6" xfId="11714"/>
    <cellStyle name="40% - Accent3 2 3 3 6 2" xfId="11715"/>
    <cellStyle name="40% - Accent3 2 3 3 6 2 2" xfId="34893"/>
    <cellStyle name="40% - Accent3 2 3 3 6 3" xfId="34892"/>
    <cellStyle name="40% - Accent3 2 3 3 7" xfId="11716"/>
    <cellStyle name="40% - Accent3 2 3 3 7 2" xfId="34894"/>
    <cellStyle name="40% - Accent3 2 3 3 8" xfId="34863"/>
    <cellStyle name="40% - Accent3 2 3 4" xfId="11717"/>
    <cellStyle name="40% - Accent3 2 3 4 2" xfId="11718"/>
    <cellStyle name="40% - Accent3 2 3 4 2 2" xfId="11719"/>
    <cellStyle name="40% - Accent3 2 3 4 2 2 2" xfId="11720"/>
    <cellStyle name="40% - Accent3 2 3 4 2 2 2 2" xfId="11721"/>
    <cellStyle name="40% - Accent3 2 3 4 2 2 2 2 2" xfId="34899"/>
    <cellStyle name="40% - Accent3 2 3 4 2 2 2 3" xfId="34898"/>
    <cellStyle name="40% - Accent3 2 3 4 2 2 3" xfId="11722"/>
    <cellStyle name="40% - Accent3 2 3 4 2 2 3 2" xfId="34900"/>
    <cellStyle name="40% - Accent3 2 3 4 2 2 4" xfId="34897"/>
    <cellStyle name="40% - Accent3 2 3 4 2 3" xfId="11723"/>
    <cellStyle name="40% - Accent3 2 3 4 2 3 2" xfId="11724"/>
    <cellStyle name="40% - Accent3 2 3 4 2 3 2 2" xfId="34902"/>
    <cellStyle name="40% - Accent3 2 3 4 2 3 3" xfId="34901"/>
    <cellStyle name="40% - Accent3 2 3 4 2 4" xfId="11725"/>
    <cellStyle name="40% - Accent3 2 3 4 2 4 2" xfId="34903"/>
    <cellStyle name="40% - Accent3 2 3 4 2 5" xfId="34896"/>
    <cellStyle name="40% - Accent3 2 3 4 3" xfId="11726"/>
    <cellStyle name="40% - Accent3 2 3 4 3 2" xfId="11727"/>
    <cellStyle name="40% - Accent3 2 3 4 3 2 2" xfId="11728"/>
    <cellStyle name="40% - Accent3 2 3 4 3 2 2 2" xfId="11729"/>
    <cellStyle name="40% - Accent3 2 3 4 3 2 2 2 2" xfId="34907"/>
    <cellStyle name="40% - Accent3 2 3 4 3 2 2 3" xfId="34906"/>
    <cellStyle name="40% - Accent3 2 3 4 3 2 3" xfId="11730"/>
    <cellStyle name="40% - Accent3 2 3 4 3 2 3 2" xfId="34908"/>
    <cellStyle name="40% - Accent3 2 3 4 3 2 4" xfId="34905"/>
    <cellStyle name="40% - Accent3 2 3 4 3 3" xfId="11731"/>
    <cellStyle name="40% - Accent3 2 3 4 3 3 2" xfId="11732"/>
    <cellStyle name="40% - Accent3 2 3 4 3 3 2 2" xfId="34910"/>
    <cellStyle name="40% - Accent3 2 3 4 3 3 3" xfId="34909"/>
    <cellStyle name="40% - Accent3 2 3 4 3 4" xfId="11733"/>
    <cellStyle name="40% - Accent3 2 3 4 3 4 2" xfId="34911"/>
    <cellStyle name="40% - Accent3 2 3 4 3 5" xfId="34904"/>
    <cellStyle name="40% - Accent3 2 3 4 4" xfId="11734"/>
    <cellStyle name="40% - Accent3 2 3 4 4 2" xfId="11735"/>
    <cellStyle name="40% - Accent3 2 3 4 4 2 2" xfId="11736"/>
    <cellStyle name="40% - Accent3 2 3 4 4 2 2 2" xfId="11737"/>
    <cellStyle name="40% - Accent3 2 3 4 4 2 2 2 2" xfId="34915"/>
    <cellStyle name="40% - Accent3 2 3 4 4 2 2 3" xfId="34914"/>
    <cellStyle name="40% - Accent3 2 3 4 4 2 3" xfId="11738"/>
    <cellStyle name="40% - Accent3 2 3 4 4 2 3 2" xfId="34916"/>
    <cellStyle name="40% - Accent3 2 3 4 4 2 4" xfId="34913"/>
    <cellStyle name="40% - Accent3 2 3 4 4 3" xfId="11739"/>
    <cellStyle name="40% - Accent3 2 3 4 4 3 2" xfId="11740"/>
    <cellStyle name="40% - Accent3 2 3 4 4 3 2 2" xfId="34918"/>
    <cellStyle name="40% - Accent3 2 3 4 4 3 3" xfId="34917"/>
    <cellStyle name="40% - Accent3 2 3 4 4 4" xfId="11741"/>
    <cellStyle name="40% - Accent3 2 3 4 4 4 2" xfId="34919"/>
    <cellStyle name="40% - Accent3 2 3 4 4 5" xfId="34912"/>
    <cellStyle name="40% - Accent3 2 3 4 5" xfId="11742"/>
    <cellStyle name="40% - Accent3 2 3 4 5 2" xfId="11743"/>
    <cellStyle name="40% - Accent3 2 3 4 5 2 2" xfId="11744"/>
    <cellStyle name="40% - Accent3 2 3 4 5 2 2 2" xfId="34922"/>
    <cellStyle name="40% - Accent3 2 3 4 5 2 3" xfId="34921"/>
    <cellStyle name="40% - Accent3 2 3 4 5 3" xfId="11745"/>
    <cellStyle name="40% - Accent3 2 3 4 5 3 2" xfId="34923"/>
    <cellStyle name="40% - Accent3 2 3 4 5 4" xfId="34920"/>
    <cellStyle name="40% - Accent3 2 3 4 6" xfId="11746"/>
    <cellStyle name="40% - Accent3 2 3 4 6 2" xfId="11747"/>
    <cellStyle name="40% - Accent3 2 3 4 6 2 2" xfId="34925"/>
    <cellStyle name="40% - Accent3 2 3 4 6 3" xfId="34924"/>
    <cellStyle name="40% - Accent3 2 3 4 7" xfId="11748"/>
    <cellStyle name="40% - Accent3 2 3 4 7 2" xfId="34926"/>
    <cellStyle name="40% - Accent3 2 3 4 8" xfId="34895"/>
    <cellStyle name="40% - Accent3 2 3 5" xfId="11749"/>
    <cellStyle name="40% - Accent3 2 3 5 2" xfId="11750"/>
    <cellStyle name="40% - Accent3 2 3 5 2 2" xfId="11751"/>
    <cellStyle name="40% - Accent3 2 3 5 2 2 2" xfId="11752"/>
    <cellStyle name="40% - Accent3 2 3 5 2 2 2 2" xfId="11753"/>
    <cellStyle name="40% - Accent3 2 3 5 2 2 2 2 2" xfId="34931"/>
    <cellStyle name="40% - Accent3 2 3 5 2 2 2 3" xfId="34930"/>
    <cellStyle name="40% - Accent3 2 3 5 2 2 3" xfId="11754"/>
    <cellStyle name="40% - Accent3 2 3 5 2 2 3 2" xfId="34932"/>
    <cellStyle name="40% - Accent3 2 3 5 2 2 4" xfId="34929"/>
    <cellStyle name="40% - Accent3 2 3 5 2 3" xfId="11755"/>
    <cellStyle name="40% - Accent3 2 3 5 2 3 2" xfId="11756"/>
    <cellStyle name="40% - Accent3 2 3 5 2 3 2 2" xfId="34934"/>
    <cellStyle name="40% - Accent3 2 3 5 2 3 3" xfId="34933"/>
    <cellStyle name="40% - Accent3 2 3 5 2 4" xfId="11757"/>
    <cellStyle name="40% - Accent3 2 3 5 2 4 2" xfId="34935"/>
    <cellStyle name="40% - Accent3 2 3 5 2 5" xfId="34928"/>
    <cellStyle name="40% - Accent3 2 3 5 3" xfId="11758"/>
    <cellStyle name="40% - Accent3 2 3 5 3 2" xfId="11759"/>
    <cellStyle name="40% - Accent3 2 3 5 3 2 2" xfId="11760"/>
    <cellStyle name="40% - Accent3 2 3 5 3 2 2 2" xfId="11761"/>
    <cellStyle name="40% - Accent3 2 3 5 3 2 2 2 2" xfId="34939"/>
    <cellStyle name="40% - Accent3 2 3 5 3 2 2 3" xfId="34938"/>
    <cellStyle name="40% - Accent3 2 3 5 3 2 3" xfId="11762"/>
    <cellStyle name="40% - Accent3 2 3 5 3 2 3 2" xfId="34940"/>
    <cellStyle name="40% - Accent3 2 3 5 3 2 4" xfId="34937"/>
    <cellStyle name="40% - Accent3 2 3 5 3 3" xfId="11763"/>
    <cellStyle name="40% - Accent3 2 3 5 3 3 2" xfId="11764"/>
    <cellStyle name="40% - Accent3 2 3 5 3 3 2 2" xfId="34942"/>
    <cellStyle name="40% - Accent3 2 3 5 3 3 3" xfId="34941"/>
    <cellStyle name="40% - Accent3 2 3 5 3 4" xfId="11765"/>
    <cellStyle name="40% - Accent3 2 3 5 3 4 2" xfId="34943"/>
    <cellStyle name="40% - Accent3 2 3 5 3 5" xfId="34936"/>
    <cellStyle name="40% - Accent3 2 3 5 4" xfId="11766"/>
    <cellStyle name="40% - Accent3 2 3 5 4 2" xfId="11767"/>
    <cellStyle name="40% - Accent3 2 3 5 4 2 2" xfId="11768"/>
    <cellStyle name="40% - Accent3 2 3 5 4 2 2 2" xfId="11769"/>
    <cellStyle name="40% - Accent3 2 3 5 4 2 2 2 2" xfId="34947"/>
    <cellStyle name="40% - Accent3 2 3 5 4 2 2 3" xfId="34946"/>
    <cellStyle name="40% - Accent3 2 3 5 4 2 3" xfId="11770"/>
    <cellStyle name="40% - Accent3 2 3 5 4 2 3 2" xfId="34948"/>
    <cellStyle name="40% - Accent3 2 3 5 4 2 4" xfId="34945"/>
    <cellStyle name="40% - Accent3 2 3 5 4 3" xfId="11771"/>
    <cellStyle name="40% - Accent3 2 3 5 4 3 2" xfId="11772"/>
    <cellStyle name="40% - Accent3 2 3 5 4 3 2 2" xfId="34950"/>
    <cellStyle name="40% - Accent3 2 3 5 4 3 3" xfId="34949"/>
    <cellStyle name="40% - Accent3 2 3 5 4 4" xfId="11773"/>
    <cellStyle name="40% - Accent3 2 3 5 4 4 2" xfId="34951"/>
    <cellStyle name="40% - Accent3 2 3 5 4 5" xfId="34944"/>
    <cellStyle name="40% - Accent3 2 3 5 5" xfId="11774"/>
    <cellStyle name="40% - Accent3 2 3 5 5 2" xfId="11775"/>
    <cellStyle name="40% - Accent3 2 3 5 5 2 2" xfId="11776"/>
    <cellStyle name="40% - Accent3 2 3 5 5 2 2 2" xfId="34954"/>
    <cellStyle name="40% - Accent3 2 3 5 5 2 3" xfId="34953"/>
    <cellStyle name="40% - Accent3 2 3 5 5 3" xfId="11777"/>
    <cellStyle name="40% - Accent3 2 3 5 5 3 2" xfId="34955"/>
    <cellStyle name="40% - Accent3 2 3 5 5 4" xfId="34952"/>
    <cellStyle name="40% - Accent3 2 3 5 6" xfId="11778"/>
    <cellStyle name="40% - Accent3 2 3 5 6 2" xfId="11779"/>
    <cellStyle name="40% - Accent3 2 3 5 6 2 2" xfId="34957"/>
    <cellStyle name="40% - Accent3 2 3 5 6 3" xfId="34956"/>
    <cellStyle name="40% - Accent3 2 3 5 7" xfId="11780"/>
    <cellStyle name="40% - Accent3 2 3 5 7 2" xfId="34958"/>
    <cellStyle name="40% - Accent3 2 3 5 8" xfId="34927"/>
    <cellStyle name="40% - Accent3 2 3 6" xfId="11781"/>
    <cellStyle name="40% - Accent3 2 3 6 2" xfId="11782"/>
    <cellStyle name="40% - Accent3 2 3 6 2 2" xfId="11783"/>
    <cellStyle name="40% - Accent3 2 3 6 2 2 2" xfId="11784"/>
    <cellStyle name="40% - Accent3 2 3 6 2 2 2 2" xfId="34962"/>
    <cellStyle name="40% - Accent3 2 3 6 2 2 3" xfId="34961"/>
    <cellStyle name="40% - Accent3 2 3 6 2 3" xfId="11785"/>
    <cellStyle name="40% - Accent3 2 3 6 2 3 2" xfId="34963"/>
    <cellStyle name="40% - Accent3 2 3 6 2 4" xfId="34960"/>
    <cellStyle name="40% - Accent3 2 3 6 3" xfId="11786"/>
    <cellStyle name="40% - Accent3 2 3 6 3 2" xfId="11787"/>
    <cellStyle name="40% - Accent3 2 3 6 3 2 2" xfId="34965"/>
    <cellStyle name="40% - Accent3 2 3 6 3 3" xfId="34964"/>
    <cellStyle name="40% - Accent3 2 3 6 4" xfId="11788"/>
    <cellStyle name="40% - Accent3 2 3 6 4 2" xfId="34966"/>
    <cellStyle name="40% - Accent3 2 3 6 5" xfId="34959"/>
    <cellStyle name="40% - Accent3 2 3 7" xfId="11789"/>
    <cellStyle name="40% - Accent3 2 3 7 2" xfId="11790"/>
    <cellStyle name="40% - Accent3 2 3 7 2 2" xfId="11791"/>
    <cellStyle name="40% - Accent3 2 3 7 2 2 2" xfId="11792"/>
    <cellStyle name="40% - Accent3 2 3 7 2 2 2 2" xfId="34970"/>
    <cellStyle name="40% - Accent3 2 3 7 2 2 3" xfId="34969"/>
    <cellStyle name="40% - Accent3 2 3 7 2 3" xfId="11793"/>
    <cellStyle name="40% - Accent3 2 3 7 2 3 2" xfId="34971"/>
    <cellStyle name="40% - Accent3 2 3 7 2 4" xfId="34968"/>
    <cellStyle name="40% - Accent3 2 3 7 3" xfId="11794"/>
    <cellStyle name="40% - Accent3 2 3 7 3 2" xfId="11795"/>
    <cellStyle name="40% - Accent3 2 3 7 3 2 2" xfId="34973"/>
    <cellStyle name="40% - Accent3 2 3 7 3 3" xfId="34972"/>
    <cellStyle name="40% - Accent3 2 3 7 4" xfId="11796"/>
    <cellStyle name="40% - Accent3 2 3 7 4 2" xfId="34974"/>
    <cellStyle name="40% - Accent3 2 3 7 5" xfId="34967"/>
    <cellStyle name="40% - Accent3 2 3 8" xfId="11797"/>
    <cellStyle name="40% - Accent3 2 3 8 2" xfId="11798"/>
    <cellStyle name="40% - Accent3 2 3 8 2 2" xfId="11799"/>
    <cellStyle name="40% - Accent3 2 3 8 2 2 2" xfId="11800"/>
    <cellStyle name="40% - Accent3 2 3 8 2 2 2 2" xfId="34978"/>
    <cellStyle name="40% - Accent3 2 3 8 2 2 3" xfId="34977"/>
    <cellStyle name="40% - Accent3 2 3 8 2 3" xfId="11801"/>
    <cellStyle name="40% - Accent3 2 3 8 2 3 2" xfId="34979"/>
    <cellStyle name="40% - Accent3 2 3 8 2 4" xfId="34976"/>
    <cellStyle name="40% - Accent3 2 3 8 3" xfId="11802"/>
    <cellStyle name="40% - Accent3 2 3 8 3 2" xfId="11803"/>
    <cellStyle name="40% - Accent3 2 3 8 3 2 2" xfId="34981"/>
    <cellStyle name="40% - Accent3 2 3 8 3 3" xfId="34980"/>
    <cellStyle name="40% - Accent3 2 3 8 4" xfId="11804"/>
    <cellStyle name="40% - Accent3 2 3 8 4 2" xfId="34982"/>
    <cellStyle name="40% - Accent3 2 3 8 5" xfId="34975"/>
    <cellStyle name="40% - Accent3 2 3 9" xfId="11805"/>
    <cellStyle name="40% - Accent3 2 3 9 2" xfId="11806"/>
    <cellStyle name="40% - Accent3 2 3 9 2 2" xfId="11807"/>
    <cellStyle name="40% - Accent3 2 3 9 2 2 2" xfId="34985"/>
    <cellStyle name="40% - Accent3 2 3 9 2 3" xfId="34984"/>
    <cellStyle name="40% - Accent3 2 3 9 3" xfId="11808"/>
    <cellStyle name="40% - Accent3 2 3 9 3 2" xfId="34986"/>
    <cellStyle name="40% - Accent3 2 3 9 4" xfId="34983"/>
    <cellStyle name="40% - Accent3 2 4" xfId="11809"/>
    <cellStyle name="40% - Accent3 2 4 10" xfId="11810"/>
    <cellStyle name="40% - Accent3 2 4 10 2" xfId="11811"/>
    <cellStyle name="40% - Accent3 2 4 10 2 2" xfId="34989"/>
    <cellStyle name="40% - Accent3 2 4 10 3" xfId="34988"/>
    <cellStyle name="40% - Accent3 2 4 11" xfId="11812"/>
    <cellStyle name="40% - Accent3 2 4 11 2" xfId="34990"/>
    <cellStyle name="40% - Accent3 2 4 12" xfId="34987"/>
    <cellStyle name="40% - Accent3 2 4 2" xfId="11813"/>
    <cellStyle name="40% - Accent3 2 4 2 2" xfId="11814"/>
    <cellStyle name="40% - Accent3 2 4 2 2 2" xfId="11815"/>
    <cellStyle name="40% - Accent3 2 4 2 2 2 2" xfId="11816"/>
    <cellStyle name="40% - Accent3 2 4 2 2 2 2 2" xfId="11817"/>
    <cellStyle name="40% - Accent3 2 4 2 2 2 2 2 2" xfId="34995"/>
    <cellStyle name="40% - Accent3 2 4 2 2 2 2 3" xfId="34994"/>
    <cellStyle name="40% - Accent3 2 4 2 2 2 3" xfId="11818"/>
    <cellStyle name="40% - Accent3 2 4 2 2 2 3 2" xfId="34996"/>
    <cellStyle name="40% - Accent3 2 4 2 2 2 4" xfId="34993"/>
    <cellStyle name="40% - Accent3 2 4 2 2 3" xfId="11819"/>
    <cellStyle name="40% - Accent3 2 4 2 2 3 2" xfId="11820"/>
    <cellStyle name="40% - Accent3 2 4 2 2 3 2 2" xfId="34998"/>
    <cellStyle name="40% - Accent3 2 4 2 2 3 3" xfId="34997"/>
    <cellStyle name="40% - Accent3 2 4 2 2 4" xfId="11821"/>
    <cellStyle name="40% - Accent3 2 4 2 2 4 2" xfId="34999"/>
    <cellStyle name="40% - Accent3 2 4 2 2 5" xfId="34992"/>
    <cellStyle name="40% - Accent3 2 4 2 3" xfId="11822"/>
    <cellStyle name="40% - Accent3 2 4 2 3 2" xfId="11823"/>
    <cellStyle name="40% - Accent3 2 4 2 3 2 2" xfId="11824"/>
    <cellStyle name="40% - Accent3 2 4 2 3 2 2 2" xfId="11825"/>
    <cellStyle name="40% - Accent3 2 4 2 3 2 2 2 2" xfId="35003"/>
    <cellStyle name="40% - Accent3 2 4 2 3 2 2 3" xfId="35002"/>
    <cellStyle name="40% - Accent3 2 4 2 3 2 3" xfId="11826"/>
    <cellStyle name="40% - Accent3 2 4 2 3 2 3 2" xfId="35004"/>
    <cellStyle name="40% - Accent3 2 4 2 3 2 4" xfId="35001"/>
    <cellStyle name="40% - Accent3 2 4 2 3 3" xfId="11827"/>
    <cellStyle name="40% - Accent3 2 4 2 3 3 2" xfId="11828"/>
    <cellStyle name="40% - Accent3 2 4 2 3 3 2 2" xfId="35006"/>
    <cellStyle name="40% - Accent3 2 4 2 3 3 3" xfId="35005"/>
    <cellStyle name="40% - Accent3 2 4 2 3 4" xfId="11829"/>
    <cellStyle name="40% - Accent3 2 4 2 3 4 2" xfId="35007"/>
    <cellStyle name="40% - Accent3 2 4 2 3 5" xfId="35000"/>
    <cellStyle name="40% - Accent3 2 4 2 4" xfId="11830"/>
    <cellStyle name="40% - Accent3 2 4 2 4 2" xfId="11831"/>
    <cellStyle name="40% - Accent3 2 4 2 4 2 2" xfId="11832"/>
    <cellStyle name="40% - Accent3 2 4 2 4 2 2 2" xfId="11833"/>
    <cellStyle name="40% - Accent3 2 4 2 4 2 2 2 2" xfId="35011"/>
    <cellStyle name="40% - Accent3 2 4 2 4 2 2 3" xfId="35010"/>
    <cellStyle name="40% - Accent3 2 4 2 4 2 3" xfId="11834"/>
    <cellStyle name="40% - Accent3 2 4 2 4 2 3 2" xfId="35012"/>
    <cellStyle name="40% - Accent3 2 4 2 4 2 4" xfId="35009"/>
    <cellStyle name="40% - Accent3 2 4 2 4 3" xfId="11835"/>
    <cellStyle name="40% - Accent3 2 4 2 4 3 2" xfId="11836"/>
    <cellStyle name="40% - Accent3 2 4 2 4 3 2 2" xfId="35014"/>
    <cellStyle name="40% - Accent3 2 4 2 4 3 3" xfId="35013"/>
    <cellStyle name="40% - Accent3 2 4 2 4 4" xfId="11837"/>
    <cellStyle name="40% - Accent3 2 4 2 4 4 2" xfId="35015"/>
    <cellStyle name="40% - Accent3 2 4 2 4 5" xfId="35008"/>
    <cellStyle name="40% - Accent3 2 4 2 5" xfId="11838"/>
    <cellStyle name="40% - Accent3 2 4 2 5 2" xfId="11839"/>
    <cellStyle name="40% - Accent3 2 4 2 5 2 2" xfId="11840"/>
    <cellStyle name="40% - Accent3 2 4 2 5 2 2 2" xfId="35018"/>
    <cellStyle name="40% - Accent3 2 4 2 5 2 3" xfId="35017"/>
    <cellStyle name="40% - Accent3 2 4 2 5 3" xfId="11841"/>
    <cellStyle name="40% - Accent3 2 4 2 5 3 2" xfId="35019"/>
    <cellStyle name="40% - Accent3 2 4 2 5 4" xfId="35016"/>
    <cellStyle name="40% - Accent3 2 4 2 6" xfId="11842"/>
    <cellStyle name="40% - Accent3 2 4 2 6 2" xfId="11843"/>
    <cellStyle name="40% - Accent3 2 4 2 6 2 2" xfId="35021"/>
    <cellStyle name="40% - Accent3 2 4 2 6 3" xfId="35020"/>
    <cellStyle name="40% - Accent3 2 4 2 7" xfId="11844"/>
    <cellStyle name="40% - Accent3 2 4 2 7 2" xfId="35022"/>
    <cellStyle name="40% - Accent3 2 4 2 8" xfId="34991"/>
    <cellStyle name="40% - Accent3 2 4 3" xfId="11845"/>
    <cellStyle name="40% - Accent3 2 4 3 2" xfId="11846"/>
    <cellStyle name="40% - Accent3 2 4 3 2 2" xfId="11847"/>
    <cellStyle name="40% - Accent3 2 4 3 2 2 2" xfId="11848"/>
    <cellStyle name="40% - Accent3 2 4 3 2 2 2 2" xfId="11849"/>
    <cellStyle name="40% - Accent3 2 4 3 2 2 2 2 2" xfId="35027"/>
    <cellStyle name="40% - Accent3 2 4 3 2 2 2 3" xfId="35026"/>
    <cellStyle name="40% - Accent3 2 4 3 2 2 3" xfId="11850"/>
    <cellStyle name="40% - Accent3 2 4 3 2 2 3 2" xfId="35028"/>
    <cellStyle name="40% - Accent3 2 4 3 2 2 4" xfId="35025"/>
    <cellStyle name="40% - Accent3 2 4 3 2 3" xfId="11851"/>
    <cellStyle name="40% - Accent3 2 4 3 2 3 2" xfId="11852"/>
    <cellStyle name="40% - Accent3 2 4 3 2 3 2 2" xfId="35030"/>
    <cellStyle name="40% - Accent3 2 4 3 2 3 3" xfId="35029"/>
    <cellStyle name="40% - Accent3 2 4 3 2 4" xfId="11853"/>
    <cellStyle name="40% - Accent3 2 4 3 2 4 2" xfId="35031"/>
    <cellStyle name="40% - Accent3 2 4 3 2 5" xfId="35024"/>
    <cellStyle name="40% - Accent3 2 4 3 3" xfId="11854"/>
    <cellStyle name="40% - Accent3 2 4 3 3 2" xfId="11855"/>
    <cellStyle name="40% - Accent3 2 4 3 3 2 2" xfId="11856"/>
    <cellStyle name="40% - Accent3 2 4 3 3 2 2 2" xfId="11857"/>
    <cellStyle name="40% - Accent3 2 4 3 3 2 2 2 2" xfId="35035"/>
    <cellStyle name="40% - Accent3 2 4 3 3 2 2 3" xfId="35034"/>
    <cellStyle name="40% - Accent3 2 4 3 3 2 3" xfId="11858"/>
    <cellStyle name="40% - Accent3 2 4 3 3 2 3 2" xfId="35036"/>
    <cellStyle name="40% - Accent3 2 4 3 3 2 4" xfId="35033"/>
    <cellStyle name="40% - Accent3 2 4 3 3 3" xfId="11859"/>
    <cellStyle name="40% - Accent3 2 4 3 3 3 2" xfId="11860"/>
    <cellStyle name="40% - Accent3 2 4 3 3 3 2 2" xfId="35038"/>
    <cellStyle name="40% - Accent3 2 4 3 3 3 3" xfId="35037"/>
    <cellStyle name="40% - Accent3 2 4 3 3 4" xfId="11861"/>
    <cellStyle name="40% - Accent3 2 4 3 3 4 2" xfId="35039"/>
    <cellStyle name="40% - Accent3 2 4 3 3 5" xfId="35032"/>
    <cellStyle name="40% - Accent3 2 4 3 4" xfId="11862"/>
    <cellStyle name="40% - Accent3 2 4 3 4 2" xfId="11863"/>
    <cellStyle name="40% - Accent3 2 4 3 4 2 2" xfId="11864"/>
    <cellStyle name="40% - Accent3 2 4 3 4 2 2 2" xfId="11865"/>
    <cellStyle name="40% - Accent3 2 4 3 4 2 2 2 2" xfId="35043"/>
    <cellStyle name="40% - Accent3 2 4 3 4 2 2 3" xfId="35042"/>
    <cellStyle name="40% - Accent3 2 4 3 4 2 3" xfId="11866"/>
    <cellStyle name="40% - Accent3 2 4 3 4 2 3 2" xfId="35044"/>
    <cellStyle name="40% - Accent3 2 4 3 4 2 4" xfId="35041"/>
    <cellStyle name="40% - Accent3 2 4 3 4 3" xfId="11867"/>
    <cellStyle name="40% - Accent3 2 4 3 4 3 2" xfId="11868"/>
    <cellStyle name="40% - Accent3 2 4 3 4 3 2 2" xfId="35046"/>
    <cellStyle name="40% - Accent3 2 4 3 4 3 3" xfId="35045"/>
    <cellStyle name="40% - Accent3 2 4 3 4 4" xfId="11869"/>
    <cellStyle name="40% - Accent3 2 4 3 4 4 2" xfId="35047"/>
    <cellStyle name="40% - Accent3 2 4 3 4 5" xfId="35040"/>
    <cellStyle name="40% - Accent3 2 4 3 5" xfId="11870"/>
    <cellStyle name="40% - Accent3 2 4 3 5 2" xfId="11871"/>
    <cellStyle name="40% - Accent3 2 4 3 5 2 2" xfId="11872"/>
    <cellStyle name="40% - Accent3 2 4 3 5 2 2 2" xfId="35050"/>
    <cellStyle name="40% - Accent3 2 4 3 5 2 3" xfId="35049"/>
    <cellStyle name="40% - Accent3 2 4 3 5 3" xfId="11873"/>
    <cellStyle name="40% - Accent3 2 4 3 5 3 2" xfId="35051"/>
    <cellStyle name="40% - Accent3 2 4 3 5 4" xfId="35048"/>
    <cellStyle name="40% - Accent3 2 4 3 6" xfId="11874"/>
    <cellStyle name="40% - Accent3 2 4 3 6 2" xfId="11875"/>
    <cellStyle name="40% - Accent3 2 4 3 6 2 2" xfId="35053"/>
    <cellStyle name="40% - Accent3 2 4 3 6 3" xfId="35052"/>
    <cellStyle name="40% - Accent3 2 4 3 7" xfId="11876"/>
    <cellStyle name="40% - Accent3 2 4 3 7 2" xfId="35054"/>
    <cellStyle name="40% - Accent3 2 4 3 8" xfId="35023"/>
    <cellStyle name="40% - Accent3 2 4 4" xfId="11877"/>
    <cellStyle name="40% - Accent3 2 4 4 2" xfId="11878"/>
    <cellStyle name="40% - Accent3 2 4 4 2 2" xfId="11879"/>
    <cellStyle name="40% - Accent3 2 4 4 2 2 2" xfId="11880"/>
    <cellStyle name="40% - Accent3 2 4 4 2 2 2 2" xfId="11881"/>
    <cellStyle name="40% - Accent3 2 4 4 2 2 2 2 2" xfId="35059"/>
    <cellStyle name="40% - Accent3 2 4 4 2 2 2 3" xfId="35058"/>
    <cellStyle name="40% - Accent3 2 4 4 2 2 3" xfId="11882"/>
    <cellStyle name="40% - Accent3 2 4 4 2 2 3 2" xfId="35060"/>
    <cellStyle name="40% - Accent3 2 4 4 2 2 4" xfId="35057"/>
    <cellStyle name="40% - Accent3 2 4 4 2 3" xfId="11883"/>
    <cellStyle name="40% - Accent3 2 4 4 2 3 2" xfId="11884"/>
    <cellStyle name="40% - Accent3 2 4 4 2 3 2 2" xfId="35062"/>
    <cellStyle name="40% - Accent3 2 4 4 2 3 3" xfId="35061"/>
    <cellStyle name="40% - Accent3 2 4 4 2 4" xfId="11885"/>
    <cellStyle name="40% - Accent3 2 4 4 2 4 2" xfId="35063"/>
    <cellStyle name="40% - Accent3 2 4 4 2 5" xfId="35056"/>
    <cellStyle name="40% - Accent3 2 4 4 3" xfId="11886"/>
    <cellStyle name="40% - Accent3 2 4 4 3 2" xfId="11887"/>
    <cellStyle name="40% - Accent3 2 4 4 3 2 2" xfId="11888"/>
    <cellStyle name="40% - Accent3 2 4 4 3 2 2 2" xfId="11889"/>
    <cellStyle name="40% - Accent3 2 4 4 3 2 2 2 2" xfId="35067"/>
    <cellStyle name="40% - Accent3 2 4 4 3 2 2 3" xfId="35066"/>
    <cellStyle name="40% - Accent3 2 4 4 3 2 3" xfId="11890"/>
    <cellStyle name="40% - Accent3 2 4 4 3 2 3 2" xfId="35068"/>
    <cellStyle name="40% - Accent3 2 4 4 3 2 4" xfId="35065"/>
    <cellStyle name="40% - Accent3 2 4 4 3 3" xfId="11891"/>
    <cellStyle name="40% - Accent3 2 4 4 3 3 2" xfId="11892"/>
    <cellStyle name="40% - Accent3 2 4 4 3 3 2 2" xfId="35070"/>
    <cellStyle name="40% - Accent3 2 4 4 3 3 3" xfId="35069"/>
    <cellStyle name="40% - Accent3 2 4 4 3 4" xfId="11893"/>
    <cellStyle name="40% - Accent3 2 4 4 3 4 2" xfId="35071"/>
    <cellStyle name="40% - Accent3 2 4 4 3 5" xfId="35064"/>
    <cellStyle name="40% - Accent3 2 4 4 4" xfId="11894"/>
    <cellStyle name="40% - Accent3 2 4 4 4 2" xfId="11895"/>
    <cellStyle name="40% - Accent3 2 4 4 4 2 2" xfId="11896"/>
    <cellStyle name="40% - Accent3 2 4 4 4 2 2 2" xfId="11897"/>
    <cellStyle name="40% - Accent3 2 4 4 4 2 2 2 2" xfId="35075"/>
    <cellStyle name="40% - Accent3 2 4 4 4 2 2 3" xfId="35074"/>
    <cellStyle name="40% - Accent3 2 4 4 4 2 3" xfId="11898"/>
    <cellStyle name="40% - Accent3 2 4 4 4 2 3 2" xfId="35076"/>
    <cellStyle name="40% - Accent3 2 4 4 4 2 4" xfId="35073"/>
    <cellStyle name="40% - Accent3 2 4 4 4 3" xfId="11899"/>
    <cellStyle name="40% - Accent3 2 4 4 4 3 2" xfId="11900"/>
    <cellStyle name="40% - Accent3 2 4 4 4 3 2 2" xfId="35078"/>
    <cellStyle name="40% - Accent3 2 4 4 4 3 3" xfId="35077"/>
    <cellStyle name="40% - Accent3 2 4 4 4 4" xfId="11901"/>
    <cellStyle name="40% - Accent3 2 4 4 4 4 2" xfId="35079"/>
    <cellStyle name="40% - Accent3 2 4 4 4 5" xfId="35072"/>
    <cellStyle name="40% - Accent3 2 4 4 5" xfId="11902"/>
    <cellStyle name="40% - Accent3 2 4 4 5 2" xfId="11903"/>
    <cellStyle name="40% - Accent3 2 4 4 5 2 2" xfId="11904"/>
    <cellStyle name="40% - Accent3 2 4 4 5 2 2 2" xfId="35082"/>
    <cellStyle name="40% - Accent3 2 4 4 5 2 3" xfId="35081"/>
    <cellStyle name="40% - Accent3 2 4 4 5 3" xfId="11905"/>
    <cellStyle name="40% - Accent3 2 4 4 5 3 2" xfId="35083"/>
    <cellStyle name="40% - Accent3 2 4 4 5 4" xfId="35080"/>
    <cellStyle name="40% - Accent3 2 4 4 6" xfId="11906"/>
    <cellStyle name="40% - Accent3 2 4 4 6 2" xfId="11907"/>
    <cellStyle name="40% - Accent3 2 4 4 6 2 2" xfId="35085"/>
    <cellStyle name="40% - Accent3 2 4 4 6 3" xfId="35084"/>
    <cellStyle name="40% - Accent3 2 4 4 7" xfId="11908"/>
    <cellStyle name="40% - Accent3 2 4 4 7 2" xfId="35086"/>
    <cellStyle name="40% - Accent3 2 4 4 8" xfId="35055"/>
    <cellStyle name="40% - Accent3 2 4 5" xfId="11909"/>
    <cellStyle name="40% - Accent3 2 4 5 2" xfId="11910"/>
    <cellStyle name="40% - Accent3 2 4 5 2 2" xfId="11911"/>
    <cellStyle name="40% - Accent3 2 4 5 2 2 2" xfId="11912"/>
    <cellStyle name="40% - Accent3 2 4 5 2 2 2 2" xfId="11913"/>
    <cellStyle name="40% - Accent3 2 4 5 2 2 2 2 2" xfId="35091"/>
    <cellStyle name="40% - Accent3 2 4 5 2 2 2 3" xfId="35090"/>
    <cellStyle name="40% - Accent3 2 4 5 2 2 3" xfId="11914"/>
    <cellStyle name="40% - Accent3 2 4 5 2 2 3 2" xfId="35092"/>
    <cellStyle name="40% - Accent3 2 4 5 2 2 4" xfId="35089"/>
    <cellStyle name="40% - Accent3 2 4 5 2 3" xfId="11915"/>
    <cellStyle name="40% - Accent3 2 4 5 2 3 2" xfId="11916"/>
    <cellStyle name="40% - Accent3 2 4 5 2 3 2 2" xfId="35094"/>
    <cellStyle name="40% - Accent3 2 4 5 2 3 3" xfId="35093"/>
    <cellStyle name="40% - Accent3 2 4 5 2 4" xfId="11917"/>
    <cellStyle name="40% - Accent3 2 4 5 2 4 2" xfId="35095"/>
    <cellStyle name="40% - Accent3 2 4 5 2 5" xfId="35088"/>
    <cellStyle name="40% - Accent3 2 4 5 3" xfId="11918"/>
    <cellStyle name="40% - Accent3 2 4 5 3 2" xfId="11919"/>
    <cellStyle name="40% - Accent3 2 4 5 3 2 2" xfId="11920"/>
    <cellStyle name="40% - Accent3 2 4 5 3 2 2 2" xfId="11921"/>
    <cellStyle name="40% - Accent3 2 4 5 3 2 2 2 2" xfId="35099"/>
    <cellStyle name="40% - Accent3 2 4 5 3 2 2 3" xfId="35098"/>
    <cellStyle name="40% - Accent3 2 4 5 3 2 3" xfId="11922"/>
    <cellStyle name="40% - Accent3 2 4 5 3 2 3 2" xfId="35100"/>
    <cellStyle name="40% - Accent3 2 4 5 3 2 4" xfId="35097"/>
    <cellStyle name="40% - Accent3 2 4 5 3 3" xfId="11923"/>
    <cellStyle name="40% - Accent3 2 4 5 3 3 2" xfId="11924"/>
    <cellStyle name="40% - Accent3 2 4 5 3 3 2 2" xfId="35102"/>
    <cellStyle name="40% - Accent3 2 4 5 3 3 3" xfId="35101"/>
    <cellStyle name="40% - Accent3 2 4 5 3 4" xfId="11925"/>
    <cellStyle name="40% - Accent3 2 4 5 3 4 2" xfId="35103"/>
    <cellStyle name="40% - Accent3 2 4 5 3 5" xfId="35096"/>
    <cellStyle name="40% - Accent3 2 4 5 4" xfId="11926"/>
    <cellStyle name="40% - Accent3 2 4 5 4 2" xfId="11927"/>
    <cellStyle name="40% - Accent3 2 4 5 4 2 2" xfId="11928"/>
    <cellStyle name="40% - Accent3 2 4 5 4 2 2 2" xfId="11929"/>
    <cellStyle name="40% - Accent3 2 4 5 4 2 2 2 2" xfId="35107"/>
    <cellStyle name="40% - Accent3 2 4 5 4 2 2 3" xfId="35106"/>
    <cellStyle name="40% - Accent3 2 4 5 4 2 3" xfId="11930"/>
    <cellStyle name="40% - Accent3 2 4 5 4 2 3 2" xfId="35108"/>
    <cellStyle name="40% - Accent3 2 4 5 4 2 4" xfId="35105"/>
    <cellStyle name="40% - Accent3 2 4 5 4 3" xfId="11931"/>
    <cellStyle name="40% - Accent3 2 4 5 4 3 2" xfId="11932"/>
    <cellStyle name="40% - Accent3 2 4 5 4 3 2 2" xfId="35110"/>
    <cellStyle name="40% - Accent3 2 4 5 4 3 3" xfId="35109"/>
    <cellStyle name="40% - Accent3 2 4 5 4 4" xfId="11933"/>
    <cellStyle name="40% - Accent3 2 4 5 4 4 2" xfId="35111"/>
    <cellStyle name="40% - Accent3 2 4 5 4 5" xfId="35104"/>
    <cellStyle name="40% - Accent3 2 4 5 5" xfId="11934"/>
    <cellStyle name="40% - Accent3 2 4 5 5 2" xfId="11935"/>
    <cellStyle name="40% - Accent3 2 4 5 5 2 2" xfId="11936"/>
    <cellStyle name="40% - Accent3 2 4 5 5 2 2 2" xfId="35114"/>
    <cellStyle name="40% - Accent3 2 4 5 5 2 3" xfId="35113"/>
    <cellStyle name="40% - Accent3 2 4 5 5 3" xfId="11937"/>
    <cellStyle name="40% - Accent3 2 4 5 5 3 2" xfId="35115"/>
    <cellStyle name="40% - Accent3 2 4 5 5 4" xfId="35112"/>
    <cellStyle name="40% - Accent3 2 4 5 6" xfId="11938"/>
    <cellStyle name="40% - Accent3 2 4 5 6 2" xfId="11939"/>
    <cellStyle name="40% - Accent3 2 4 5 6 2 2" xfId="35117"/>
    <cellStyle name="40% - Accent3 2 4 5 6 3" xfId="35116"/>
    <cellStyle name="40% - Accent3 2 4 5 7" xfId="11940"/>
    <cellStyle name="40% - Accent3 2 4 5 7 2" xfId="35118"/>
    <cellStyle name="40% - Accent3 2 4 5 8" xfId="35087"/>
    <cellStyle name="40% - Accent3 2 4 6" xfId="11941"/>
    <cellStyle name="40% - Accent3 2 4 6 2" xfId="11942"/>
    <cellStyle name="40% - Accent3 2 4 6 2 2" xfId="11943"/>
    <cellStyle name="40% - Accent3 2 4 6 2 2 2" xfId="11944"/>
    <cellStyle name="40% - Accent3 2 4 6 2 2 2 2" xfId="35122"/>
    <cellStyle name="40% - Accent3 2 4 6 2 2 3" xfId="35121"/>
    <cellStyle name="40% - Accent3 2 4 6 2 3" xfId="11945"/>
    <cellStyle name="40% - Accent3 2 4 6 2 3 2" xfId="35123"/>
    <cellStyle name="40% - Accent3 2 4 6 2 4" xfId="35120"/>
    <cellStyle name="40% - Accent3 2 4 6 3" xfId="11946"/>
    <cellStyle name="40% - Accent3 2 4 6 3 2" xfId="11947"/>
    <cellStyle name="40% - Accent3 2 4 6 3 2 2" xfId="35125"/>
    <cellStyle name="40% - Accent3 2 4 6 3 3" xfId="35124"/>
    <cellStyle name="40% - Accent3 2 4 6 4" xfId="11948"/>
    <cellStyle name="40% - Accent3 2 4 6 4 2" xfId="35126"/>
    <cellStyle name="40% - Accent3 2 4 6 5" xfId="35119"/>
    <cellStyle name="40% - Accent3 2 4 7" xfId="11949"/>
    <cellStyle name="40% - Accent3 2 4 7 2" xfId="11950"/>
    <cellStyle name="40% - Accent3 2 4 7 2 2" xfId="11951"/>
    <cellStyle name="40% - Accent3 2 4 7 2 2 2" xfId="11952"/>
    <cellStyle name="40% - Accent3 2 4 7 2 2 2 2" xfId="35130"/>
    <cellStyle name="40% - Accent3 2 4 7 2 2 3" xfId="35129"/>
    <cellStyle name="40% - Accent3 2 4 7 2 3" xfId="11953"/>
    <cellStyle name="40% - Accent3 2 4 7 2 3 2" xfId="35131"/>
    <cellStyle name="40% - Accent3 2 4 7 2 4" xfId="35128"/>
    <cellStyle name="40% - Accent3 2 4 7 3" xfId="11954"/>
    <cellStyle name="40% - Accent3 2 4 7 3 2" xfId="11955"/>
    <cellStyle name="40% - Accent3 2 4 7 3 2 2" xfId="35133"/>
    <cellStyle name="40% - Accent3 2 4 7 3 3" xfId="35132"/>
    <cellStyle name="40% - Accent3 2 4 7 4" xfId="11956"/>
    <cellStyle name="40% - Accent3 2 4 7 4 2" xfId="35134"/>
    <cellStyle name="40% - Accent3 2 4 7 5" xfId="35127"/>
    <cellStyle name="40% - Accent3 2 4 8" xfId="11957"/>
    <cellStyle name="40% - Accent3 2 4 8 2" xfId="11958"/>
    <cellStyle name="40% - Accent3 2 4 8 2 2" xfId="11959"/>
    <cellStyle name="40% - Accent3 2 4 8 2 2 2" xfId="11960"/>
    <cellStyle name="40% - Accent3 2 4 8 2 2 2 2" xfId="35138"/>
    <cellStyle name="40% - Accent3 2 4 8 2 2 3" xfId="35137"/>
    <cellStyle name="40% - Accent3 2 4 8 2 3" xfId="11961"/>
    <cellStyle name="40% - Accent3 2 4 8 2 3 2" xfId="35139"/>
    <cellStyle name="40% - Accent3 2 4 8 2 4" xfId="35136"/>
    <cellStyle name="40% - Accent3 2 4 8 3" xfId="11962"/>
    <cellStyle name="40% - Accent3 2 4 8 3 2" xfId="11963"/>
    <cellStyle name="40% - Accent3 2 4 8 3 2 2" xfId="35141"/>
    <cellStyle name="40% - Accent3 2 4 8 3 3" xfId="35140"/>
    <cellStyle name="40% - Accent3 2 4 8 4" xfId="11964"/>
    <cellStyle name="40% - Accent3 2 4 8 4 2" xfId="35142"/>
    <cellStyle name="40% - Accent3 2 4 8 5" xfId="35135"/>
    <cellStyle name="40% - Accent3 2 4 9" xfId="11965"/>
    <cellStyle name="40% - Accent3 2 4 9 2" xfId="11966"/>
    <cellStyle name="40% - Accent3 2 4 9 2 2" xfId="11967"/>
    <cellStyle name="40% - Accent3 2 4 9 2 2 2" xfId="35145"/>
    <cellStyle name="40% - Accent3 2 4 9 2 3" xfId="35144"/>
    <cellStyle name="40% - Accent3 2 4 9 3" xfId="11968"/>
    <cellStyle name="40% - Accent3 2 4 9 3 2" xfId="35146"/>
    <cellStyle name="40% - Accent3 2 4 9 4" xfId="35143"/>
    <cellStyle name="40% - Accent3 2 5" xfId="11969"/>
    <cellStyle name="40% - Accent3 2 5 10" xfId="11970"/>
    <cellStyle name="40% - Accent3 2 5 10 2" xfId="11971"/>
    <cellStyle name="40% - Accent3 2 5 10 2 2" xfId="35149"/>
    <cellStyle name="40% - Accent3 2 5 10 3" xfId="35148"/>
    <cellStyle name="40% - Accent3 2 5 11" xfId="11972"/>
    <cellStyle name="40% - Accent3 2 5 11 2" xfId="35150"/>
    <cellStyle name="40% - Accent3 2 5 12" xfId="35147"/>
    <cellStyle name="40% - Accent3 2 5 2" xfId="11973"/>
    <cellStyle name="40% - Accent3 2 5 2 2" xfId="11974"/>
    <cellStyle name="40% - Accent3 2 5 2 2 2" xfId="11975"/>
    <cellStyle name="40% - Accent3 2 5 2 2 2 2" xfId="11976"/>
    <cellStyle name="40% - Accent3 2 5 2 2 2 2 2" xfId="11977"/>
    <cellStyle name="40% - Accent3 2 5 2 2 2 2 2 2" xfId="35155"/>
    <cellStyle name="40% - Accent3 2 5 2 2 2 2 3" xfId="35154"/>
    <cellStyle name="40% - Accent3 2 5 2 2 2 3" xfId="11978"/>
    <cellStyle name="40% - Accent3 2 5 2 2 2 3 2" xfId="35156"/>
    <cellStyle name="40% - Accent3 2 5 2 2 2 4" xfId="35153"/>
    <cellStyle name="40% - Accent3 2 5 2 2 3" xfId="11979"/>
    <cellStyle name="40% - Accent3 2 5 2 2 3 2" xfId="11980"/>
    <cellStyle name="40% - Accent3 2 5 2 2 3 2 2" xfId="35158"/>
    <cellStyle name="40% - Accent3 2 5 2 2 3 3" xfId="35157"/>
    <cellStyle name="40% - Accent3 2 5 2 2 4" xfId="11981"/>
    <cellStyle name="40% - Accent3 2 5 2 2 4 2" xfId="35159"/>
    <cellStyle name="40% - Accent3 2 5 2 2 5" xfId="35152"/>
    <cellStyle name="40% - Accent3 2 5 2 3" xfId="11982"/>
    <cellStyle name="40% - Accent3 2 5 2 3 2" xfId="11983"/>
    <cellStyle name="40% - Accent3 2 5 2 3 2 2" xfId="11984"/>
    <cellStyle name="40% - Accent3 2 5 2 3 2 2 2" xfId="11985"/>
    <cellStyle name="40% - Accent3 2 5 2 3 2 2 2 2" xfId="35163"/>
    <cellStyle name="40% - Accent3 2 5 2 3 2 2 3" xfId="35162"/>
    <cellStyle name="40% - Accent3 2 5 2 3 2 3" xfId="11986"/>
    <cellStyle name="40% - Accent3 2 5 2 3 2 3 2" xfId="35164"/>
    <cellStyle name="40% - Accent3 2 5 2 3 2 4" xfId="35161"/>
    <cellStyle name="40% - Accent3 2 5 2 3 3" xfId="11987"/>
    <cellStyle name="40% - Accent3 2 5 2 3 3 2" xfId="11988"/>
    <cellStyle name="40% - Accent3 2 5 2 3 3 2 2" xfId="35166"/>
    <cellStyle name="40% - Accent3 2 5 2 3 3 3" xfId="35165"/>
    <cellStyle name="40% - Accent3 2 5 2 3 4" xfId="11989"/>
    <cellStyle name="40% - Accent3 2 5 2 3 4 2" xfId="35167"/>
    <cellStyle name="40% - Accent3 2 5 2 3 5" xfId="35160"/>
    <cellStyle name="40% - Accent3 2 5 2 4" xfId="11990"/>
    <cellStyle name="40% - Accent3 2 5 2 4 2" xfId="11991"/>
    <cellStyle name="40% - Accent3 2 5 2 4 2 2" xfId="11992"/>
    <cellStyle name="40% - Accent3 2 5 2 4 2 2 2" xfId="11993"/>
    <cellStyle name="40% - Accent3 2 5 2 4 2 2 2 2" xfId="35171"/>
    <cellStyle name="40% - Accent3 2 5 2 4 2 2 3" xfId="35170"/>
    <cellStyle name="40% - Accent3 2 5 2 4 2 3" xfId="11994"/>
    <cellStyle name="40% - Accent3 2 5 2 4 2 3 2" xfId="35172"/>
    <cellStyle name="40% - Accent3 2 5 2 4 2 4" xfId="35169"/>
    <cellStyle name="40% - Accent3 2 5 2 4 3" xfId="11995"/>
    <cellStyle name="40% - Accent3 2 5 2 4 3 2" xfId="11996"/>
    <cellStyle name="40% - Accent3 2 5 2 4 3 2 2" xfId="35174"/>
    <cellStyle name="40% - Accent3 2 5 2 4 3 3" xfId="35173"/>
    <cellStyle name="40% - Accent3 2 5 2 4 4" xfId="11997"/>
    <cellStyle name="40% - Accent3 2 5 2 4 4 2" xfId="35175"/>
    <cellStyle name="40% - Accent3 2 5 2 4 5" xfId="35168"/>
    <cellStyle name="40% - Accent3 2 5 2 5" xfId="11998"/>
    <cellStyle name="40% - Accent3 2 5 2 5 2" xfId="11999"/>
    <cellStyle name="40% - Accent3 2 5 2 5 2 2" xfId="12000"/>
    <cellStyle name="40% - Accent3 2 5 2 5 2 2 2" xfId="35178"/>
    <cellStyle name="40% - Accent3 2 5 2 5 2 3" xfId="35177"/>
    <cellStyle name="40% - Accent3 2 5 2 5 3" xfId="12001"/>
    <cellStyle name="40% - Accent3 2 5 2 5 3 2" xfId="35179"/>
    <cellStyle name="40% - Accent3 2 5 2 5 4" xfId="35176"/>
    <cellStyle name="40% - Accent3 2 5 2 6" xfId="12002"/>
    <cellStyle name="40% - Accent3 2 5 2 6 2" xfId="12003"/>
    <cellStyle name="40% - Accent3 2 5 2 6 2 2" xfId="35181"/>
    <cellStyle name="40% - Accent3 2 5 2 6 3" xfId="35180"/>
    <cellStyle name="40% - Accent3 2 5 2 7" xfId="12004"/>
    <cellStyle name="40% - Accent3 2 5 2 7 2" xfId="35182"/>
    <cellStyle name="40% - Accent3 2 5 2 8" xfId="35151"/>
    <cellStyle name="40% - Accent3 2 5 3" xfId="12005"/>
    <cellStyle name="40% - Accent3 2 5 3 2" xfId="12006"/>
    <cellStyle name="40% - Accent3 2 5 3 2 2" xfId="12007"/>
    <cellStyle name="40% - Accent3 2 5 3 2 2 2" xfId="12008"/>
    <cellStyle name="40% - Accent3 2 5 3 2 2 2 2" xfId="12009"/>
    <cellStyle name="40% - Accent3 2 5 3 2 2 2 2 2" xfId="35187"/>
    <cellStyle name="40% - Accent3 2 5 3 2 2 2 3" xfId="35186"/>
    <cellStyle name="40% - Accent3 2 5 3 2 2 3" xfId="12010"/>
    <cellStyle name="40% - Accent3 2 5 3 2 2 3 2" xfId="35188"/>
    <cellStyle name="40% - Accent3 2 5 3 2 2 4" xfId="35185"/>
    <cellStyle name="40% - Accent3 2 5 3 2 3" xfId="12011"/>
    <cellStyle name="40% - Accent3 2 5 3 2 3 2" xfId="12012"/>
    <cellStyle name="40% - Accent3 2 5 3 2 3 2 2" xfId="35190"/>
    <cellStyle name="40% - Accent3 2 5 3 2 3 3" xfId="35189"/>
    <cellStyle name="40% - Accent3 2 5 3 2 4" xfId="12013"/>
    <cellStyle name="40% - Accent3 2 5 3 2 4 2" xfId="35191"/>
    <cellStyle name="40% - Accent3 2 5 3 2 5" xfId="35184"/>
    <cellStyle name="40% - Accent3 2 5 3 3" xfId="12014"/>
    <cellStyle name="40% - Accent3 2 5 3 3 2" xfId="12015"/>
    <cellStyle name="40% - Accent3 2 5 3 3 2 2" xfId="12016"/>
    <cellStyle name="40% - Accent3 2 5 3 3 2 2 2" xfId="12017"/>
    <cellStyle name="40% - Accent3 2 5 3 3 2 2 2 2" xfId="35195"/>
    <cellStyle name="40% - Accent3 2 5 3 3 2 2 3" xfId="35194"/>
    <cellStyle name="40% - Accent3 2 5 3 3 2 3" xfId="12018"/>
    <cellStyle name="40% - Accent3 2 5 3 3 2 3 2" xfId="35196"/>
    <cellStyle name="40% - Accent3 2 5 3 3 2 4" xfId="35193"/>
    <cellStyle name="40% - Accent3 2 5 3 3 3" xfId="12019"/>
    <cellStyle name="40% - Accent3 2 5 3 3 3 2" xfId="12020"/>
    <cellStyle name="40% - Accent3 2 5 3 3 3 2 2" xfId="35198"/>
    <cellStyle name="40% - Accent3 2 5 3 3 3 3" xfId="35197"/>
    <cellStyle name="40% - Accent3 2 5 3 3 4" xfId="12021"/>
    <cellStyle name="40% - Accent3 2 5 3 3 4 2" xfId="35199"/>
    <cellStyle name="40% - Accent3 2 5 3 3 5" xfId="35192"/>
    <cellStyle name="40% - Accent3 2 5 3 4" xfId="12022"/>
    <cellStyle name="40% - Accent3 2 5 3 4 2" xfId="12023"/>
    <cellStyle name="40% - Accent3 2 5 3 4 2 2" xfId="12024"/>
    <cellStyle name="40% - Accent3 2 5 3 4 2 2 2" xfId="12025"/>
    <cellStyle name="40% - Accent3 2 5 3 4 2 2 2 2" xfId="35203"/>
    <cellStyle name="40% - Accent3 2 5 3 4 2 2 3" xfId="35202"/>
    <cellStyle name="40% - Accent3 2 5 3 4 2 3" xfId="12026"/>
    <cellStyle name="40% - Accent3 2 5 3 4 2 3 2" xfId="35204"/>
    <cellStyle name="40% - Accent3 2 5 3 4 2 4" xfId="35201"/>
    <cellStyle name="40% - Accent3 2 5 3 4 3" xfId="12027"/>
    <cellStyle name="40% - Accent3 2 5 3 4 3 2" xfId="12028"/>
    <cellStyle name="40% - Accent3 2 5 3 4 3 2 2" xfId="35206"/>
    <cellStyle name="40% - Accent3 2 5 3 4 3 3" xfId="35205"/>
    <cellStyle name="40% - Accent3 2 5 3 4 4" xfId="12029"/>
    <cellStyle name="40% - Accent3 2 5 3 4 4 2" xfId="35207"/>
    <cellStyle name="40% - Accent3 2 5 3 4 5" xfId="35200"/>
    <cellStyle name="40% - Accent3 2 5 3 5" xfId="12030"/>
    <cellStyle name="40% - Accent3 2 5 3 5 2" xfId="12031"/>
    <cellStyle name="40% - Accent3 2 5 3 5 2 2" xfId="12032"/>
    <cellStyle name="40% - Accent3 2 5 3 5 2 2 2" xfId="35210"/>
    <cellStyle name="40% - Accent3 2 5 3 5 2 3" xfId="35209"/>
    <cellStyle name="40% - Accent3 2 5 3 5 3" xfId="12033"/>
    <cellStyle name="40% - Accent3 2 5 3 5 3 2" xfId="35211"/>
    <cellStyle name="40% - Accent3 2 5 3 5 4" xfId="35208"/>
    <cellStyle name="40% - Accent3 2 5 3 6" xfId="12034"/>
    <cellStyle name="40% - Accent3 2 5 3 6 2" xfId="12035"/>
    <cellStyle name="40% - Accent3 2 5 3 6 2 2" xfId="35213"/>
    <cellStyle name="40% - Accent3 2 5 3 6 3" xfId="35212"/>
    <cellStyle name="40% - Accent3 2 5 3 7" xfId="12036"/>
    <cellStyle name="40% - Accent3 2 5 3 7 2" xfId="35214"/>
    <cellStyle name="40% - Accent3 2 5 3 8" xfId="35183"/>
    <cellStyle name="40% - Accent3 2 5 4" xfId="12037"/>
    <cellStyle name="40% - Accent3 2 5 4 2" xfId="12038"/>
    <cellStyle name="40% - Accent3 2 5 4 2 2" xfId="12039"/>
    <cellStyle name="40% - Accent3 2 5 4 2 2 2" xfId="12040"/>
    <cellStyle name="40% - Accent3 2 5 4 2 2 2 2" xfId="12041"/>
    <cellStyle name="40% - Accent3 2 5 4 2 2 2 2 2" xfId="35219"/>
    <cellStyle name="40% - Accent3 2 5 4 2 2 2 3" xfId="35218"/>
    <cellStyle name="40% - Accent3 2 5 4 2 2 3" xfId="12042"/>
    <cellStyle name="40% - Accent3 2 5 4 2 2 3 2" xfId="35220"/>
    <cellStyle name="40% - Accent3 2 5 4 2 2 4" xfId="35217"/>
    <cellStyle name="40% - Accent3 2 5 4 2 3" xfId="12043"/>
    <cellStyle name="40% - Accent3 2 5 4 2 3 2" xfId="12044"/>
    <cellStyle name="40% - Accent3 2 5 4 2 3 2 2" xfId="35222"/>
    <cellStyle name="40% - Accent3 2 5 4 2 3 3" xfId="35221"/>
    <cellStyle name="40% - Accent3 2 5 4 2 4" xfId="12045"/>
    <cellStyle name="40% - Accent3 2 5 4 2 4 2" xfId="35223"/>
    <cellStyle name="40% - Accent3 2 5 4 2 5" xfId="35216"/>
    <cellStyle name="40% - Accent3 2 5 4 3" xfId="12046"/>
    <cellStyle name="40% - Accent3 2 5 4 3 2" xfId="12047"/>
    <cellStyle name="40% - Accent3 2 5 4 3 2 2" xfId="12048"/>
    <cellStyle name="40% - Accent3 2 5 4 3 2 2 2" xfId="12049"/>
    <cellStyle name="40% - Accent3 2 5 4 3 2 2 2 2" xfId="35227"/>
    <cellStyle name="40% - Accent3 2 5 4 3 2 2 3" xfId="35226"/>
    <cellStyle name="40% - Accent3 2 5 4 3 2 3" xfId="12050"/>
    <cellStyle name="40% - Accent3 2 5 4 3 2 3 2" xfId="35228"/>
    <cellStyle name="40% - Accent3 2 5 4 3 2 4" xfId="35225"/>
    <cellStyle name="40% - Accent3 2 5 4 3 3" xfId="12051"/>
    <cellStyle name="40% - Accent3 2 5 4 3 3 2" xfId="12052"/>
    <cellStyle name="40% - Accent3 2 5 4 3 3 2 2" xfId="35230"/>
    <cellStyle name="40% - Accent3 2 5 4 3 3 3" xfId="35229"/>
    <cellStyle name="40% - Accent3 2 5 4 3 4" xfId="12053"/>
    <cellStyle name="40% - Accent3 2 5 4 3 4 2" xfId="35231"/>
    <cellStyle name="40% - Accent3 2 5 4 3 5" xfId="35224"/>
    <cellStyle name="40% - Accent3 2 5 4 4" xfId="12054"/>
    <cellStyle name="40% - Accent3 2 5 4 4 2" xfId="12055"/>
    <cellStyle name="40% - Accent3 2 5 4 4 2 2" xfId="12056"/>
    <cellStyle name="40% - Accent3 2 5 4 4 2 2 2" xfId="12057"/>
    <cellStyle name="40% - Accent3 2 5 4 4 2 2 2 2" xfId="35235"/>
    <cellStyle name="40% - Accent3 2 5 4 4 2 2 3" xfId="35234"/>
    <cellStyle name="40% - Accent3 2 5 4 4 2 3" xfId="12058"/>
    <cellStyle name="40% - Accent3 2 5 4 4 2 3 2" xfId="35236"/>
    <cellStyle name="40% - Accent3 2 5 4 4 2 4" xfId="35233"/>
    <cellStyle name="40% - Accent3 2 5 4 4 3" xfId="12059"/>
    <cellStyle name="40% - Accent3 2 5 4 4 3 2" xfId="12060"/>
    <cellStyle name="40% - Accent3 2 5 4 4 3 2 2" xfId="35238"/>
    <cellStyle name="40% - Accent3 2 5 4 4 3 3" xfId="35237"/>
    <cellStyle name="40% - Accent3 2 5 4 4 4" xfId="12061"/>
    <cellStyle name="40% - Accent3 2 5 4 4 4 2" xfId="35239"/>
    <cellStyle name="40% - Accent3 2 5 4 4 5" xfId="35232"/>
    <cellStyle name="40% - Accent3 2 5 4 5" xfId="12062"/>
    <cellStyle name="40% - Accent3 2 5 4 5 2" xfId="12063"/>
    <cellStyle name="40% - Accent3 2 5 4 5 2 2" xfId="12064"/>
    <cellStyle name="40% - Accent3 2 5 4 5 2 2 2" xfId="35242"/>
    <cellStyle name="40% - Accent3 2 5 4 5 2 3" xfId="35241"/>
    <cellStyle name="40% - Accent3 2 5 4 5 3" xfId="12065"/>
    <cellStyle name="40% - Accent3 2 5 4 5 3 2" xfId="35243"/>
    <cellStyle name="40% - Accent3 2 5 4 5 4" xfId="35240"/>
    <cellStyle name="40% - Accent3 2 5 4 6" xfId="12066"/>
    <cellStyle name="40% - Accent3 2 5 4 6 2" xfId="12067"/>
    <cellStyle name="40% - Accent3 2 5 4 6 2 2" xfId="35245"/>
    <cellStyle name="40% - Accent3 2 5 4 6 3" xfId="35244"/>
    <cellStyle name="40% - Accent3 2 5 4 7" xfId="12068"/>
    <cellStyle name="40% - Accent3 2 5 4 7 2" xfId="35246"/>
    <cellStyle name="40% - Accent3 2 5 4 8" xfId="35215"/>
    <cellStyle name="40% - Accent3 2 5 5" xfId="12069"/>
    <cellStyle name="40% - Accent3 2 5 5 2" xfId="12070"/>
    <cellStyle name="40% - Accent3 2 5 5 2 2" xfId="12071"/>
    <cellStyle name="40% - Accent3 2 5 5 2 2 2" xfId="12072"/>
    <cellStyle name="40% - Accent3 2 5 5 2 2 2 2" xfId="12073"/>
    <cellStyle name="40% - Accent3 2 5 5 2 2 2 2 2" xfId="35251"/>
    <cellStyle name="40% - Accent3 2 5 5 2 2 2 3" xfId="35250"/>
    <cellStyle name="40% - Accent3 2 5 5 2 2 3" xfId="12074"/>
    <cellStyle name="40% - Accent3 2 5 5 2 2 3 2" xfId="35252"/>
    <cellStyle name="40% - Accent3 2 5 5 2 2 4" xfId="35249"/>
    <cellStyle name="40% - Accent3 2 5 5 2 3" xfId="12075"/>
    <cellStyle name="40% - Accent3 2 5 5 2 3 2" xfId="12076"/>
    <cellStyle name="40% - Accent3 2 5 5 2 3 2 2" xfId="35254"/>
    <cellStyle name="40% - Accent3 2 5 5 2 3 3" xfId="35253"/>
    <cellStyle name="40% - Accent3 2 5 5 2 4" xfId="12077"/>
    <cellStyle name="40% - Accent3 2 5 5 2 4 2" xfId="35255"/>
    <cellStyle name="40% - Accent3 2 5 5 2 5" xfId="35248"/>
    <cellStyle name="40% - Accent3 2 5 5 3" xfId="12078"/>
    <cellStyle name="40% - Accent3 2 5 5 3 2" xfId="12079"/>
    <cellStyle name="40% - Accent3 2 5 5 3 2 2" xfId="12080"/>
    <cellStyle name="40% - Accent3 2 5 5 3 2 2 2" xfId="12081"/>
    <cellStyle name="40% - Accent3 2 5 5 3 2 2 2 2" xfId="35259"/>
    <cellStyle name="40% - Accent3 2 5 5 3 2 2 3" xfId="35258"/>
    <cellStyle name="40% - Accent3 2 5 5 3 2 3" xfId="12082"/>
    <cellStyle name="40% - Accent3 2 5 5 3 2 3 2" xfId="35260"/>
    <cellStyle name="40% - Accent3 2 5 5 3 2 4" xfId="35257"/>
    <cellStyle name="40% - Accent3 2 5 5 3 3" xfId="12083"/>
    <cellStyle name="40% - Accent3 2 5 5 3 3 2" xfId="12084"/>
    <cellStyle name="40% - Accent3 2 5 5 3 3 2 2" xfId="35262"/>
    <cellStyle name="40% - Accent3 2 5 5 3 3 3" xfId="35261"/>
    <cellStyle name="40% - Accent3 2 5 5 3 4" xfId="12085"/>
    <cellStyle name="40% - Accent3 2 5 5 3 4 2" xfId="35263"/>
    <cellStyle name="40% - Accent3 2 5 5 3 5" xfId="35256"/>
    <cellStyle name="40% - Accent3 2 5 5 4" xfId="12086"/>
    <cellStyle name="40% - Accent3 2 5 5 4 2" xfId="12087"/>
    <cellStyle name="40% - Accent3 2 5 5 4 2 2" xfId="12088"/>
    <cellStyle name="40% - Accent3 2 5 5 4 2 2 2" xfId="12089"/>
    <cellStyle name="40% - Accent3 2 5 5 4 2 2 2 2" xfId="35267"/>
    <cellStyle name="40% - Accent3 2 5 5 4 2 2 3" xfId="35266"/>
    <cellStyle name="40% - Accent3 2 5 5 4 2 3" xfId="12090"/>
    <cellStyle name="40% - Accent3 2 5 5 4 2 3 2" xfId="35268"/>
    <cellStyle name="40% - Accent3 2 5 5 4 2 4" xfId="35265"/>
    <cellStyle name="40% - Accent3 2 5 5 4 3" xfId="12091"/>
    <cellStyle name="40% - Accent3 2 5 5 4 3 2" xfId="12092"/>
    <cellStyle name="40% - Accent3 2 5 5 4 3 2 2" xfId="35270"/>
    <cellStyle name="40% - Accent3 2 5 5 4 3 3" xfId="35269"/>
    <cellStyle name="40% - Accent3 2 5 5 4 4" xfId="12093"/>
    <cellStyle name="40% - Accent3 2 5 5 4 4 2" xfId="35271"/>
    <cellStyle name="40% - Accent3 2 5 5 4 5" xfId="35264"/>
    <cellStyle name="40% - Accent3 2 5 5 5" xfId="12094"/>
    <cellStyle name="40% - Accent3 2 5 5 5 2" xfId="12095"/>
    <cellStyle name="40% - Accent3 2 5 5 5 2 2" xfId="12096"/>
    <cellStyle name="40% - Accent3 2 5 5 5 2 2 2" xfId="35274"/>
    <cellStyle name="40% - Accent3 2 5 5 5 2 3" xfId="35273"/>
    <cellStyle name="40% - Accent3 2 5 5 5 3" xfId="12097"/>
    <cellStyle name="40% - Accent3 2 5 5 5 3 2" xfId="35275"/>
    <cellStyle name="40% - Accent3 2 5 5 5 4" xfId="35272"/>
    <cellStyle name="40% - Accent3 2 5 5 6" xfId="12098"/>
    <cellStyle name="40% - Accent3 2 5 5 6 2" xfId="12099"/>
    <cellStyle name="40% - Accent3 2 5 5 6 2 2" xfId="35277"/>
    <cellStyle name="40% - Accent3 2 5 5 6 3" xfId="35276"/>
    <cellStyle name="40% - Accent3 2 5 5 7" xfId="12100"/>
    <cellStyle name="40% - Accent3 2 5 5 7 2" xfId="35278"/>
    <cellStyle name="40% - Accent3 2 5 5 8" xfId="35247"/>
    <cellStyle name="40% - Accent3 2 5 6" xfId="12101"/>
    <cellStyle name="40% - Accent3 2 5 6 2" xfId="12102"/>
    <cellStyle name="40% - Accent3 2 5 6 2 2" xfId="12103"/>
    <cellStyle name="40% - Accent3 2 5 6 2 2 2" xfId="12104"/>
    <cellStyle name="40% - Accent3 2 5 6 2 2 2 2" xfId="35282"/>
    <cellStyle name="40% - Accent3 2 5 6 2 2 3" xfId="35281"/>
    <cellStyle name="40% - Accent3 2 5 6 2 3" xfId="12105"/>
    <cellStyle name="40% - Accent3 2 5 6 2 3 2" xfId="35283"/>
    <cellStyle name="40% - Accent3 2 5 6 2 4" xfId="35280"/>
    <cellStyle name="40% - Accent3 2 5 6 3" xfId="12106"/>
    <cellStyle name="40% - Accent3 2 5 6 3 2" xfId="12107"/>
    <cellStyle name="40% - Accent3 2 5 6 3 2 2" xfId="35285"/>
    <cellStyle name="40% - Accent3 2 5 6 3 3" xfId="35284"/>
    <cellStyle name="40% - Accent3 2 5 6 4" xfId="12108"/>
    <cellStyle name="40% - Accent3 2 5 6 4 2" xfId="35286"/>
    <cellStyle name="40% - Accent3 2 5 6 5" xfId="35279"/>
    <cellStyle name="40% - Accent3 2 5 7" xfId="12109"/>
    <cellStyle name="40% - Accent3 2 5 7 2" xfId="12110"/>
    <cellStyle name="40% - Accent3 2 5 7 2 2" xfId="12111"/>
    <cellStyle name="40% - Accent3 2 5 7 2 2 2" xfId="12112"/>
    <cellStyle name="40% - Accent3 2 5 7 2 2 2 2" xfId="35290"/>
    <cellStyle name="40% - Accent3 2 5 7 2 2 3" xfId="35289"/>
    <cellStyle name="40% - Accent3 2 5 7 2 3" xfId="12113"/>
    <cellStyle name="40% - Accent3 2 5 7 2 3 2" xfId="35291"/>
    <cellStyle name="40% - Accent3 2 5 7 2 4" xfId="35288"/>
    <cellStyle name="40% - Accent3 2 5 7 3" xfId="12114"/>
    <cellStyle name="40% - Accent3 2 5 7 3 2" xfId="12115"/>
    <cellStyle name="40% - Accent3 2 5 7 3 2 2" xfId="35293"/>
    <cellStyle name="40% - Accent3 2 5 7 3 3" xfId="35292"/>
    <cellStyle name="40% - Accent3 2 5 7 4" xfId="12116"/>
    <cellStyle name="40% - Accent3 2 5 7 4 2" xfId="35294"/>
    <cellStyle name="40% - Accent3 2 5 7 5" xfId="35287"/>
    <cellStyle name="40% - Accent3 2 5 8" xfId="12117"/>
    <cellStyle name="40% - Accent3 2 5 8 2" xfId="12118"/>
    <cellStyle name="40% - Accent3 2 5 8 2 2" xfId="12119"/>
    <cellStyle name="40% - Accent3 2 5 8 2 2 2" xfId="12120"/>
    <cellStyle name="40% - Accent3 2 5 8 2 2 2 2" xfId="35298"/>
    <cellStyle name="40% - Accent3 2 5 8 2 2 3" xfId="35297"/>
    <cellStyle name="40% - Accent3 2 5 8 2 3" xfId="12121"/>
    <cellStyle name="40% - Accent3 2 5 8 2 3 2" xfId="35299"/>
    <cellStyle name="40% - Accent3 2 5 8 2 4" xfId="35296"/>
    <cellStyle name="40% - Accent3 2 5 8 3" xfId="12122"/>
    <cellStyle name="40% - Accent3 2 5 8 3 2" xfId="12123"/>
    <cellStyle name="40% - Accent3 2 5 8 3 2 2" xfId="35301"/>
    <cellStyle name="40% - Accent3 2 5 8 3 3" xfId="35300"/>
    <cellStyle name="40% - Accent3 2 5 8 4" xfId="12124"/>
    <cellStyle name="40% - Accent3 2 5 8 4 2" xfId="35302"/>
    <cellStyle name="40% - Accent3 2 5 8 5" xfId="35295"/>
    <cellStyle name="40% - Accent3 2 5 9" xfId="12125"/>
    <cellStyle name="40% - Accent3 2 5 9 2" xfId="12126"/>
    <cellStyle name="40% - Accent3 2 5 9 2 2" xfId="12127"/>
    <cellStyle name="40% - Accent3 2 5 9 2 2 2" xfId="35305"/>
    <cellStyle name="40% - Accent3 2 5 9 2 3" xfId="35304"/>
    <cellStyle name="40% - Accent3 2 5 9 3" xfId="12128"/>
    <cellStyle name="40% - Accent3 2 5 9 3 2" xfId="35306"/>
    <cellStyle name="40% - Accent3 2 5 9 4" xfId="35303"/>
    <cellStyle name="40% - Accent3 2 6" xfId="12129"/>
    <cellStyle name="40% - Accent3 2 6 2" xfId="12130"/>
    <cellStyle name="40% - Accent3 2 6 2 2" xfId="12131"/>
    <cellStyle name="40% - Accent3 2 6 2 2 2" xfId="12132"/>
    <cellStyle name="40% - Accent3 2 6 2 2 2 2" xfId="12133"/>
    <cellStyle name="40% - Accent3 2 6 2 2 2 2 2" xfId="35311"/>
    <cellStyle name="40% - Accent3 2 6 2 2 2 3" xfId="35310"/>
    <cellStyle name="40% - Accent3 2 6 2 2 3" xfId="12134"/>
    <cellStyle name="40% - Accent3 2 6 2 2 3 2" xfId="35312"/>
    <cellStyle name="40% - Accent3 2 6 2 2 4" xfId="35309"/>
    <cellStyle name="40% - Accent3 2 6 2 3" xfId="12135"/>
    <cellStyle name="40% - Accent3 2 6 2 3 2" xfId="12136"/>
    <cellStyle name="40% - Accent3 2 6 2 3 2 2" xfId="35314"/>
    <cellStyle name="40% - Accent3 2 6 2 3 3" xfId="35313"/>
    <cellStyle name="40% - Accent3 2 6 2 4" xfId="12137"/>
    <cellStyle name="40% - Accent3 2 6 2 4 2" xfId="35315"/>
    <cellStyle name="40% - Accent3 2 6 2 5" xfId="35308"/>
    <cellStyle name="40% - Accent3 2 6 3" xfId="12138"/>
    <cellStyle name="40% - Accent3 2 6 3 2" xfId="12139"/>
    <cellStyle name="40% - Accent3 2 6 3 2 2" xfId="12140"/>
    <cellStyle name="40% - Accent3 2 6 3 2 2 2" xfId="12141"/>
    <cellStyle name="40% - Accent3 2 6 3 2 2 2 2" xfId="35319"/>
    <cellStyle name="40% - Accent3 2 6 3 2 2 3" xfId="35318"/>
    <cellStyle name="40% - Accent3 2 6 3 2 3" xfId="12142"/>
    <cellStyle name="40% - Accent3 2 6 3 2 3 2" xfId="35320"/>
    <cellStyle name="40% - Accent3 2 6 3 2 4" xfId="35317"/>
    <cellStyle name="40% - Accent3 2 6 3 3" xfId="12143"/>
    <cellStyle name="40% - Accent3 2 6 3 3 2" xfId="12144"/>
    <cellStyle name="40% - Accent3 2 6 3 3 2 2" xfId="35322"/>
    <cellStyle name="40% - Accent3 2 6 3 3 3" xfId="35321"/>
    <cellStyle name="40% - Accent3 2 6 3 4" xfId="12145"/>
    <cellStyle name="40% - Accent3 2 6 3 4 2" xfId="35323"/>
    <cellStyle name="40% - Accent3 2 6 3 5" xfId="35316"/>
    <cellStyle name="40% - Accent3 2 6 4" xfId="12146"/>
    <cellStyle name="40% - Accent3 2 6 4 2" xfId="12147"/>
    <cellStyle name="40% - Accent3 2 6 4 2 2" xfId="12148"/>
    <cellStyle name="40% - Accent3 2 6 4 2 2 2" xfId="12149"/>
    <cellStyle name="40% - Accent3 2 6 4 2 2 2 2" xfId="35327"/>
    <cellStyle name="40% - Accent3 2 6 4 2 2 3" xfId="35326"/>
    <cellStyle name="40% - Accent3 2 6 4 2 3" xfId="12150"/>
    <cellStyle name="40% - Accent3 2 6 4 2 3 2" xfId="35328"/>
    <cellStyle name="40% - Accent3 2 6 4 2 4" xfId="35325"/>
    <cellStyle name="40% - Accent3 2 6 4 3" xfId="12151"/>
    <cellStyle name="40% - Accent3 2 6 4 3 2" xfId="12152"/>
    <cellStyle name="40% - Accent3 2 6 4 3 2 2" xfId="35330"/>
    <cellStyle name="40% - Accent3 2 6 4 3 3" xfId="35329"/>
    <cellStyle name="40% - Accent3 2 6 4 4" xfId="12153"/>
    <cellStyle name="40% - Accent3 2 6 4 4 2" xfId="35331"/>
    <cellStyle name="40% - Accent3 2 6 4 5" xfId="35324"/>
    <cellStyle name="40% - Accent3 2 6 5" xfId="12154"/>
    <cellStyle name="40% - Accent3 2 6 5 2" xfId="12155"/>
    <cellStyle name="40% - Accent3 2 6 5 2 2" xfId="12156"/>
    <cellStyle name="40% - Accent3 2 6 5 2 2 2" xfId="35334"/>
    <cellStyle name="40% - Accent3 2 6 5 2 3" xfId="35333"/>
    <cellStyle name="40% - Accent3 2 6 5 3" xfId="12157"/>
    <cellStyle name="40% - Accent3 2 6 5 3 2" xfId="35335"/>
    <cellStyle name="40% - Accent3 2 6 5 4" xfId="35332"/>
    <cellStyle name="40% - Accent3 2 6 6" xfId="12158"/>
    <cellStyle name="40% - Accent3 2 6 6 2" xfId="12159"/>
    <cellStyle name="40% - Accent3 2 6 6 2 2" xfId="35337"/>
    <cellStyle name="40% - Accent3 2 6 6 3" xfId="35336"/>
    <cellStyle name="40% - Accent3 2 6 7" xfId="12160"/>
    <cellStyle name="40% - Accent3 2 6 7 2" xfId="35338"/>
    <cellStyle name="40% - Accent3 2 6 8" xfId="35307"/>
    <cellStyle name="40% - Accent3 2 7" xfId="12161"/>
    <cellStyle name="40% - Accent3 2 7 2" xfId="12162"/>
    <cellStyle name="40% - Accent3 2 7 2 2" xfId="12163"/>
    <cellStyle name="40% - Accent3 2 7 2 2 2" xfId="12164"/>
    <cellStyle name="40% - Accent3 2 7 2 2 2 2" xfId="12165"/>
    <cellStyle name="40% - Accent3 2 7 2 2 2 2 2" xfId="35343"/>
    <cellStyle name="40% - Accent3 2 7 2 2 2 3" xfId="35342"/>
    <cellStyle name="40% - Accent3 2 7 2 2 3" xfId="12166"/>
    <cellStyle name="40% - Accent3 2 7 2 2 3 2" xfId="35344"/>
    <cellStyle name="40% - Accent3 2 7 2 2 4" xfId="35341"/>
    <cellStyle name="40% - Accent3 2 7 2 3" xfId="12167"/>
    <cellStyle name="40% - Accent3 2 7 2 3 2" xfId="12168"/>
    <cellStyle name="40% - Accent3 2 7 2 3 2 2" xfId="35346"/>
    <cellStyle name="40% - Accent3 2 7 2 3 3" xfId="35345"/>
    <cellStyle name="40% - Accent3 2 7 2 4" xfId="12169"/>
    <cellStyle name="40% - Accent3 2 7 2 4 2" xfId="35347"/>
    <cellStyle name="40% - Accent3 2 7 2 5" xfId="35340"/>
    <cellStyle name="40% - Accent3 2 7 3" xfId="12170"/>
    <cellStyle name="40% - Accent3 2 7 3 2" xfId="12171"/>
    <cellStyle name="40% - Accent3 2 7 3 2 2" xfId="12172"/>
    <cellStyle name="40% - Accent3 2 7 3 2 2 2" xfId="12173"/>
    <cellStyle name="40% - Accent3 2 7 3 2 2 2 2" xfId="35351"/>
    <cellStyle name="40% - Accent3 2 7 3 2 2 3" xfId="35350"/>
    <cellStyle name="40% - Accent3 2 7 3 2 3" xfId="12174"/>
    <cellStyle name="40% - Accent3 2 7 3 2 3 2" xfId="35352"/>
    <cellStyle name="40% - Accent3 2 7 3 2 4" xfId="35349"/>
    <cellStyle name="40% - Accent3 2 7 3 3" xfId="12175"/>
    <cellStyle name="40% - Accent3 2 7 3 3 2" xfId="12176"/>
    <cellStyle name="40% - Accent3 2 7 3 3 2 2" xfId="35354"/>
    <cellStyle name="40% - Accent3 2 7 3 3 3" xfId="35353"/>
    <cellStyle name="40% - Accent3 2 7 3 4" xfId="12177"/>
    <cellStyle name="40% - Accent3 2 7 3 4 2" xfId="35355"/>
    <cellStyle name="40% - Accent3 2 7 3 5" xfId="35348"/>
    <cellStyle name="40% - Accent3 2 7 4" xfId="12178"/>
    <cellStyle name="40% - Accent3 2 7 4 2" xfId="12179"/>
    <cellStyle name="40% - Accent3 2 7 4 2 2" xfId="12180"/>
    <cellStyle name="40% - Accent3 2 7 4 2 2 2" xfId="12181"/>
    <cellStyle name="40% - Accent3 2 7 4 2 2 2 2" xfId="35359"/>
    <cellStyle name="40% - Accent3 2 7 4 2 2 3" xfId="35358"/>
    <cellStyle name="40% - Accent3 2 7 4 2 3" xfId="12182"/>
    <cellStyle name="40% - Accent3 2 7 4 2 3 2" xfId="35360"/>
    <cellStyle name="40% - Accent3 2 7 4 2 4" xfId="35357"/>
    <cellStyle name="40% - Accent3 2 7 4 3" xfId="12183"/>
    <cellStyle name="40% - Accent3 2 7 4 3 2" xfId="12184"/>
    <cellStyle name="40% - Accent3 2 7 4 3 2 2" xfId="35362"/>
    <cellStyle name="40% - Accent3 2 7 4 3 3" xfId="35361"/>
    <cellStyle name="40% - Accent3 2 7 4 4" xfId="12185"/>
    <cellStyle name="40% - Accent3 2 7 4 4 2" xfId="35363"/>
    <cellStyle name="40% - Accent3 2 7 4 5" xfId="35356"/>
    <cellStyle name="40% - Accent3 2 7 5" xfId="12186"/>
    <cellStyle name="40% - Accent3 2 7 5 2" xfId="12187"/>
    <cellStyle name="40% - Accent3 2 7 5 2 2" xfId="12188"/>
    <cellStyle name="40% - Accent3 2 7 5 2 2 2" xfId="35366"/>
    <cellStyle name="40% - Accent3 2 7 5 2 3" xfId="35365"/>
    <cellStyle name="40% - Accent3 2 7 5 3" xfId="12189"/>
    <cellStyle name="40% - Accent3 2 7 5 3 2" xfId="35367"/>
    <cellStyle name="40% - Accent3 2 7 5 4" xfId="35364"/>
    <cellStyle name="40% - Accent3 2 7 6" xfId="12190"/>
    <cellStyle name="40% - Accent3 2 7 6 2" xfId="12191"/>
    <cellStyle name="40% - Accent3 2 7 6 2 2" xfId="35369"/>
    <cellStyle name="40% - Accent3 2 7 6 3" xfId="35368"/>
    <cellStyle name="40% - Accent3 2 7 7" xfId="12192"/>
    <cellStyle name="40% - Accent3 2 7 7 2" xfId="35370"/>
    <cellStyle name="40% - Accent3 2 7 8" xfId="35339"/>
    <cellStyle name="40% - Accent3 2 8" xfId="12193"/>
    <cellStyle name="40% - Accent3 2 8 2" xfId="12194"/>
    <cellStyle name="40% - Accent3 2 8 2 2" xfId="12195"/>
    <cellStyle name="40% - Accent3 2 8 2 2 2" xfId="12196"/>
    <cellStyle name="40% - Accent3 2 8 2 2 2 2" xfId="12197"/>
    <cellStyle name="40% - Accent3 2 8 2 2 2 2 2" xfId="35375"/>
    <cellStyle name="40% - Accent3 2 8 2 2 2 3" xfId="35374"/>
    <cellStyle name="40% - Accent3 2 8 2 2 3" xfId="12198"/>
    <cellStyle name="40% - Accent3 2 8 2 2 3 2" xfId="35376"/>
    <cellStyle name="40% - Accent3 2 8 2 2 4" xfId="35373"/>
    <cellStyle name="40% - Accent3 2 8 2 3" xfId="12199"/>
    <cellStyle name="40% - Accent3 2 8 2 3 2" xfId="12200"/>
    <cellStyle name="40% - Accent3 2 8 2 3 2 2" xfId="35378"/>
    <cellStyle name="40% - Accent3 2 8 2 3 3" xfId="35377"/>
    <cellStyle name="40% - Accent3 2 8 2 4" xfId="12201"/>
    <cellStyle name="40% - Accent3 2 8 2 4 2" xfId="35379"/>
    <cellStyle name="40% - Accent3 2 8 2 5" xfId="35372"/>
    <cellStyle name="40% - Accent3 2 8 3" xfId="12202"/>
    <cellStyle name="40% - Accent3 2 8 3 2" xfId="12203"/>
    <cellStyle name="40% - Accent3 2 8 3 2 2" xfId="12204"/>
    <cellStyle name="40% - Accent3 2 8 3 2 2 2" xfId="12205"/>
    <cellStyle name="40% - Accent3 2 8 3 2 2 2 2" xfId="35383"/>
    <cellStyle name="40% - Accent3 2 8 3 2 2 3" xfId="35382"/>
    <cellStyle name="40% - Accent3 2 8 3 2 3" xfId="12206"/>
    <cellStyle name="40% - Accent3 2 8 3 2 3 2" xfId="35384"/>
    <cellStyle name="40% - Accent3 2 8 3 2 4" xfId="35381"/>
    <cellStyle name="40% - Accent3 2 8 3 3" xfId="12207"/>
    <cellStyle name="40% - Accent3 2 8 3 3 2" xfId="12208"/>
    <cellStyle name="40% - Accent3 2 8 3 3 2 2" xfId="35386"/>
    <cellStyle name="40% - Accent3 2 8 3 3 3" xfId="35385"/>
    <cellStyle name="40% - Accent3 2 8 3 4" xfId="12209"/>
    <cellStyle name="40% - Accent3 2 8 3 4 2" xfId="35387"/>
    <cellStyle name="40% - Accent3 2 8 3 5" xfId="35380"/>
    <cellStyle name="40% - Accent3 2 8 4" xfId="12210"/>
    <cellStyle name="40% - Accent3 2 8 4 2" xfId="12211"/>
    <cellStyle name="40% - Accent3 2 8 4 2 2" xfId="12212"/>
    <cellStyle name="40% - Accent3 2 8 4 2 2 2" xfId="12213"/>
    <cellStyle name="40% - Accent3 2 8 4 2 2 2 2" xfId="35391"/>
    <cellStyle name="40% - Accent3 2 8 4 2 2 3" xfId="35390"/>
    <cellStyle name="40% - Accent3 2 8 4 2 3" xfId="12214"/>
    <cellStyle name="40% - Accent3 2 8 4 2 3 2" xfId="35392"/>
    <cellStyle name="40% - Accent3 2 8 4 2 4" xfId="35389"/>
    <cellStyle name="40% - Accent3 2 8 4 3" xfId="12215"/>
    <cellStyle name="40% - Accent3 2 8 4 3 2" xfId="12216"/>
    <cellStyle name="40% - Accent3 2 8 4 3 2 2" xfId="35394"/>
    <cellStyle name="40% - Accent3 2 8 4 3 3" xfId="35393"/>
    <cellStyle name="40% - Accent3 2 8 4 4" xfId="12217"/>
    <cellStyle name="40% - Accent3 2 8 4 4 2" xfId="35395"/>
    <cellStyle name="40% - Accent3 2 8 4 5" xfId="35388"/>
    <cellStyle name="40% - Accent3 2 8 5" xfId="12218"/>
    <cellStyle name="40% - Accent3 2 8 5 2" xfId="12219"/>
    <cellStyle name="40% - Accent3 2 8 5 2 2" xfId="12220"/>
    <cellStyle name="40% - Accent3 2 8 5 2 2 2" xfId="35398"/>
    <cellStyle name="40% - Accent3 2 8 5 2 3" xfId="35397"/>
    <cellStyle name="40% - Accent3 2 8 5 3" xfId="12221"/>
    <cellStyle name="40% - Accent3 2 8 5 3 2" xfId="35399"/>
    <cellStyle name="40% - Accent3 2 8 5 4" xfId="35396"/>
    <cellStyle name="40% - Accent3 2 8 6" xfId="12222"/>
    <cellStyle name="40% - Accent3 2 8 6 2" xfId="12223"/>
    <cellStyle name="40% - Accent3 2 8 6 2 2" xfId="35401"/>
    <cellStyle name="40% - Accent3 2 8 6 3" xfId="35400"/>
    <cellStyle name="40% - Accent3 2 8 7" xfId="12224"/>
    <cellStyle name="40% - Accent3 2 8 7 2" xfId="35402"/>
    <cellStyle name="40% - Accent3 2 8 8" xfId="35371"/>
    <cellStyle name="40% - Accent3 2 9" xfId="12225"/>
    <cellStyle name="40% - Accent3 2 9 10" xfId="35403"/>
    <cellStyle name="40% - Accent3 2 9 2" xfId="12226"/>
    <cellStyle name="40% - Accent3 2 9 2 2" xfId="12227"/>
    <cellStyle name="40% - Accent3 2 9 2 2 2" xfId="12228"/>
    <cellStyle name="40% - Accent3 2 9 2 2 2 2" xfId="12229"/>
    <cellStyle name="40% - Accent3 2 9 2 2 2 2 2" xfId="35407"/>
    <cellStyle name="40% - Accent3 2 9 2 2 2 3" xfId="35406"/>
    <cellStyle name="40% - Accent3 2 9 2 2 3" xfId="12230"/>
    <cellStyle name="40% - Accent3 2 9 2 2 3 2" xfId="35408"/>
    <cellStyle name="40% - Accent3 2 9 2 2 4" xfId="35405"/>
    <cellStyle name="40% - Accent3 2 9 2 3" xfId="12231"/>
    <cellStyle name="40% - Accent3 2 9 2 3 2" xfId="12232"/>
    <cellStyle name="40% - Accent3 2 9 2 3 2 2" xfId="12233"/>
    <cellStyle name="40% - Accent3 2 9 2 3 2 2 2" xfId="35411"/>
    <cellStyle name="40% - Accent3 2 9 2 3 2 3" xfId="35410"/>
    <cellStyle name="40% - Accent3 2 9 2 3 3" xfId="12234"/>
    <cellStyle name="40% - Accent3 2 9 2 3 3 2" xfId="35412"/>
    <cellStyle name="40% - Accent3 2 9 2 3 4" xfId="35409"/>
    <cellStyle name="40% - Accent3 2 9 2 4" xfId="12235"/>
    <cellStyle name="40% - Accent3 2 9 2 4 2" xfId="12236"/>
    <cellStyle name="40% - Accent3 2 9 2 4 2 2" xfId="12237"/>
    <cellStyle name="40% - Accent3 2 9 2 4 2 2 2" xfId="35415"/>
    <cellStyle name="40% - Accent3 2 9 2 4 2 3" xfId="35414"/>
    <cellStyle name="40% - Accent3 2 9 2 4 3" xfId="12238"/>
    <cellStyle name="40% - Accent3 2 9 2 4 3 2" xfId="35416"/>
    <cellStyle name="40% - Accent3 2 9 2 4 4" xfId="35413"/>
    <cellStyle name="40% - Accent3 2 9 2 5" xfId="12239"/>
    <cellStyle name="40% - Accent3 2 9 2 5 2" xfId="12240"/>
    <cellStyle name="40% - Accent3 2 9 2 5 2 2" xfId="35418"/>
    <cellStyle name="40% - Accent3 2 9 2 5 3" xfId="35417"/>
    <cellStyle name="40% - Accent3 2 9 2 6" xfId="12241"/>
    <cellStyle name="40% - Accent3 2 9 2 6 2" xfId="35419"/>
    <cellStyle name="40% - Accent3 2 9 2 7" xfId="35404"/>
    <cellStyle name="40% - Accent3 2 9 3" xfId="12242"/>
    <cellStyle name="40% - Accent3 2 9 3 2" xfId="12243"/>
    <cellStyle name="40% - Accent3 2 9 3 2 2" xfId="12244"/>
    <cellStyle name="40% - Accent3 2 9 3 2 2 2" xfId="12245"/>
    <cellStyle name="40% - Accent3 2 9 3 2 2 2 2" xfId="35423"/>
    <cellStyle name="40% - Accent3 2 9 3 2 2 3" xfId="35422"/>
    <cellStyle name="40% - Accent3 2 9 3 2 3" xfId="12246"/>
    <cellStyle name="40% - Accent3 2 9 3 2 3 2" xfId="35424"/>
    <cellStyle name="40% - Accent3 2 9 3 2 4" xfId="35421"/>
    <cellStyle name="40% - Accent3 2 9 3 3" xfId="12247"/>
    <cellStyle name="40% - Accent3 2 9 3 3 2" xfId="12248"/>
    <cellStyle name="40% - Accent3 2 9 3 3 2 2" xfId="35426"/>
    <cellStyle name="40% - Accent3 2 9 3 3 3" xfId="35425"/>
    <cellStyle name="40% - Accent3 2 9 3 4" xfId="12249"/>
    <cellStyle name="40% - Accent3 2 9 3 4 2" xfId="35427"/>
    <cellStyle name="40% - Accent3 2 9 3 5" xfId="35420"/>
    <cellStyle name="40% - Accent3 2 9 4" xfId="12250"/>
    <cellStyle name="40% - Accent3 2 9 4 2" xfId="12251"/>
    <cellStyle name="40% - Accent3 2 9 4 2 2" xfId="12252"/>
    <cellStyle name="40% - Accent3 2 9 4 2 2 2" xfId="12253"/>
    <cellStyle name="40% - Accent3 2 9 4 2 2 2 2" xfId="35431"/>
    <cellStyle name="40% - Accent3 2 9 4 2 2 3" xfId="35430"/>
    <cellStyle name="40% - Accent3 2 9 4 2 3" xfId="12254"/>
    <cellStyle name="40% - Accent3 2 9 4 2 3 2" xfId="35432"/>
    <cellStyle name="40% - Accent3 2 9 4 2 4" xfId="35429"/>
    <cellStyle name="40% - Accent3 2 9 4 3" xfId="12255"/>
    <cellStyle name="40% - Accent3 2 9 4 3 2" xfId="12256"/>
    <cellStyle name="40% - Accent3 2 9 4 3 2 2" xfId="35434"/>
    <cellStyle name="40% - Accent3 2 9 4 3 3" xfId="35433"/>
    <cellStyle name="40% - Accent3 2 9 4 4" xfId="12257"/>
    <cellStyle name="40% - Accent3 2 9 4 4 2" xfId="35435"/>
    <cellStyle name="40% - Accent3 2 9 4 5" xfId="35428"/>
    <cellStyle name="40% - Accent3 2 9 5" xfId="12258"/>
    <cellStyle name="40% - Accent3 2 9 5 2" xfId="12259"/>
    <cellStyle name="40% - Accent3 2 9 5 2 2" xfId="12260"/>
    <cellStyle name="40% - Accent3 2 9 5 2 2 2" xfId="12261"/>
    <cellStyle name="40% - Accent3 2 9 5 2 2 2 2" xfId="35439"/>
    <cellStyle name="40% - Accent3 2 9 5 2 2 3" xfId="35438"/>
    <cellStyle name="40% - Accent3 2 9 5 2 3" xfId="12262"/>
    <cellStyle name="40% - Accent3 2 9 5 2 3 2" xfId="35440"/>
    <cellStyle name="40% - Accent3 2 9 5 2 4" xfId="35437"/>
    <cellStyle name="40% - Accent3 2 9 5 3" xfId="12263"/>
    <cellStyle name="40% - Accent3 2 9 5 3 2" xfId="12264"/>
    <cellStyle name="40% - Accent3 2 9 5 3 2 2" xfId="35442"/>
    <cellStyle name="40% - Accent3 2 9 5 3 3" xfId="35441"/>
    <cellStyle name="40% - Accent3 2 9 5 4" xfId="12265"/>
    <cellStyle name="40% - Accent3 2 9 5 4 2" xfId="35443"/>
    <cellStyle name="40% - Accent3 2 9 5 5" xfId="35436"/>
    <cellStyle name="40% - Accent3 2 9 6" xfId="12266"/>
    <cellStyle name="40% - Accent3 2 9 6 2" xfId="12267"/>
    <cellStyle name="40% - Accent3 2 9 6 2 2" xfId="12268"/>
    <cellStyle name="40% - Accent3 2 9 6 2 2 2" xfId="35446"/>
    <cellStyle name="40% - Accent3 2 9 6 2 3" xfId="35445"/>
    <cellStyle name="40% - Accent3 2 9 6 3" xfId="12269"/>
    <cellStyle name="40% - Accent3 2 9 6 3 2" xfId="35447"/>
    <cellStyle name="40% - Accent3 2 9 6 4" xfId="35444"/>
    <cellStyle name="40% - Accent3 2 9 7" xfId="12270"/>
    <cellStyle name="40% - Accent3 2 9 7 2" xfId="12271"/>
    <cellStyle name="40% - Accent3 2 9 7 2 2" xfId="12272"/>
    <cellStyle name="40% - Accent3 2 9 7 2 2 2" xfId="35450"/>
    <cellStyle name="40% - Accent3 2 9 7 2 3" xfId="35449"/>
    <cellStyle name="40% - Accent3 2 9 7 3" xfId="12273"/>
    <cellStyle name="40% - Accent3 2 9 7 3 2" xfId="35451"/>
    <cellStyle name="40% - Accent3 2 9 7 4" xfId="35448"/>
    <cellStyle name="40% - Accent3 2 9 8" xfId="12274"/>
    <cellStyle name="40% - Accent3 2 9 8 2" xfId="12275"/>
    <cellStyle name="40% - Accent3 2 9 8 2 2" xfId="35453"/>
    <cellStyle name="40% - Accent3 2 9 8 3" xfId="35452"/>
    <cellStyle name="40% - Accent3 2 9 9" xfId="12276"/>
    <cellStyle name="40% - Accent3 2 9 9 2" xfId="35454"/>
    <cellStyle name="40% - Accent3 3" xfId="12277"/>
    <cellStyle name="40% - Accent3 4" xfId="12278"/>
    <cellStyle name="40% - Accent3 4 10" xfId="12279"/>
    <cellStyle name="40% - Accent3 4 10 2" xfId="12280"/>
    <cellStyle name="40% - Accent3 4 10 2 2" xfId="35457"/>
    <cellStyle name="40% - Accent3 4 10 3" xfId="35456"/>
    <cellStyle name="40% - Accent3 4 11" xfId="12281"/>
    <cellStyle name="40% - Accent3 4 11 2" xfId="35458"/>
    <cellStyle name="40% - Accent3 4 12" xfId="35455"/>
    <cellStyle name="40% - Accent3 4 2" xfId="12282"/>
    <cellStyle name="40% - Accent3 4 2 2" xfId="12283"/>
    <cellStyle name="40% - Accent3 4 2 2 2" xfId="12284"/>
    <cellStyle name="40% - Accent3 4 2 2 2 2" xfId="12285"/>
    <cellStyle name="40% - Accent3 4 2 2 2 2 2" xfId="12286"/>
    <cellStyle name="40% - Accent3 4 2 2 2 2 2 2" xfId="35463"/>
    <cellStyle name="40% - Accent3 4 2 2 2 2 3" xfId="35462"/>
    <cellStyle name="40% - Accent3 4 2 2 2 3" xfId="12287"/>
    <cellStyle name="40% - Accent3 4 2 2 2 3 2" xfId="35464"/>
    <cellStyle name="40% - Accent3 4 2 2 2 4" xfId="35461"/>
    <cellStyle name="40% - Accent3 4 2 2 3" xfId="12288"/>
    <cellStyle name="40% - Accent3 4 2 2 3 2" xfId="12289"/>
    <cellStyle name="40% - Accent3 4 2 2 3 2 2" xfId="35466"/>
    <cellStyle name="40% - Accent3 4 2 2 3 3" xfId="35465"/>
    <cellStyle name="40% - Accent3 4 2 2 4" xfId="12290"/>
    <cellStyle name="40% - Accent3 4 2 2 4 2" xfId="35467"/>
    <cellStyle name="40% - Accent3 4 2 2 5" xfId="35460"/>
    <cellStyle name="40% - Accent3 4 2 3" xfId="12291"/>
    <cellStyle name="40% - Accent3 4 2 3 2" xfId="12292"/>
    <cellStyle name="40% - Accent3 4 2 3 2 2" xfId="12293"/>
    <cellStyle name="40% - Accent3 4 2 3 2 2 2" xfId="12294"/>
    <cellStyle name="40% - Accent3 4 2 3 2 2 2 2" xfId="35471"/>
    <cellStyle name="40% - Accent3 4 2 3 2 2 3" xfId="35470"/>
    <cellStyle name="40% - Accent3 4 2 3 2 3" xfId="12295"/>
    <cellStyle name="40% - Accent3 4 2 3 2 3 2" xfId="35472"/>
    <cellStyle name="40% - Accent3 4 2 3 2 4" xfId="35469"/>
    <cellStyle name="40% - Accent3 4 2 3 3" xfId="12296"/>
    <cellStyle name="40% - Accent3 4 2 3 3 2" xfId="12297"/>
    <cellStyle name="40% - Accent3 4 2 3 3 2 2" xfId="35474"/>
    <cellStyle name="40% - Accent3 4 2 3 3 3" xfId="35473"/>
    <cellStyle name="40% - Accent3 4 2 3 4" xfId="12298"/>
    <cellStyle name="40% - Accent3 4 2 3 4 2" xfId="35475"/>
    <cellStyle name="40% - Accent3 4 2 3 5" xfId="35468"/>
    <cellStyle name="40% - Accent3 4 2 4" xfId="12299"/>
    <cellStyle name="40% - Accent3 4 2 4 2" xfId="12300"/>
    <cellStyle name="40% - Accent3 4 2 4 2 2" xfId="12301"/>
    <cellStyle name="40% - Accent3 4 2 4 2 2 2" xfId="12302"/>
    <cellStyle name="40% - Accent3 4 2 4 2 2 2 2" xfId="35479"/>
    <cellStyle name="40% - Accent3 4 2 4 2 2 3" xfId="35478"/>
    <cellStyle name="40% - Accent3 4 2 4 2 3" xfId="12303"/>
    <cellStyle name="40% - Accent3 4 2 4 2 3 2" xfId="35480"/>
    <cellStyle name="40% - Accent3 4 2 4 2 4" xfId="35477"/>
    <cellStyle name="40% - Accent3 4 2 4 3" xfId="12304"/>
    <cellStyle name="40% - Accent3 4 2 4 3 2" xfId="12305"/>
    <cellStyle name="40% - Accent3 4 2 4 3 2 2" xfId="35482"/>
    <cellStyle name="40% - Accent3 4 2 4 3 3" xfId="35481"/>
    <cellStyle name="40% - Accent3 4 2 4 4" xfId="12306"/>
    <cellStyle name="40% - Accent3 4 2 4 4 2" xfId="35483"/>
    <cellStyle name="40% - Accent3 4 2 4 5" xfId="35476"/>
    <cellStyle name="40% - Accent3 4 2 5" xfId="12307"/>
    <cellStyle name="40% - Accent3 4 2 5 2" xfId="12308"/>
    <cellStyle name="40% - Accent3 4 2 5 2 2" xfId="12309"/>
    <cellStyle name="40% - Accent3 4 2 5 2 2 2" xfId="35486"/>
    <cellStyle name="40% - Accent3 4 2 5 2 3" xfId="35485"/>
    <cellStyle name="40% - Accent3 4 2 5 3" xfId="12310"/>
    <cellStyle name="40% - Accent3 4 2 5 3 2" xfId="35487"/>
    <cellStyle name="40% - Accent3 4 2 5 4" xfId="35484"/>
    <cellStyle name="40% - Accent3 4 2 6" xfId="12311"/>
    <cellStyle name="40% - Accent3 4 2 6 2" xfId="12312"/>
    <cellStyle name="40% - Accent3 4 2 6 2 2" xfId="35489"/>
    <cellStyle name="40% - Accent3 4 2 6 3" xfId="35488"/>
    <cellStyle name="40% - Accent3 4 2 7" xfId="12313"/>
    <cellStyle name="40% - Accent3 4 2 7 2" xfId="35490"/>
    <cellStyle name="40% - Accent3 4 2 8" xfId="35459"/>
    <cellStyle name="40% - Accent3 4 3" xfId="12314"/>
    <cellStyle name="40% - Accent3 4 3 2" xfId="12315"/>
    <cellStyle name="40% - Accent3 4 3 2 2" xfId="12316"/>
    <cellStyle name="40% - Accent3 4 3 2 2 2" xfId="12317"/>
    <cellStyle name="40% - Accent3 4 3 2 2 2 2" xfId="12318"/>
    <cellStyle name="40% - Accent3 4 3 2 2 2 2 2" xfId="35495"/>
    <cellStyle name="40% - Accent3 4 3 2 2 2 3" xfId="35494"/>
    <cellStyle name="40% - Accent3 4 3 2 2 3" xfId="12319"/>
    <cellStyle name="40% - Accent3 4 3 2 2 3 2" xfId="35496"/>
    <cellStyle name="40% - Accent3 4 3 2 2 4" xfId="35493"/>
    <cellStyle name="40% - Accent3 4 3 2 3" xfId="12320"/>
    <cellStyle name="40% - Accent3 4 3 2 3 2" xfId="12321"/>
    <cellStyle name="40% - Accent3 4 3 2 3 2 2" xfId="35498"/>
    <cellStyle name="40% - Accent3 4 3 2 3 3" xfId="35497"/>
    <cellStyle name="40% - Accent3 4 3 2 4" xfId="12322"/>
    <cellStyle name="40% - Accent3 4 3 2 4 2" xfId="35499"/>
    <cellStyle name="40% - Accent3 4 3 2 5" xfId="35492"/>
    <cellStyle name="40% - Accent3 4 3 3" xfId="12323"/>
    <cellStyle name="40% - Accent3 4 3 3 2" xfId="12324"/>
    <cellStyle name="40% - Accent3 4 3 3 2 2" xfId="12325"/>
    <cellStyle name="40% - Accent3 4 3 3 2 2 2" xfId="12326"/>
    <cellStyle name="40% - Accent3 4 3 3 2 2 2 2" xfId="35503"/>
    <cellStyle name="40% - Accent3 4 3 3 2 2 3" xfId="35502"/>
    <cellStyle name="40% - Accent3 4 3 3 2 3" xfId="12327"/>
    <cellStyle name="40% - Accent3 4 3 3 2 3 2" xfId="35504"/>
    <cellStyle name="40% - Accent3 4 3 3 2 4" xfId="35501"/>
    <cellStyle name="40% - Accent3 4 3 3 3" xfId="12328"/>
    <cellStyle name="40% - Accent3 4 3 3 3 2" xfId="12329"/>
    <cellStyle name="40% - Accent3 4 3 3 3 2 2" xfId="35506"/>
    <cellStyle name="40% - Accent3 4 3 3 3 3" xfId="35505"/>
    <cellStyle name="40% - Accent3 4 3 3 4" xfId="12330"/>
    <cellStyle name="40% - Accent3 4 3 3 4 2" xfId="35507"/>
    <cellStyle name="40% - Accent3 4 3 3 5" xfId="35500"/>
    <cellStyle name="40% - Accent3 4 3 4" xfId="12331"/>
    <cellStyle name="40% - Accent3 4 3 4 2" xfId="12332"/>
    <cellStyle name="40% - Accent3 4 3 4 2 2" xfId="12333"/>
    <cellStyle name="40% - Accent3 4 3 4 2 2 2" xfId="12334"/>
    <cellStyle name="40% - Accent3 4 3 4 2 2 2 2" xfId="35511"/>
    <cellStyle name="40% - Accent3 4 3 4 2 2 3" xfId="35510"/>
    <cellStyle name="40% - Accent3 4 3 4 2 3" xfId="12335"/>
    <cellStyle name="40% - Accent3 4 3 4 2 3 2" xfId="35512"/>
    <cellStyle name="40% - Accent3 4 3 4 2 4" xfId="35509"/>
    <cellStyle name="40% - Accent3 4 3 4 3" xfId="12336"/>
    <cellStyle name="40% - Accent3 4 3 4 3 2" xfId="12337"/>
    <cellStyle name="40% - Accent3 4 3 4 3 2 2" xfId="35514"/>
    <cellStyle name="40% - Accent3 4 3 4 3 3" xfId="35513"/>
    <cellStyle name="40% - Accent3 4 3 4 4" xfId="12338"/>
    <cellStyle name="40% - Accent3 4 3 4 4 2" xfId="35515"/>
    <cellStyle name="40% - Accent3 4 3 4 5" xfId="35508"/>
    <cellStyle name="40% - Accent3 4 3 5" xfId="12339"/>
    <cellStyle name="40% - Accent3 4 3 5 2" xfId="12340"/>
    <cellStyle name="40% - Accent3 4 3 5 2 2" xfId="12341"/>
    <cellStyle name="40% - Accent3 4 3 5 2 2 2" xfId="35518"/>
    <cellStyle name="40% - Accent3 4 3 5 2 3" xfId="35517"/>
    <cellStyle name="40% - Accent3 4 3 5 3" xfId="12342"/>
    <cellStyle name="40% - Accent3 4 3 5 3 2" xfId="35519"/>
    <cellStyle name="40% - Accent3 4 3 5 4" xfId="35516"/>
    <cellStyle name="40% - Accent3 4 3 6" xfId="12343"/>
    <cellStyle name="40% - Accent3 4 3 6 2" xfId="12344"/>
    <cellStyle name="40% - Accent3 4 3 6 2 2" xfId="35521"/>
    <cellStyle name="40% - Accent3 4 3 6 3" xfId="35520"/>
    <cellStyle name="40% - Accent3 4 3 7" xfId="12345"/>
    <cellStyle name="40% - Accent3 4 3 7 2" xfId="35522"/>
    <cellStyle name="40% - Accent3 4 3 8" xfId="35491"/>
    <cellStyle name="40% - Accent3 4 4" xfId="12346"/>
    <cellStyle name="40% - Accent3 4 4 2" xfId="12347"/>
    <cellStyle name="40% - Accent3 4 4 2 2" xfId="12348"/>
    <cellStyle name="40% - Accent3 4 4 2 2 2" xfId="12349"/>
    <cellStyle name="40% - Accent3 4 4 2 2 2 2" xfId="12350"/>
    <cellStyle name="40% - Accent3 4 4 2 2 2 2 2" xfId="35527"/>
    <cellStyle name="40% - Accent3 4 4 2 2 2 3" xfId="35526"/>
    <cellStyle name="40% - Accent3 4 4 2 2 3" xfId="12351"/>
    <cellStyle name="40% - Accent3 4 4 2 2 3 2" xfId="35528"/>
    <cellStyle name="40% - Accent3 4 4 2 2 4" xfId="35525"/>
    <cellStyle name="40% - Accent3 4 4 2 3" xfId="12352"/>
    <cellStyle name="40% - Accent3 4 4 2 3 2" xfId="12353"/>
    <cellStyle name="40% - Accent3 4 4 2 3 2 2" xfId="35530"/>
    <cellStyle name="40% - Accent3 4 4 2 3 3" xfId="35529"/>
    <cellStyle name="40% - Accent3 4 4 2 4" xfId="12354"/>
    <cellStyle name="40% - Accent3 4 4 2 4 2" xfId="35531"/>
    <cellStyle name="40% - Accent3 4 4 2 5" xfId="35524"/>
    <cellStyle name="40% - Accent3 4 4 3" xfId="12355"/>
    <cellStyle name="40% - Accent3 4 4 3 2" xfId="12356"/>
    <cellStyle name="40% - Accent3 4 4 3 2 2" xfId="12357"/>
    <cellStyle name="40% - Accent3 4 4 3 2 2 2" xfId="12358"/>
    <cellStyle name="40% - Accent3 4 4 3 2 2 2 2" xfId="35535"/>
    <cellStyle name="40% - Accent3 4 4 3 2 2 3" xfId="35534"/>
    <cellStyle name="40% - Accent3 4 4 3 2 3" xfId="12359"/>
    <cellStyle name="40% - Accent3 4 4 3 2 3 2" xfId="35536"/>
    <cellStyle name="40% - Accent3 4 4 3 2 4" xfId="35533"/>
    <cellStyle name="40% - Accent3 4 4 3 3" xfId="12360"/>
    <cellStyle name="40% - Accent3 4 4 3 3 2" xfId="12361"/>
    <cellStyle name="40% - Accent3 4 4 3 3 2 2" xfId="35538"/>
    <cellStyle name="40% - Accent3 4 4 3 3 3" xfId="35537"/>
    <cellStyle name="40% - Accent3 4 4 3 4" xfId="12362"/>
    <cellStyle name="40% - Accent3 4 4 3 4 2" xfId="35539"/>
    <cellStyle name="40% - Accent3 4 4 3 5" xfId="35532"/>
    <cellStyle name="40% - Accent3 4 4 4" xfId="12363"/>
    <cellStyle name="40% - Accent3 4 4 4 2" xfId="12364"/>
    <cellStyle name="40% - Accent3 4 4 4 2 2" xfId="12365"/>
    <cellStyle name="40% - Accent3 4 4 4 2 2 2" xfId="12366"/>
    <cellStyle name="40% - Accent3 4 4 4 2 2 2 2" xfId="35543"/>
    <cellStyle name="40% - Accent3 4 4 4 2 2 3" xfId="35542"/>
    <cellStyle name="40% - Accent3 4 4 4 2 3" xfId="12367"/>
    <cellStyle name="40% - Accent3 4 4 4 2 3 2" xfId="35544"/>
    <cellStyle name="40% - Accent3 4 4 4 2 4" xfId="35541"/>
    <cellStyle name="40% - Accent3 4 4 4 3" xfId="12368"/>
    <cellStyle name="40% - Accent3 4 4 4 3 2" xfId="12369"/>
    <cellStyle name="40% - Accent3 4 4 4 3 2 2" xfId="35546"/>
    <cellStyle name="40% - Accent3 4 4 4 3 3" xfId="35545"/>
    <cellStyle name="40% - Accent3 4 4 4 4" xfId="12370"/>
    <cellStyle name="40% - Accent3 4 4 4 4 2" xfId="35547"/>
    <cellStyle name="40% - Accent3 4 4 4 5" xfId="35540"/>
    <cellStyle name="40% - Accent3 4 4 5" xfId="12371"/>
    <cellStyle name="40% - Accent3 4 4 5 2" xfId="12372"/>
    <cellStyle name="40% - Accent3 4 4 5 2 2" xfId="12373"/>
    <cellStyle name="40% - Accent3 4 4 5 2 2 2" xfId="35550"/>
    <cellStyle name="40% - Accent3 4 4 5 2 3" xfId="35549"/>
    <cellStyle name="40% - Accent3 4 4 5 3" xfId="12374"/>
    <cellStyle name="40% - Accent3 4 4 5 3 2" xfId="35551"/>
    <cellStyle name="40% - Accent3 4 4 5 4" xfId="35548"/>
    <cellStyle name="40% - Accent3 4 4 6" xfId="12375"/>
    <cellStyle name="40% - Accent3 4 4 6 2" xfId="12376"/>
    <cellStyle name="40% - Accent3 4 4 6 2 2" xfId="35553"/>
    <cellStyle name="40% - Accent3 4 4 6 3" xfId="35552"/>
    <cellStyle name="40% - Accent3 4 4 7" xfId="12377"/>
    <cellStyle name="40% - Accent3 4 4 7 2" xfId="35554"/>
    <cellStyle name="40% - Accent3 4 4 8" xfId="35523"/>
    <cellStyle name="40% - Accent3 4 5" xfId="12378"/>
    <cellStyle name="40% - Accent3 4 5 2" xfId="12379"/>
    <cellStyle name="40% - Accent3 4 5 2 2" xfId="12380"/>
    <cellStyle name="40% - Accent3 4 5 2 2 2" xfId="12381"/>
    <cellStyle name="40% - Accent3 4 5 2 2 2 2" xfId="12382"/>
    <cellStyle name="40% - Accent3 4 5 2 2 2 2 2" xfId="35559"/>
    <cellStyle name="40% - Accent3 4 5 2 2 2 3" xfId="35558"/>
    <cellStyle name="40% - Accent3 4 5 2 2 3" xfId="12383"/>
    <cellStyle name="40% - Accent3 4 5 2 2 3 2" xfId="35560"/>
    <cellStyle name="40% - Accent3 4 5 2 2 4" xfId="35557"/>
    <cellStyle name="40% - Accent3 4 5 2 3" xfId="12384"/>
    <cellStyle name="40% - Accent3 4 5 2 3 2" xfId="12385"/>
    <cellStyle name="40% - Accent3 4 5 2 3 2 2" xfId="35562"/>
    <cellStyle name="40% - Accent3 4 5 2 3 3" xfId="35561"/>
    <cellStyle name="40% - Accent3 4 5 2 4" xfId="12386"/>
    <cellStyle name="40% - Accent3 4 5 2 4 2" xfId="35563"/>
    <cellStyle name="40% - Accent3 4 5 2 5" xfId="35556"/>
    <cellStyle name="40% - Accent3 4 5 3" xfId="12387"/>
    <cellStyle name="40% - Accent3 4 5 3 2" xfId="12388"/>
    <cellStyle name="40% - Accent3 4 5 3 2 2" xfId="12389"/>
    <cellStyle name="40% - Accent3 4 5 3 2 2 2" xfId="12390"/>
    <cellStyle name="40% - Accent3 4 5 3 2 2 2 2" xfId="35567"/>
    <cellStyle name="40% - Accent3 4 5 3 2 2 3" xfId="35566"/>
    <cellStyle name="40% - Accent3 4 5 3 2 3" xfId="12391"/>
    <cellStyle name="40% - Accent3 4 5 3 2 3 2" xfId="35568"/>
    <cellStyle name="40% - Accent3 4 5 3 2 4" xfId="35565"/>
    <cellStyle name="40% - Accent3 4 5 3 3" xfId="12392"/>
    <cellStyle name="40% - Accent3 4 5 3 3 2" xfId="12393"/>
    <cellStyle name="40% - Accent3 4 5 3 3 2 2" xfId="35570"/>
    <cellStyle name="40% - Accent3 4 5 3 3 3" xfId="35569"/>
    <cellStyle name="40% - Accent3 4 5 3 4" xfId="12394"/>
    <cellStyle name="40% - Accent3 4 5 3 4 2" xfId="35571"/>
    <cellStyle name="40% - Accent3 4 5 3 5" xfId="35564"/>
    <cellStyle name="40% - Accent3 4 5 4" xfId="12395"/>
    <cellStyle name="40% - Accent3 4 5 4 2" xfId="12396"/>
    <cellStyle name="40% - Accent3 4 5 4 2 2" xfId="12397"/>
    <cellStyle name="40% - Accent3 4 5 4 2 2 2" xfId="12398"/>
    <cellStyle name="40% - Accent3 4 5 4 2 2 2 2" xfId="35575"/>
    <cellStyle name="40% - Accent3 4 5 4 2 2 3" xfId="35574"/>
    <cellStyle name="40% - Accent3 4 5 4 2 3" xfId="12399"/>
    <cellStyle name="40% - Accent3 4 5 4 2 3 2" xfId="35576"/>
    <cellStyle name="40% - Accent3 4 5 4 2 4" xfId="35573"/>
    <cellStyle name="40% - Accent3 4 5 4 3" xfId="12400"/>
    <cellStyle name="40% - Accent3 4 5 4 3 2" xfId="12401"/>
    <cellStyle name="40% - Accent3 4 5 4 3 2 2" xfId="35578"/>
    <cellStyle name="40% - Accent3 4 5 4 3 3" xfId="35577"/>
    <cellStyle name="40% - Accent3 4 5 4 4" xfId="12402"/>
    <cellStyle name="40% - Accent3 4 5 4 4 2" xfId="35579"/>
    <cellStyle name="40% - Accent3 4 5 4 5" xfId="35572"/>
    <cellStyle name="40% - Accent3 4 5 5" xfId="12403"/>
    <cellStyle name="40% - Accent3 4 5 5 2" xfId="12404"/>
    <cellStyle name="40% - Accent3 4 5 5 2 2" xfId="12405"/>
    <cellStyle name="40% - Accent3 4 5 5 2 2 2" xfId="35582"/>
    <cellStyle name="40% - Accent3 4 5 5 2 3" xfId="35581"/>
    <cellStyle name="40% - Accent3 4 5 5 3" xfId="12406"/>
    <cellStyle name="40% - Accent3 4 5 5 3 2" xfId="35583"/>
    <cellStyle name="40% - Accent3 4 5 5 4" xfId="35580"/>
    <cellStyle name="40% - Accent3 4 5 6" xfId="12407"/>
    <cellStyle name="40% - Accent3 4 5 6 2" xfId="12408"/>
    <cellStyle name="40% - Accent3 4 5 6 2 2" xfId="35585"/>
    <cellStyle name="40% - Accent3 4 5 6 3" xfId="35584"/>
    <cellStyle name="40% - Accent3 4 5 7" xfId="12409"/>
    <cellStyle name="40% - Accent3 4 5 7 2" xfId="35586"/>
    <cellStyle name="40% - Accent3 4 5 8" xfId="35555"/>
    <cellStyle name="40% - Accent3 4 6" xfId="12410"/>
    <cellStyle name="40% - Accent3 4 6 2" xfId="12411"/>
    <cellStyle name="40% - Accent3 4 6 2 2" xfId="12412"/>
    <cellStyle name="40% - Accent3 4 6 2 2 2" xfId="12413"/>
    <cellStyle name="40% - Accent3 4 6 2 2 2 2" xfId="35590"/>
    <cellStyle name="40% - Accent3 4 6 2 2 3" xfId="35589"/>
    <cellStyle name="40% - Accent3 4 6 2 3" xfId="12414"/>
    <cellStyle name="40% - Accent3 4 6 2 3 2" xfId="35591"/>
    <cellStyle name="40% - Accent3 4 6 2 4" xfId="35588"/>
    <cellStyle name="40% - Accent3 4 6 3" xfId="12415"/>
    <cellStyle name="40% - Accent3 4 6 3 2" xfId="12416"/>
    <cellStyle name="40% - Accent3 4 6 3 2 2" xfId="35593"/>
    <cellStyle name="40% - Accent3 4 6 3 3" xfId="35592"/>
    <cellStyle name="40% - Accent3 4 6 4" xfId="12417"/>
    <cellStyle name="40% - Accent3 4 6 4 2" xfId="35594"/>
    <cellStyle name="40% - Accent3 4 6 5" xfId="35587"/>
    <cellStyle name="40% - Accent3 4 7" xfId="12418"/>
    <cellStyle name="40% - Accent3 4 7 2" xfId="12419"/>
    <cellStyle name="40% - Accent3 4 7 2 2" xfId="12420"/>
    <cellStyle name="40% - Accent3 4 7 2 2 2" xfId="12421"/>
    <cellStyle name="40% - Accent3 4 7 2 2 2 2" xfId="35598"/>
    <cellStyle name="40% - Accent3 4 7 2 2 3" xfId="35597"/>
    <cellStyle name="40% - Accent3 4 7 2 3" xfId="12422"/>
    <cellStyle name="40% - Accent3 4 7 2 3 2" xfId="35599"/>
    <cellStyle name="40% - Accent3 4 7 2 4" xfId="35596"/>
    <cellStyle name="40% - Accent3 4 7 3" xfId="12423"/>
    <cellStyle name="40% - Accent3 4 7 3 2" xfId="12424"/>
    <cellStyle name="40% - Accent3 4 7 3 2 2" xfId="35601"/>
    <cellStyle name="40% - Accent3 4 7 3 3" xfId="35600"/>
    <cellStyle name="40% - Accent3 4 7 4" xfId="12425"/>
    <cellStyle name="40% - Accent3 4 7 4 2" xfId="35602"/>
    <cellStyle name="40% - Accent3 4 7 5" xfId="35595"/>
    <cellStyle name="40% - Accent3 4 8" xfId="12426"/>
    <cellStyle name="40% - Accent3 4 8 2" xfId="12427"/>
    <cellStyle name="40% - Accent3 4 8 2 2" xfId="12428"/>
    <cellStyle name="40% - Accent3 4 8 2 2 2" xfId="12429"/>
    <cellStyle name="40% - Accent3 4 8 2 2 2 2" xfId="35606"/>
    <cellStyle name="40% - Accent3 4 8 2 2 3" xfId="35605"/>
    <cellStyle name="40% - Accent3 4 8 2 3" xfId="12430"/>
    <cellStyle name="40% - Accent3 4 8 2 3 2" xfId="35607"/>
    <cellStyle name="40% - Accent3 4 8 2 4" xfId="35604"/>
    <cellStyle name="40% - Accent3 4 8 3" xfId="12431"/>
    <cellStyle name="40% - Accent3 4 8 3 2" xfId="12432"/>
    <cellStyle name="40% - Accent3 4 8 3 2 2" xfId="35609"/>
    <cellStyle name="40% - Accent3 4 8 3 3" xfId="35608"/>
    <cellStyle name="40% - Accent3 4 8 4" xfId="12433"/>
    <cellStyle name="40% - Accent3 4 8 4 2" xfId="35610"/>
    <cellStyle name="40% - Accent3 4 8 5" xfId="35603"/>
    <cellStyle name="40% - Accent3 4 9" xfId="12434"/>
    <cellStyle name="40% - Accent3 4 9 2" xfId="12435"/>
    <cellStyle name="40% - Accent3 4 9 2 2" xfId="12436"/>
    <cellStyle name="40% - Accent3 4 9 2 2 2" xfId="35613"/>
    <cellStyle name="40% - Accent3 4 9 2 3" xfId="35612"/>
    <cellStyle name="40% - Accent3 4 9 3" xfId="12437"/>
    <cellStyle name="40% - Accent3 4 9 3 2" xfId="35614"/>
    <cellStyle name="40% - Accent3 4 9 4" xfId="35611"/>
    <cellStyle name="40% - Accent3 5" xfId="12438"/>
    <cellStyle name="40% - Accent3 5 10" xfId="12439"/>
    <cellStyle name="40% - Accent3 5 10 2" xfId="12440"/>
    <cellStyle name="40% - Accent3 5 10 2 2" xfId="35617"/>
    <cellStyle name="40% - Accent3 5 10 3" xfId="35616"/>
    <cellStyle name="40% - Accent3 5 11" xfId="12441"/>
    <cellStyle name="40% - Accent3 5 11 2" xfId="35618"/>
    <cellStyle name="40% - Accent3 5 12" xfId="35615"/>
    <cellStyle name="40% - Accent3 5 2" xfId="12442"/>
    <cellStyle name="40% - Accent3 5 2 2" xfId="12443"/>
    <cellStyle name="40% - Accent3 5 2 2 2" xfId="12444"/>
    <cellStyle name="40% - Accent3 5 2 2 2 2" xfId="12445"/>
    <cellStyle name="40% - Accent3 5 2 2 2 2 2" xfId="12446"/>
    <cellStyle name="40% - Accent3 5 2 2 2 2 2 2" xfId="35623"/>
    <cellStyle name="40% - Accent3 5 2 2 2 2 3" xfId="35622"/>
    <cellStyle name="40% - Accent3 5 2 2 2 3" xfId="12447"/>
    <cellStyle name="40% - Accent3 5 2 2 2 3 2" xfId="35624"/>
    <cellStyle name="40% - Accent3 5 2 2 2 4" xfId="35621"/>
    <cellStyle name="40% - Accent3 5 2 2 3" xfId="12448"/>
    <cellStyle name="40% - Accent3 5 2 2 3 2" xfId="12449"/>
    <cellStyle name="40% - Accent3 5 2 2 3 2 2" xfId="35626"/>
    <cellStyle name="40% - Accent3 5 2 2 3 3" xfId="35625"/>
    <cellStyle name="40% - Accent3 5 2 2 4" xfId="12450"/>
    <cellStyle name="40% - Accent3 5 2 2 4 2" xfId="35627"/>
    <cellStyle name="40% - Accent3 5 2 2 5" xfId="35620"/>
    <cellStyle name="40% - Accent3 5 2 3" xfId="12451"/>
    <cellStyle name="40% - Accent3 5 2 3 2" xfId="12452"/>
    <cellStyle name="40% - Accent3 5 2 3 2 2" xfId="12453"/>
    <cellStyle name="40% - Accent3 5 2 3 2 2 2" xfId="12454"/>
    <cellStyle name="40% - Accent3 5 2 3 2 2 2 2" xfId="35631"/>
    <cellStyle name="40% - Accent3 5 2 3 2 2 3" xfId="35630"/>
    <cellStyle name="40% - Accent3 5 2 3 2 3" xfId="12455"/>
    <cellStyle name="40% - Accent3 5 2 3 2 3 2" xfId="35632"/>
    <cellStyle name="40% - Accent3 5 2 3 2 4" xfId="35629"/>
    <cellStyle name="40% - Accent3 5 2 3 3" xfId="12456"/>
    <cellStyle name="40% - Accent3 5 2 3 3 2" xfId="12457"/>
    <cellStyle name="40% - Accent3 5 2 3 3 2 2" xfId="35634"/>
    <cellStyle name="40% - Accent3 5 2 3 3 3" xfId="35633"/>
    <cellStyle name="40% - Accent3 5 2 3 4" xfId="12458"/>
    <cellStyle name="40% - Accent3 5 2 3 4 2" xfId="35635"/>
    <cellStyle name="40% - Accent3 5 2 3 5" xfId="35628"/>
    <cellStyle name="40% - Accent3 5 2 4" xfId="12459"/>
    <cellStyle name="40% - Accent3 5 2 4 2" xfId="12460"/>
    <cellStyle name="40% - Accent3 5 2 4 2 2" xfId="12461"/>
    <cellStyle name="40% - Accent3 5 2 4 2 2 2" xfId="12462"/>
    <cellStyle name="40% - Accent3 5 2 4 2 2 2 2" xfId="35639"/>
    <cellStyle name="40% - Accent3 5 2 4 2 2 3" xfId="35638"/>
    <cellStyle name="40% - Accent3 5 2 4 2 3" xfId="12463"/>
    <cellStyle name="40% - Accent3 5 2 4 2 3 2" xfId="35640"/>
    <cellStyle name="40% - Accent3 5 2 4 2 4" xfId="35637"/>
    <cellStyle name="40% - Accent3 5 2 4 3" xfId="12464"/>
    <cellStyle name="40% - Accent3 5 2 4 3 2" xfId="12465"/>
    <cellStyle name="40% - Accent3 5 2 4 3 2 2" xfId="35642"/>
    <cellStyle name="40% - Accent3 5 2 4 3 3" xfId="35641"/>
    <cellStyle name="40% - Accent3 5 2 4 4" xfId="12466"/>
    <cellStyle name="40% - Accent3 5 2 4 4 2" xfId="35643"/>
    <cellStyle name="40% - Accent3 5 2 4 5" xfId="35636"/>
    <cellStyle name="40% - Accent3 5 2 5" xfId="12467"/>
    <cellStyle name="40% - Accent3 5 2 5 2" xfId="12468"/>
    <cellStyle name="40% - Accent3 5 2 5 2 2" xfId="12469"/>
    <cellStyle name="40% - Accent3 5 2 5 2 2 2" xfId="35646"/>
    <cellStyle name="40% - Accent3 5 2 5 2 3" xfId="35645"/>
    <cellStyle name="40% - Accent3 5 2 5 3" xfId="12470"/>
    <cellStyle name="40% - Accent3 5 2 5 3 2" xfId="35647"/>
    <cellStyle name="40% - Accent3 5 2 5 4" xfId="35644"/>
    <cellStyle name="40% - Accent3 5 2 6" xfId="12471"/>
    <cellStyle name="40% - Accent3 5 2 6 2" xfId="12472"/>
    <cellStyle name="40% - Accent3 5 2 6 2 2" xfId="35649"/>
    <cellStyle name="40% - Accent3 5 2 6 3" xfId="35648"/>
    <cellStyle name="40% - Accent3 5 2 7" xfId="12473"/>
    <cellStyle name="40% - Accent3 5 2 7 2" xfId="35650"/>
    <cellStyle name="40% - Accent3 5 2 8" xfId="35619"/>
    <cellStyle name="40% - Accent3 5 3" xfId="12474"/>
    <cellStyle name="40% - Accent3 5 3 2" xfId="12475"/>
    <cellStyle name="40% - Accent3 5 3 2 2" xfId="12476"/>
    <cellStyle name="40% - Accent3 5 3 2 2 2" xfId="12477"/>
    <cellStyle name="40% - Accent3 5 3 2 2 2 2" xfId="12478"/>
    <cellStyle name="40% - Accent3 5 3 2 2 2 2 2" xfId="35655"/>
    <cellStyle name="40% - Accent3 5 3 2 2 2 3" xfId="35654"/>
    <cellStyle name="40% - Accent3 5 3 2 2 3" xfId="12479"/>
    <cellStyle name="40% - Accent3 5 3 2 2 3 2" xfId="35656"/>
    <cellStyle name="40% - Accent3 5 3 2 2 4" xfId="35653"/>
    <cellStyle name="40% - Accent3 5 3 2 3" xfId="12480"/>
    <cellStyle name="40% - Accent3 5 3 2 3 2" xfId="12481"/>
    <cellStyle name="40% - Accent3 5 3 2 3 2 2" xfId="35658"/>
    <cellStyle name="40% - Accent3 5 3 2 3 3" xfId="35657"/>
    <cellStyle name="40% - Accent3 5 3 2 4" xfId="12482"/>
    <cellStyle name="40% - Accent3 5 3 2 4 2" xfId="35659"/>
    <cellStyle name="40% - Accent3 5 3 2 5" xfId="35652"/>
    <cellStyle name="40% - Accent3 5 3 3" xfId="12483"/>
    <cellStyle name="40% - Accent3 5 3 3 2" xfId="12484"/>
    <cellStyle name="40% - Accent3 5 3 3 2 2" xfId="12485"/>
    <cellStyle name="40% - Accent3 5 3 3 2 2 2" xfId="12486"/>
    <cellStyle name="40% - Accent3 5 3 3 2 2 2 2" xfId="35663"/>
    <cellStyle name="40% - Accent3 5 3 3 2 2 3" xfId="35662"/>
    <cellStyle name="40% - Accent3 5 3 3 2 3" xfId="12487"/>
    <cellStyle name="40% - Accent3 5 3 3 2 3 2" xfId="35664"/>
    <cellStyle name="40% - Accent3 5 3 3 2 4" xfId="35661"/>
    <cellStyle name="40% - Accent3 5 3 3 3" xfId="12488"/>
    <cellStyle name="40% - Accent3 5 3 3 3 2" xfId="12489"/>
    <cellStyle name="40% - Accent3 5 3 3 3 2 2" xfId="35666"/>
    <cellStyle name="40% - Accent3 5 3 3 3 3" xfId="35665"/>
    <cellStyle name="40% - Accent3 5 3 3 4" xfId="12490"/>
    <cellStyle name="40% - Accent3 5 3 3 4 2" xfId="35667"/>
    <cellStyle name="40% - Accent3 5 3 3 5" xfId="35660"/>
    <cellStyle name="40% - Accent3 5 3 4" xfId="12491"/>
    <cellStyle name="40% - Accent3 5 3 4 2" xfId="12492"/>
    <cellStyle name="40% - Accent3 5 3 4 2 2" xfId="12493"/>
    <cellStyle name="40% - Accent3 5 3 4 2 2 2" xfId="12494"/>
    <cellStyle name="40% - Accent3 5 3 4 2 2 2 2" xfId="35671"/>
    <cellStyle name="40% - Accent3 5 3 4 2 2 3" xfId="35670"/>
    <cellStyle name="40% - Accent3 5 3 4 2 3" xfId="12495"/>
    <cellStyle name="40% - Accent3 5 3 4 2 3 2" xfId="35672"/>
    <cellStyle name="40% - Accent3 5 3 4 2 4" xfId="35669"/>
    <cellStyle name="40% - Accent3 5 3 4 3" xfId="12496"/>
    <cellStyle name="40% - Accent3 5 3 4 3 2" xfId="12497"/>
    <cellStyle name="40% - Accent3 5 3 4 3 2 2" xfId="35674"/>
    <cellStyle name="40% - Accent3 5 3 4 3 3" xfId="35673"/>
    <cellStyle name="40% - Accent3 5 3 4 4" xfId="12498"/>
    <cellStyle name="40% - Accent3 5 3 4 4 2" xfId="35675"/>
    <cellStyle name="40% - Accent3 5 3 4 5" xfId="35668"/>
    <cellStyle name="40% - Accent3 5 3 5" xfId="12499"/>
    <cellStyle name="40% - Accent3 5 3 5 2" xfId="12500"/>
    <cellStyle name="40% - Accent3 5 3 5 2 2" xfId="12501"/>
    <cellStyle name="40% - Accent3 5 3 5 2 2 2" xfId="35678"/>
    <cellStyle name="40% - Accent3 5 3 5 2 3" xfId="35677"/>
    <cellStyle name="40% - Accent3 5 3 5 3" xfId="12502"/>
    <cellStyle name="40% - Accent3 5 3 5 3 2" xfId="35679"/>
    <cellStyle name="40% - Accent3 5 3 5 4" xfId="35676"/>
    <cellStyle name="40% - Accent3 5 3 6" xfId="12503"/>
    <cellStyle name="40% - Accent3 5 3 6 2" xfId="12504"/>
    <cellStyle name="40% - Accent3 5 3 6 2 2" xfId="35681"/>
    <cellStyle name="40% - Accent3 5 3 6 3" xfId="35680"/>
    <cellStyle name="40% - Accent3 5 3 7" xfId="12505"/>
    <cellStyle name="40% - Accent3 5 3 7 2" xfId="35682"/>
    <cellStyle name="40% - Accent3 5 3 8" xfId="35651"/>
    <cellStyle name="40% - Accent3 5 4" xfId="12506"/>
    <cellStyle name="40% - Accent3 5 4 2" xfId="12507"/>
    <cellStyle name="40% - Accent3 5 4 2 2" xfId="12508"/>
    <cellStyle name="40% - Accent3 5 4 2 2 2" xfId="12509"/>
    <cellStyle name="40% - Accent3 5 4 2 2 2 2" xfId="12510"/>
    <cellStyle name="40% - Accent3 5 4 2 2 2 2 2" xfId="35687"/>
    <cellStyle name="40% - Accent3 5 4 2 2 2 3" xfId="35686"/>
    <cellStyle name="40% - Accent3 5 4 2 2 3" xfId="12511"/>
    <cellStyle name="40% - Accent3 5 4 2 2 3 2" xfId="35688"/>
    <cellStyle name="40% - Accent3 5 4 2 2 4" xfId="35685"/>
    <cellStyle name="40% - Accent3 5 4 2 3" xfId="12512"/>
    <cellStyle name="40% - Accent3 5 4 2 3 2" xfId="12513"/>
    <cellStyle name="40% - Accent3 5 4 2 3 2 2" xfId="35690"/>
    <cellStyle name="40% - Accent3 5 4 2 3 3" xfId="35689"/>
    <cellStyle name="40% - Accent3 5 4 2 4" xfId="12514"/>
    <cellStyle name="40% - Accent3 5 4 2 4 2" xfId="35691"/>
    <cellStyle name="40% - Accent3 5 4 2 5" xfId="35684"/>
    <cellStyle name="40% - Accent3 5 4 3" xfId="12515"/>
    <cellStyle name="40% - Accent3 5 4 3 2" xfId="12516"/>
    <cellStyle name="40% - Accent3 5 4 3 2 2" xfId="12517"/>
    <cellStyle name="40% - Accent3 5 4 3 2 2 2" xfId="12518"/>
    <cellStyle name="40% - Accent3 5 4 3 2 2 2 2" xfId="35695"/>
    <cellStyle name="40% - Accent3 5 4 3 2 2 3" xfId="35694"/>
    <cellStyle name="40% - Accent3 5 4 3 2 3" xfId="12519"/>
    <cellStyle name="40% - Accent3 5 4 3 2 3 2" xfId="35696"/>
    <cellStyle name="40% - Accent3 5 4 3 2 4" xfId="35693"/>
    <cellStyle name="40% - Accent3 5 4 3 3" xfId="12520"/>
    <cellStyle name="40% - Accent3 5 4 3 3 2" xfId="12521"/>
    <cellStyle name="40% - Accent3 5 4 3 3 2 2" xfId="35698"/>
    <cellStyle name="40% - Accent3 5 4 3 3 3" xfId="35697"/>
    <cellStyle name="40% - Accent3 5 4 3 4" xfId="12522"/>
    <cellStyle name="40% - Accent3 5 4 3 4 2" xfId="35699"/>
    <cellStyle name="40% - Accent3 5 4 3 5" xfId="35692"/>
    <cellStyle name="40% - Accent3 5 4 4" xfId="12523"/>
    <cellStyle name="40% - Accent3 5 4 4 2" xfId="12524"/>
    <cellStyle name="40% - Accent3 5 4 4 2 2" xfId="12525"/>
    <cellStyle name="40% - Accent3 5 4 4 2 2 2" xfId="12526"/>
    <cellStyle name="40% - Accent3 5 4 4 2 2 2 2" xfId="35703"/>
    <cellStyle name="40% - Accent3 5 4 4 2 2 3" xfId="35702"/>
    <cellStyle name="40% - Accent3 5 4 4 2 3" xfId="12527"/>
    <cellStyle name="40% - Accent3 5 4 4 2 3 2" xfId="35704"/>
    <cellStyle name="40% - Accent3 5 4 4 2 4" xfId="35701"/>
    <cellStyle name="40% - Accent3 5 4 4 3" xfId="12528"/>
    <cellStyle name="40% - Accent3 5 4 4 3 2" xfId="12529"/>
    <cellStyle name="40% - Accent3 5 4 4 3 2 2" xfId="35706"/>
    <cellStyle name="40% - Accent3 5 4 4 3 3" xfId="35705"/>
    <cellStyle name="40% - Accent3 5 4 4 4" xfId="12530"/>
    <cellStyle name="40% - Accent3 5 4 4 4 2" xfId="35707"/>
    <cellStyle name="40% - Accent3 5 4 4 5" xfId="35700"/>
    <cellStyle name="40% - Accent3 5 4 5" xfId="12531"/>
    <cellStyle name="40% - Accent3 5 4 5 2" xfId="12532"/>
    <cellStyle name="40% - Accent3 5 4 5 2 2" xfId="12533"/>
    <cellStyle name="40% - Accent3 5 4 5 2 2 2" xfId="35710"/>
    <cellStyle name="40% - Accent3 5 4 5 2 3" xfId="35709"/>
    <cellStyle name="40% - Accent3 5 4 5 3" xfId="12534"/>
    <cellStyle name="40% - Accent3 5 4 5 3 2" xfId="35711"/>
    <cellStyle name="40% - Accent3 5 4 5 4" xfId="35708"/>
    <cellStyle name="40% - Accent3 5 4 6" xfId="12535"/>
    <cellStyle name="40% - Accent3 5 4 6 2" xfId="12536"/>
    <cellStyle name="40% - Accent3 5 4 6 2 2" xfId="35713"/>
    <cellStyle name="40% - Accent3 5 4 6 3" xfId="35712"/>
    <cellStyle name="40% - Accent3 5 4 7" xfId="12537"/>
    <cellStyle name="40% - Accent3 5 4 7 2" xfId="35714"/>
    <cellStyle name="40% - Accent3 5 4 8" xfId="35683"/>
    <cellStyle name="40% - Accent3 5 5" xfId="12538"/>
    <cellStyle name="40% - Accent3 5 5 2" xfId="12539"/>
    <cellStyle name="40% - Accent3 5 5 2 2" xfId="12540"/>
    <cellStyle name="40% - Accent3 5 5 2 2 2" xfId="12541"/>
    <cellStyle name="40% - Accent3 5 5 2 2 2 2" xfId="12542"/>
    <cellStyle name="40% - Accent3 5 5 2 2 2 2 2" xfId="35719"/>
    <cellStyle name="40% - Accent3 5 5 2 2 2 3" xfId="35718"/>
    <cellStyle name="40% - Accent3 5 5 2 2 3" xfId="12543"/>
    <cellStyle name="40% - Accent3 5 5 2 2 3 2" xfId="35720"/>
    <cellStyle name="40% - Accent3 5 5 2 2 4" xfId="35717"/>
    <cellStyle name="40% - Accent3 5 5 2 3" xfId="12544"/>
    <cellStyle name="40% - Accent3 5 5 2 3 2" xfId="12545"/>
    <cellStyle name="40% - Accent3 5 5 2 3 2 2" xfId="35722"/>
    <cellStyle name="40% - Accent3 5 5 2 3 3" xfId="35721"/>
    <cellStyle name="40% - Accent3 5 5 2 4" xfId="12546"/>
    <cellStyle name="40% - Accent3 5 5 2 4 2" xfId="35723"/>
    <cellStyle name="40% - Accent3 5 5 2 5" xfId="35716"/>
    <cellStyle name="40% - Accent3 5 5 3" xfId="12547"/>
    <cellStyle name="40% - Accent3 5 5 3 2" xfId="12548"/>
    <cellStyle name="40% - Accent3 5 5 3 2 2" xfId="12549"/>
    <cellStyle name="40% - Accent3 5 5 3 2 2 2" xfId="12550"/>
    <cellStyle name="40% - Accent3 5 5 3 2 2 2 2" xfId="35727"/>
    <cellStyle name="40% - Accent3 5 5 3 2 2 3" xfId="35726"/>
    <cellStyle name="40% - Accent3 5 5 3 2 3" xfId="12551"/>
    <cellStyle name="40% - Accent3 5 5 3 2 3 2" xfId="35728"/>
    <cellStyle name="40% - Accent3 5 5 3 2 4" xfId="35725"/>
    <cellStyle name="40% - Accent3 5 5 3 3" xfId="12552"/>
    <cellStyle name="40% - Accent3 5 5 3 3 2" xfId="12553"/>
    <cellStyle name="40% - Accent3 5 5 3 3 2 2" xfId="35730"/>
    <cellStyle name="40% - Accent3 5 5 3 3 3" xfId="35729"/>
    <cellStyle name="40% - Accent3 5 5 3 4" xfId="12554"/>
    <cellStyle name="40% - Accent3 5 5 3 4 2" xfId="35731"/>
    <cellStyle name="40% - Accent3 5 5 3 5" xfId="35724"/>
    <cellStyle name="40% - Accent3 5 5 4" xfId="12555"/>
    <cellStyle name="40% - Accent3 5 5 4 2" xfId="12556"/>
    <cellStyle name="40% - Accent3 5 5 4 2 2" xfId="12557"/>
    <cellStyle name="40% - Accent3 5 5 4 2 2 2" xfId="12558"/>
    <cellStyle name="40% - Accent3 5 5 4 2 2 2 2" xfId="35735"/>
    <cellStyle name="40% - Accent3 5 5 4 2 2 3" xfId="35734"/>
    <cellStyle name="40% - Accent3 5 5 4 2 3" xfId="12559"/>
    <cellStyle name="40% - Accent3 5 5 4 2 3 2" xfId="35736"/>
    <cellStyle name="40% - Accent3 5 5 4 2 4" xfId="35733"/>
    <cellStyle name="40% - Accent3 5 5 4 3" xfId="12560"/>
    <cellStyle name="40% - Accent3 5 5 4 3 2" xfId="12561"/>
    <cellStyle name="40% - Accent3 5 5 4 3 2 2" xfId="35738"/>
    <cellStyle name="40% - Accent3 5 5 4 3 3" xfId="35737"/>
    <cellStyle name="40% - Accent3 5 5 4 4" xfId="12562"/>
    <cellStyle name="40% - Accent3 5 5 4 4 2" xfId="35739"/>
    <cellStyle name="40% - Accent3 5 5 4 5" xfId="35732"/>
    <cellStyle name="40% - Accent3 5 5 5" xfId="12563"/>
    <cellStyle name="40% - Accent3 5 5 5 2" xfId="12564"/>
    <cellStyle name="40% - Accent3 5 5 5 2 2" xfId="12565"/>
    <cellStyle name="40% - Accent3 5 5 5 2 2 2" xfId="35742"/>
    <cellStyle name="40% - Accent3 5 5 5 2 3" xfId="35741"/>
    <cellStyle name="40% - Accent3 5 5 5 3" xfId="12566"/>
    <cellStyle name="40% - Accent3 5 5 5 3 2" xfId="35743"/>
    <cellStyle name="40% - Accent3 5 5 5 4" xfId="35740"/>
    <cellStyle name="40% - Accent3 5 5 6" xfId="12567"/>
    <cellStyle name="40% - Accent3 5 5 6 2" xfId="12568"/>
    <cellStyle name="40% - Accent3 5 5 6 2 2" xfId="35745"/>
    <cellStyle name="40% - Accent3 5 5 6 3" xfId="35744"/>
    <cellStyle name="40% - Accent3 5 5 7" xfId="12569"/>
    <cellStyle name="40% - Accent3 5 5 7 2" xfId="35746"/>
    <cellStyle name="40% - Accent3 5 5 8" xfId="35715"/>
    <cellStyle name="40% - Accent3 5 6" xfId="12570"/>
    <cellStyle name="40% - Accent3 5 6 2" xfId="12571"/>
    <cellStyle name="40% - Accent3 5 6 2 2" xfId="12572"/>
    <cellStyle name="40% - Accent3 5 6 2 2 2" xfId="12573"/>
    <cellStyle name="40% - Accent3 5 6 2 2 2 2" xfId="35750"/>
    <cellStyle name="40% - Accent3 5 6 2 2 3" xfId="35749"/>
    <cellStyle name="40% - Accent3 5 6 2 3" xfId="12574"/>
    <cellStyle name="40% - Accent3 5 6 2 3 2" xfId="35751"/>
    <cellStyle name="40% - Accent3 5 6 2 4" xfId="35748"/>
    <cellStyle name="40% - Accent3 5 6 3" xfId="12575"/>
    <cellStyle name="40% - Accent3 5 6 3 2" xfId="12576"/>
    <cellStyle name="40% - Accent3 5 6 3 2 2" xfId="35753"/>
    <cellStyle name="40% - Accent3 5 6 3 3" xfId="35752"/>
    <cellStyle name="40% - Accent3 5 6 4" xfId="12577"/>
    <cellStyle name="40% - Accent3 5 6 4 2" xfId="35754"/>
    <cellStyle name="40% - Accent3 5 6 5" xfId="35747"/>
    <cellStyle name="40% - Accent3 5 7" xfId="12578"/>
    <cellStyle name="40% - Accent3 5 7 2" xfId="12579"/>
    <cellStyle name="40% - Accent3 5 7 2 2" xfId="12580"/>
    <cellStyle name="40% - Accent3 5 7 2 2 2" xfId="12581"/>
    <cellStyle name="40% - Accent3 5 7 2 2 2 2" xfId="35758"/>
    <cellStyle name="40% - Accent3 5 7 2 2 3" xfId="35757"/>
    <cellStyle name="40% - Accent3 5 7 2 3" xfId="12582"/>
    <cellStyle name="40% - Accent3 5 7 2 3 2" xfId="35759"/>
    <cellStyle name="40% - Accent3 5 7 2 4" xfId="35756"/>
    <cellStyle name="40% - Accent3 5 7 3" xfId="12583"/>
    <cellStyle name="40% - Accent3 5 7 3 2" xfId="12584"/>
    <cellStyle name="40% - Accent3 5 7 3 2 2" xfId="35761"/>
    <cellStyle name="40% - Accent3 5 7 3 3" xfId="35760"/>
    <cellStyle name="40% - Accent3 5 7 4" xfId="12585"/>
    <cellStyle name="40% - Accent3 5 7 4 2" xfId="35762"/>
    <cellStyle name="40% - Accent3 5 7 5" xfId="35755"/>
    <cellStyle name="40% - Accent3 5 8" xfId="12586"/>
    <cellStyle name="40% - Accent3 5 8 2" xfId="12587"/>
    <cellStyle name="40% - Accent3 5 8 2 2" xfId="12588"/>
    <cellStyle name="40% - Accent3 5 8 2 2 2" xfId="12589"/>
    <cellStyle name="40% - Accent3 5 8 2 2 2 2" xfId="35766"/>
    <cellStyle name="40% - Accent3 5 8 2 2 3" xfId="35765"/>
    <cellStyle name="40% - Accent3 5 8 2 3" xfId="12590"/>
    <cellStyle name="40% - Accent3 5 8 2 3 2" xfId="35767"/>
    <cellStyle name="40% - Accent3 5 8 2 4" xfId="35764"/>
    <cellStyle name="40% - Accent3 5 8 3" xfId="12591"/>
    <cellStyle name="40% - Accent3 5 8 3 2" xfId="12592"/>
    <cellStyle name="40% - Accent3 5 8 3 2 2" xfId="35769"/>
    <cellStyle name="40% - Accent3 5 8 3 3" xfId="35768"/>
    <cellStyle name="40% - Accent3 5 8 4" xfId="12593"/>
    <cellStyle name="40% - Accent3 5 8 4 2" xfId="35770"/>
    <cellStyle name="40% - Accent3 5 8 5" xfId="35763"/>
    <cellStyle name="40% - Accent3 5 9" xfId="12594"/>
    <cellStyle name="40% - Accent3 5 9 2" xfId="12595"/>
    <cellStyle name="40% - Accent3 5 9 2 2" xfId="12596"/>
    <cellStyle name="40% - Accent3 5 9 2 2 2" xfId="35773"/>
    <cellStyle name="40% - Accent3 5 9 2 3" xfId="35772"/>
    <cellStyle name="40% - Accent3 5 9 3" xfId="12597"/>
    <cellStyle name="40% - Accent3 5 9 3 2" xfId="35774"/>
    <cellStyle name="40% - Accent3 5 9 4" xfId="35771"/>
    <cellStyle name="40% - Accent3 6" xfId="12598"/>
    <cellStyle name="40% - Accent3 6 10" xfId="12599"/>
    <cellStyle name="40% - Accent3 6 10 2" xfId="12600"/>
    <cellStyle name="40% - Accent3 6 10 2 2" xfId="35777"/>
    <cellStyle name="40% - Accent3 6 10 3" xfId="35776"/>
    <cellStyle name="40% - Accent3 6 11" xfId="12601"/>
    <cellStyle name="40% - Accent3 6 11 2" xfId="35778"/>
    <cellStyle name="40% - Accent3 6 12" xfId="35775"/>
    <cellStyle name="40% - Accent3 6 2" xfId="12602"/>
    <cellStyle name="40% - Accent3 6 2 2" xfId="12603"/>
    <cellStyle name="40% - Accent3 6 2 2 2" xfId="12604"/>
    <cellStyle name="40% - Accent3 6 2 2 2 2" xfId="12605"/>
    <cellStyle name="40% - Accent3 6 2 2 2 2 2" xfId="12606"/>
    <cellStyle name="40% - Accent3 6 2 2 2 2 2 2" xfId="35783"/>
    <cellStyle name="40% - Accent3 6 2 2 2 2 3" xfId="35782"/>
    <cellStyle name="40% - Accent3 6 2 2 2 3" xfId="12607"/>
    <cellStyle name="40% - Accent3 6 2 2 2 3 2" xfId="35784"/>
    <cellStyle name="40% - Accent3 6 2 2 2 4" xfId="35781"/>
    <cellStyle name="40% - Accent3 6 2 2 3" xfId="12608"/>
    <cellStyle name="40% - Accent3 6 2 2 3 2" xfId="12609"/>
    <cellStyle name="40% - Accent3 6 2 2 3 2 2" xfId="35786"/>
    <cellStyle name="40% - Accent3 6 2 2 3 3" xfId="35785"/>
    <cellStyle name="40% - Accent3 6 2 2 4" xfId="12610"/>
    <cellStyle name="40% - Accent3 6 2 2 4 2" xfId="35787"/>
    <cellStyle name="40% - Accent3 6 2 2 5" xfId="35780"/>
    <cellStyle name="40% - Accent3 6 2 3" xfId="12611"/>
    <cellStyle name="40% - Accent3 6 2 3 2" xfId="12612"/>
    <cellStyle name="40% - Accent3 6 2 3 2 2" xfId="12613"/>
    <cellStyle name="40% - Accent3 6 2 3 2 2 2" xfId="12614"/>
    <cellStyle name="40% - Accent3 6 2 3 2 2 2 2" xfId="35791"/>
    <cellStyle name="40% - Accent3 6 2 3 2 2 3" xfId="35790"/>
    <cellStyle name="40% - Accent3 6 2 3 2 3" xfId="12615"/>
    <cellStyle name="40% - Accent3 6 2 3 2 3 2" xfId="35792"/>
    <cellStyle name="40% - Accent3 6 2 3 2 4" xfId="35789"/>
    <cellStyle name="40% - Accent3 6 2 3 3" xfId="12616"/>
    <cellStyle name="40% - Accent3 6 2 3 3 2" xfId="12617"/>
    <cellStyle name="40% - Accent3 6 2 3 3 2 2" xfId="35794"/>
    <cellStyle name="40% - Accent3 6 2 3 3 3" xfId="35793"/>
    <cellStyle name="40% - Accent3 6 2 3 4" xfId="12618"/>
    <cellStyle name="40% - Accent3 6 2 3 4 2" xfId="35795"/>
    <cellStyle name="40% - Accent3 6 2 3 5" xfId="35788"/>
    <cellStyle name="40% - Accent3 6 2 4" xfId="12619"/>
    <cellStyle name="40% - Accent3 6 2 4 2" xfId="12620"/>
    <cellStyle name="40% - Accent3 6 2 4 2 2" xfId="12621"/>
    <cellStyle name="40% - Accent3 6 2 4 2 2 2" xfId="12622"/>
    <cellStyle name="40% - Accent3 6 2 4 2 2 2 2" xfId="35799"/>
    <cellStyle name="40% - Accent3 6 2 4 2 2 3" xfId="35798"/>
    <cellStyle name="40% - Accent3 6 2 4 2 3" xfId="12623"/>
    <cellStyle name="40% - Accent3 6 2 4 2 3 2" xfId="35800"/>
    <cellStyle name="40% - Accent3 6 2 4 2 4" xfId="35797"/>
    <cellStyle name="40% - Accent3 6 2 4 3" xfId="12624"/>
    <cellStyle name="40% - Accent3 6 2 4 3 2" xfId="12625"/>
    <cellStyle name="40% - Accent3 6 2 4 3 2 2" xfId="35802"/>
    <cellStyle name="40% - Accent3 6 2 4 3 3" xfId="35801"/>
    <cellStyle name="40% - Accent3 6 2 4 4" xfId="12626"/>
    <cellStyle name="40% - Accent3 6 2 4 4 2" xfId="35803"/>
    <cellStyle name="40% - Accent3 6 2 4 5" xfId="35796"/>
    <cellStyle name="40% - Accent3 6 2 5" xfId="12627"/>
    <cellStyle name="40% - Accent3 6 2 5 2" xfId="12628"/>
    <cellStyle name="40% - Accent3 6 2 5 2 2" xfId="12629"/>
    <cellStyle name="40% - Accent3 6 2 5 2 2 2" xfId="35806"/>
    <cellStyle name="40% - Accent3 6 2 5 2 3" xfId="35805"/>
    <cellStyle name="40% - Accent3 6 2 5 3" xfId="12630"/>
    <cellStyle name="40% - Accent3 6 2 5 3 2" xfId="35807"/>
    <cellStyle name="40% - Accent3 6 2 5 4" xfId="35804"/>
    <cellStyle name="40% - Accent3 6 2 6" xfId="12631"/>
    <cellStyle name="40% - Accent3 6 2 6 2" xfId="12632"/>
    <cellStyle name="40% - Accent3 6 2 6 2 2" xfId="35809"/>
    <cellStyle name="40% - Accent3 6 2 6 3" xfId="35808"/>
    <cellStyle name="40% - Accent3 6 2 7" xfId="12633"/>
    <cellStyle name="40% - Accent3 6 2 7 2" xfId="35810"/>
    <cellStyle name="40% - Accent3 6 2 8" xfId="35779"/>
    <cellStyle name="40% - Accent3 6 3" xfId="12634"/>
    <cellStyle name="40% - Accent3 6 3 2" xfId="12635"/>
    <cellStyle name="40% - Accent3 6 3 2 2" xfId="12636"/>
    <cellStyle name="40% - Accent3 6 3 2 2 2" xfId="12637"/>
    <cellStyle name="40% - Accent3 6 3 2 2 2 2" xfId="12638"/>
    <cellStyle name="40% - Accent3 6 3 2 2 2 2 2" xfId="35815"/>
    <cellStyle name="40% - Accent3 6 3 2 2 2 3" xfId="35814"/>
    <cellStyle name="40% - Accent3 6 3 2 2 3" xfId="12639"/>
    <cellStyle name="40% - Accent3 6 3 2 2 3 2" xfId="35816"/>
    <cellStyle name="40% - Accent3 6 3 2 2 4" xfId="35813"/>
    <cellStyle name="40% - Accent3 6 3 2 3" xfId="12640"/>
    <cellStyle name="40% - Accent3 6 3 2 3 2" xfId="12641"/>
    <cellStyle name="40% - Accent3 6 3 2 3 2 2" xfId="35818"/>
    <cellStyle name="40% - Accent3 6 3 2 3 3" xfId="35817"/>
    <cellStyle name="40% - Accent3 6 3 2 4" xfId="12642"/>
    <cellStyle name="40% - Accent3 6 3 2 4 2" xfId="35819"/>
    <cellStyle name="40% - Accent3 6 3 2 5" xfId="35812"/>
    <cellStyle name="40% - Accent3 6 3 3" xfId="12643"/>
    <cellStyle name="40% - Accent3 6 3 3 2" xfId="12644"/>
    <cellStyle name="40% - Accent3 6 3 3 2 2" xfId="12645"/>
    <cellStyle name="40% - Accent3 6 3 3 2 2 2" xfId="12646"/>
    <cellStyle name="40% - Accent3 6 3 3 2 2 2 2" xfId="35823"/>
    <cellStyle name="40% - Accent3 6 3 3 2 2 3" xfId="35822"/>
    <cellStyle name="40% - Accent3 6 3 3 2 3" xfId="12647"/>
    <cellStyle name="40% - Accent3 6 3 3 2 3 2" xfId="35824"/>
    <cellStyle name="40% - Accent3 6 3 3 2 4" xfId="35821"/>
    <cellStyle name="40% - Accent3 6 3 3 3" xfId="12648"/>
    <cellStyle name="40% - Accent3 6 3 3 3 2" xfId="12649"/>
    <cellStyle name="40% - Accent3 6 3 3 3 2 2" xfId="35826"/>
    <cellStyle name="40% - Accent3 6 3 3 3 3" xfId="35825"/>
    <cellStyle name="40% - Accent3 6 3 3 4" xfId="12650"/>
    <cellStyle name="40% - Accent3 6 3 3 4 2" xfId="35827"/>
    <cellStyle name="40% - Accent3 6 3 3 5" xfId="35820"/>
    <cellStyle name="40% - Accent3 6 3 4" xfId="12651"/>
    <cellStyle name="40% - Accent3 6 3 4 2" xfId="12652"/>
    <cellStyle name="40% - Accent3 6 3 4 2 2" xfId="12653"/>
    <cellStyle name="40% - Accent3 6 3 4 2 2 2" xfId="12654"/>
    <cellStyle name="40% - Accent3 6 3 4 2 2 2 2" xfId="35831"/>
    <cellStyle name="40% - Accent3 6 3 4 2 2 3" xfId="35830"/>
    <cellStyle name="40% - Accent3 6 3 4 2 3" xfId="12655"/>
    <cellStyle name="40% - Accent3 6 3 4 2 3 2" xfId="35832"/>
    <cellStyle name="40% - Accent3 6 3 4 2 4" xfId="35829"/>
    <cellStyle name="40% - Accent3 6 3 4 3" xfId="12656"/>
    <cellStyle name="40% - Accent3 6 3 4 3 2" xfId="12657"/>
    <cellStyle name="40% - Accent3 6 3 4 3 2 2" xfId="35834"/>
    <cellStyle name="40% - Accent3 6 3 4 3 3" xfId="35833"/>
    <cellStyle name="40% - Accent3 6 3 4 4" xfId="12658"/>
    <cellStyle name="40% - Accent3 6 3 4 4 2" xfId="35835"/>
    <cellStyle name="40% - Accent3 6 3 4 5" xfId="35828"/>
    <cellStyle name="40% - Accent3 6 3 5" xfId="12659"/>
    <cellStyle name="40% - Accent3 6 3 5 2" xfId="12660"/>
    <cellStyle name="40% - Accent3 6 3 5 2 2" xfId="12661"/>
    <cellStyle name="40% - Accent3 6 3 5 2 2 2" xfId="35838"/>
    <cellStyle name="40% - Accent3 6 3 5 2 3" xfId="35837"/>
    <cellStyle name="40% - Accent3 6 3 5 3" xfId="12662"/>
    <cellStyle name="40% - Accent3 6 3 5 3 2" xfId="35839"/>
    <cellStyle name="40% - Accent3 6 3 5 4" xfId="35836"/>
    <cellStyle name="40% - Accent3 6 3 6" xfId="12663"/>
    <cellStyle name="40% - Accent3 6 3 6 2" xfId="12664"/>
    <cellStyle name="40% - Accent3 6 3 6 2 2" xfId="35841"/>
    <cellStyle name="40% - Accent3 6 3 6 3" xfId="35840"/>
    <cellStyle name="40% - Accent3 6 3 7" xfId="12665"/>
    <cellStyle name="40% - Accent3 6 3 7 2" xfId="35842"/>
    <cellStyle name="40% - Accent3 6 3 8" xfId="35811"/>
    <cellStyle name="40% - Accent3 6 4" xfId="12666"/>
    <cellStyle name="40% - Accent3 6 4 2" xfId="12667"/>
    <cellStyle name="40% - Accent3 6 4 2 2" xfId="12668"/>
    <cellStyle name="40% - Accent3 6 4 2 2 2" xfId="12669"/>
    <cellStyle name="40% - Accent3 6 4 2 2 2 2" xfId="12670"/>
    <cellStyle name="40% - Accent3 6 4 2 2 2 2 2" xfId="35847"/>
    <cellStyle name="40% - Accent3 6 4 2 2 2 3" xfId="35846"/>
    <cellStyle name="40% - Accent3 6 4 2 2 3" xfId="12671"/>
    <cellStyle name="40% - Accent3 6 4 2 2 3 2" xfId="35848"/>
    <cellStyle name="40% - Accent3 6 4 2 2 4" xfId="35845"/>
    <cellStyle name="40% - Accent3 6 4 2 3" xfId="12672"/>
    <cellStyle name="40% - Accent3 6 4 2 3 2" xfId="12673"/>
    <cellStyle name="40% - Accent3 6 4 2 3 2 2" xfId="35850"/>
    <cellStyle name="40% - Accent3 6 4 2 3 3" xfId="35849"/>
    <cellStyle name="40% - Accent3 6 4 2 4" xfId="12674"/>
    <cellStyle name="40% - Accent3 6 4 2 4 2" xfId="35851"/>
    <cellStyle name="40% - Accent3 6 4 2 5" xfId="35844"/>
    <cellStyle name="40% - Accent3 6 4 3" xfId="12675"/>
    <cellStyle name="40% - Accent3 6 4 3 2" xfId="12676"/>
    <cellStyle name="40% - Accent3 6 4 3 2 2" xfId="12677"/>
    <cellStyle name="40% - Accent3 6 4 3 2 2 2" xfId="12678"/>
    <cellStyle name="40% - Accent3 6 4 3 2 2 2 2" xfId="35855"/>
    <cellStyle name="40% - Accent3 6 4 3 2 2 3" xfId="35854"/>
    <cellStyle name="40% - Accent3 6 4 3 2 3" xfId="12679"/>
    <cellStyle name="40% - Accent3 6 4 3 2 3 2" xfId="35856"/>
    <cellStyle name="40% - Accent3 6 4 3 2 4" xfId="35853"/>
    <cellStyle name="40% - Accent3 6 4 3 3" xfId="12680"/>
    <cellStyle name="40% - Accent3 6 4 3 3 2" xfId="12681"/>
    <cellStyle name="40% - Accent3 6 4 3 3 2 2" xfId="35858"/>
    <cellStyle name="40% - Accent3 6 4 3 3 3" xfId="35857"/>
    <cellStyle name="40% - Accent3 6 4 3 4" xfId="12682"/>
    <cellStyle name="40% - Accent3 6 4 3 4 2" xfId="35859"/>
    <cellStyle name="40% - Accent3 6 4 3 5" xfId="35852"/>
    <cellStyle name="40% - Accent3 6 4 4" xfId="12683"/>
    <cellStyle name="40% - Accent3 6 4 4 2" xfId="12684"/>
    <cellStyle name="40% - Accent3 6 4 4 2 2" xfId="12685"/>
    <cellStyle name="40% - Accent3 6 4 4 2 2 2" xfId="12686"/>
    <cellStyle name="40% - Accent3 6 4 4 2 2 2 2" xfId="35863"/>
    <cellStyle name="40% - Accent3 6 4 4 2 2 3" xfId="35862"/>
    <cellStyle name="40% - Accent3 6 4 4 2 3" xfId="12687"/>
    <cellStyle name="40% - Accent3 6 4 4 2 3 2" xfId="35864"/>
    <cellStyle name="40% - Accent3 6 4 4 2 4" xfId="35861"/>
    <cellStyle name="40% - Accent3 6 4 4 3" xfId="12688"/>
    <cellStyle name="40% - Accent3 6 4 4 3 2" xfId="12689"/>
    <cellStyle name="40% - Accent3 6 4 4 3 2 2" xfId="35866"/>
    <cellStyle name="40% - Accent3 6 4 4 3 3" xfId="35865"/>
    <cellStyle name="40% - Accent3 6 4 4 4" xfId="12690"/>
    <cellStyle name="40% - Accent3 6 4 4 4 2" xfId="35867"/>
    <cellStyle name="40% - Accent3 6 4 4 5" xfId="35860"/>
    <cellStyle name="40% - Accent3 6 4 5" xfId="12691"/>
    <cellStyle name="40% - Accent3 6 4 5 2" xfId="12692"/>
    <cellStyle name="40% - Accent3 6 4 5 2 2" xfId="12693"/>
    <cellStyle name="40% - Accent3 6 4 5 2 2 2" xfId="35870"/>
    <cellStyle name="40% - Accent3 6 4 5 2 3" xfId="35869"/>
    <cellStyle name="40% - Accent3 6 4 5 3" xfId="12694"/>
    <cellStyle name="40% - Accent3 6 4 5 3 2" xfId="35871"/>
    <cellStyle name="40% - Accent3 6 4 5 4" xfId="35868"/>
    <cellStyle name="40% - Accent3 6 4 6" xfId="12695"/>
    <cellStyle name="40% - Accent3 6 4 6 2" xfId="12696"/>
    <cellStyle name="40% - Accent3 6 4 6 2 2" xfId="35873"/>
    <cellStyle name="40% - Accent3 6 4 6 3" xfId="35872"/>
    <cellStyle name="40% - Accent3 6 4 7" xfId="12697"/>
    <cellStyle name="40% - Accent3 6 4 7 2" xfId="35874"/>
    <cellStyle name="40% - Accent3 6 4 8" xfId="35843"/>
    <cellStyle name="40% - Accent3 6 5" xfId="12698"/>
    <cellStyle name="40% - Accent3 6 5 2" xfId="12699"/>
    <cellStyle name="40% - Accent3 6 5 2 2" xfId="12700"/>
    <cellStyle name="40% - Accent3 6 5 2 2 2" xfId="12701"/>
    <cellStyle name="40% - Accent3 6 5 2 2 2 2" xfId="12702"/>
    <cellStyle name="40% - Accent3 6 5 2 2 2 2 2" xfId="35879"/>
    <cellStyle name="40% - Accent3 6 5 2 2 2 3" xfId="35878"/>
    <cellStyle name="40% - Accent3 6 5 2 2 3" xfId="12703"/>
    <cellStyle name="40% - Accent3 6 5 2 2 3 2" xfId="35880"/>
    <cellStyle name="40% - Accent3 6 5 2 2 4" xfId="35877"/>
    <cellStyle name="40% - Accent3 6 5 2 3" xfId="12704"/>
    <cellStyle name="40% - Accent3 6 5 2 3 2" xfId="12705"/>
    <cellStyle name="40% - Accent3 6 5 2 3 2 2" xfId="35882"/>
    <cellStyle name="40% - Accent3 6 5 2 3 3" xfId="35881"/>
    <cellStyle name="40% - Accent3 6 5 2 4" xfId="12706"/>
    <cellStyle name="40% - Accent3 6 5 2 4 2" xfId="35883"/>
    <cellStyle name="40% - Accent3 6 5 2 5" xfId="35876"/>
    <cellStyle name="40% - Accent3 6 5 3" xfId="12707"/>
    <cellStyle name="40% - Accent3 6 5 3 2" xfId="12708"/>
    <cellStyle name="40% - Accent3 6 5 3 2 2" xfId="12709"/>
    <cellStyle name="40% - Accent3 6 5 3 2 2 2" xfId="12710"/>
    <cellStyle name="40% - Accent3 6 5 3 2 2 2 2" xfId="35887"/>
    <cellStyle name="40% - Accent3 6 5 3 2 2 3" xfId="35886"/>
    <cellStyle name="40% - Accent3 6 5 3 2 3" xfId="12711"/>
    <cellStyle name="40% - Accent3 6 5 3 2 3 2" xfId="35888"/>
    <cellStyle name="40% - Accent3 6 5 3 2 4" xfId="35885"/>
    <cellStyle name="40% - Accent3 6 5 3 3" xfId="12712"/>
    <cellStyle name="40% - Accent3 6 5 3 3 2" xfId="12713"/>
    <cellStyle name="40% - Accent3 6 5 3 3 2 2" xfId="35890"/>
    <cellStyle name="40% - Accent3 6 5 3 3 3" xfId="35889"/>
    <cellStyle name="40% - Accent3 6 5 3 4" xfId="12714"/>
    <cellStyle name="40% - Accent3 6 5 3 4 2" xfId="35891"/>
    <cellStyle name="40% - Accent3 6 5 3 5" xfId="35884"/>
    <cellStyle name="40% - Accent3 6 5 4" xfId="12715"/>
    <cellStyle name="40% - Accent3 6 5 4 2" xfId="12716"/>
    <cellStyle name="40% - Accent3 6 5 4 2 2" xfId="12717"/>
    <cellStyle name="40% - Accent3 6 5 4 2 2 2" xfId="12718"/>
    <cellStyle name="40% - Accent3 6 5 4 2 2 2 2" xfId="35895"/>
    <cellStyle name="40% - Accent3 6 5 4 2 2 3" xfId="35894"/>
    <cellStyle name="40% - Accent3 6 5 4 2 3" xfId="12719"/>
    <cellStyle name="40% - Accent3 6 5 4 2 3 2" xfId="35896"/>
    <cellStyle name="40% - Accent3 6 5 4 2 4" xfId="35893"/>
    <cellStyle name="40% - Accent3 6 5 4 3" xfId="12720"/>
    <cellStyle name="40% - Accent3 6 5 4 3 2" xfId="12721"/>
    <cellStyle name="40% - Accent3 6 5 4 3 2 2" xfId="35898"/>
    <cellStyle name="40% - Accent3 6 5 4 3 3" xfId="35897"/>
    <cellStyle name="40% - Accent3 6 5 4 4" xfId="12722"/>
    <cellStyle name="40% - Accent3 6 5 4 4 2" xfId="35899"/>
    <cellStyle name="40% - Accent3 6 5 4 5" xfId="35892"/>
    <cellStyle name="40% - Accent3 6 5 5" xfId="12723"/>
    <cellStyle name="40% - Accent3 6 5 5 2" xfId="12724"/>
    <cellStyle name="40% - Accent3 6 5 5 2 2" xfId="12725"/>
    <cellStyle name="40% - Accent3 6 5 5 2 2 2" xfId="35902"/>
    <cellStyle name="40% - Accent3 6 5 5 2 3" xfId="35901"/>
    <cellStyle name="40% - Accent3 6 5 5 3" xfId="12726"/>
    <cellStyle name="40% - Accent3 6 5 5 3 2" xfId="35903"/>
    <cellStyle name="40% - Accent3 6 5 5 4" xfId="35900"/>
    <cellStyle name="40% - Accent3 6 5 6" xfId="12727"/>
    <cellStyle name="40% - Accent3 6 5 6 2" xfId="12728"/>
    <cellStyle name="40% - Accent3 6 5 6 2 2" xfId="35905"/>
    <cellStyle name="40% - Accent3 6 5 6 3" xfId="35904"/>
    <cellStyle name="40% - Accent3 6 5 7" xfId="12729"/>
    <cellStyle name="40% - Accent3 6 5 7 2" xfId="35906"/>
    <cellStyle name="40% - Accent3 6 5 8" xfId="35875"/>
    <cellStyle name="40% - Accent3 6 6" xfId="12730"/>
    <cellStyle name="40% - Accent3 6 6 2" xfId="12731"/>
    <cellStyle name="40% - Accent3 6 6 2 2" xfId="12732"/>
    <cellStyle name="40% - Accent3 6 6 2 2 2" xfId="12733"/>
    <cellStyle name="40% - Accent3 6 6 2 2 2 2" xfId="35910"/>
    <cellStyle name="40% - Accent3 6 6 2 2 3" xfId="35909"/>
    <cellStyle name="40% - Accent3 6 6 2 3" xfId="12734"/>
    <cellStyle name="40% - Accent3 6 6 2 3 2" xfId="35911"/>
    <cellStyle name="40% - Accent3 6 6 2 4" xfId="35908"/>
    <cellStyle name="40% - Accent3 6 6 3" xfId="12735"/>
    <cellStyle name="40% - Accent3 6 6 3 2" xfId="12736"/>
    <cellStyle name="40% - Accent3 6 6 3 2 2" xfId="35913"/>
    <cellStyle name="40% - Accent3 6 6 3 3" xfId="35912"/>
    <cellStyle name="40% - Accent3 6 6 4" xfId="12737"/>
    <cellStyle name="40% - Accent3 6 6 4 2" xfId="35914"/>
    <cellStyle name="40% - Accent3 6 6 5" xfId="35907"/>
    <cellStyle name="40% - Accent3 6 7" xfId="12738"/>
    <cellStyle name="40% - Accent3 6 7 2" xfId="12739"/>
    <cellStyle name="40% - Accent3 6 7 2 2" xfId="12740"/>
    <cellStyle name="40% - Accent3 6 7 2 2 2" xfId="12741"/>
    <cellStyle name="40% - Accent3 6 7 2 2 2 2" xfId="35918"/>
    <cellStyle name="40% - Accent3 6 7 2 2 3" xfId="35917"/>
    <cellStyle name="40% - Accent3 6 7 2 3" xfId="12742"/>
    <cellStyle name="40% - Accent3 6 7 2 3 2" xfId="35919"/>
    <cellStyle name="40% - Accent3 6 7 2 4" xfId="35916"/>
    <cellStyle name="40% - Accent3 6 7 3" xfId="12743"/>
    <cellStyle name="40% - Accent3 6 7 3 2" xfId="12744"/>
    <cellStyle name="40% - Accent3 6 7 3 2 2" xfId="35921"/>
    <cellStyle name="40% - Accent3 6 7 3 3" xfId="35920"/>
    <cellStyle name="40% - Accent3 6 7 4" xfId="12745"/>
    <cellStyle name="40% - Accent3 6 7 4 2" xfId="35922"/>
    <cellStyle name="40% - Accent3 6 7 5" xfId="35915"/>
    <cellStyle name="40% - Accent3 6 8" xfId="12746"/>
    <cellStyle name="40% - Accent3 6 8 2" xfId="12747"/>
    <cellStyle name="40% - Accent3 6 8 2 2" xfId="12748"/>
    <cellStyle name="40% - Accent3 6 8 2 2 2" xfId="12749"/>
    <cellStyle name="40% - Accent3 6 8 2 2 2 2" xfId="35926"/>
    <cellStyle name="40% - Accent3 6 8 2 2 3" xfId="35925"/>
    <cellStyle name="40% - Accent3 6 8 2 3" xfId="12750"/>
    <cellStyle name="40% - Accent3 6 8 2 3 2" xfId="35927"/>
    <cellStyle name="40% - Accent3 6 8 2 4" xfId="35924"/>
    <cellStyle name="40% - Accent3 6 8 3" xfId="12751"/>
    <cellStyle name="40% - Accent3 6 8 3 2" xfId="12752"/>
    <cellStyle name="40% - Accent3 6 8 3 2 2" xfId="35929"/>
    <cellStyle name="40% - Accent3 6 8 3 3" xfId="35928"/>
    <cellStyle name="40% - Accent3 6 8 4" xfId="12753"/>
    <cellStyle name="40% - Accent3 6 8 4 2" xfId="35930"/>
    <cellStyle name="40% - Accent3 6 8 5" xfId="35923"/>
    <cellStyle name="40% - Accent3 6 9" xfId="12754"/>
    <cellStyle name="40% - Accent3 6 9 2" xfId="12755"/>
    <cellStyle name="40% - Accent3 6 9 2 2" xfId="12756"/>
    <cellStyle name="40% - Accent3 6 9 2 2 2" xfId="35933"/>
    <cellStyle name="40% - Accent3 6 9 2 3" xfId="35932"/>
    <cellStyle name="40% - Accent3 6 9 3" xfId="12757"/>
    <cellStyle name="40% - Accent3 6 9 3 2" xfId="35934"/>
    <cellStyle name="40% - Accent3 6 9 4" xfId="35931"/>
    <cellStyle name="40% - Accent3 7" xfId="12758"/>
    <cellStyle name="40% - Accent3 7 2" xfId="12759"/>
    <cellStyle name="40% - Accent3 7 2 2" xfId="35936"/>
    <cellStyle name="40% - Accent3 7 3" xfId="35935"/>
    <cellStyle name="40% - Accent3 8" xfId="12760"/>
    <cellStyle name="40% - Accent3 9" xfId="12761"/>
    <cellStyle name="40% - Accent3 9 2" xfId="35937"/>
    <cellStyle name="40% - Accent4" xfId="298" builtinId="43" customBuiltin="1"/>
    <cellStyle name="40% - Accent4 10" xfId="45796"/>
    <cellStyle name="40% - Accent4 11" xfId="45856"/>
    <cellStyle name="40% - Accent4 2" xfId="12762"/>
    <cellStyle name="40% - Accent4 2 10" xfId="12763"/>
    <cellStyle name="40% - Accent4 2 10 2" xfId="12764"/>
    <cellStyle name="40% - Accent4 2 10 2 2" xfId="12765"/>
    <cellStyle name="40% - Accent4 2 10 2 2 2" xfId="12766"/>
    <cellStyle name="40% - Accent4 2 10 2 2 2 2" xfId="35942"/>
    <cellStyle name="40% - Accent4 2 10 2 2 3" xfId="35941"/>
    <cellStyle name="40% - Accent4 2 10 2 3" xfId="12767"/>
    <cellStyle name="40% - Accent4 2 10 2 3 2" xfId="35943"/>
    <cellStyle name="40% - Accent4 2 10 2 4" xfId="35940"/>
    <cellStyle name="40% - Accent4 2 10 3" xfId="12768"/>
    <cellStyle name="40% - Accent4 2 10 3 2" xfId="12769"/>
    <cellStyle name="40% - Accent4 2 10 3 2 2" xfId="35945"/>
    <cellStyle name="40% - Accent4 2 10 3 3" xfId="35944"/>
    <cellStyle name="40% - Accent4 2 10 4" xfId="12770"/>
    <cellStyle name="40% - Accent4 2 10 4 2" xfId="35946"/>
    <cellStyle name="40% - Accent4 2 10 5" xfId="35939"/>
    <cellStyle name="40% - Accent4 2 11" xfId="12771"/>
    <cellStyle name="40% - Accent4 2 11 2" xfId="12772"/>
    <cellStyle name="40% - Accent4 2 11 2 2" xfId="12773"/>
    <cellStyle name="40% - Accent4 2 11 2 2 2" xfId="12774"/>
    <cellStyle name="40% - Accent4 2 11 2 2 2 2" xfId="35950"/>
    <cellStyle name="40% - Accent4 2 11 2 2 3" xfId="35949"/>
    <cellStyle name="40% - Accent4 2 11 2 3" xfId="12775"/>
    <cellStyle name="40% - Accent4 2 11 2 3 2" xfId="35951"/>
    <cellStyle name="40% - Accent4 2 11 2 4" xfId="35948"/>
    <cellStyle name="40% - Accent4 2 11 3" xfId="12776"/>
    <cellStyle name="40% - Accent4 2 11 3 2" xfId="12777"/>
    <cellStyle name="40% - Accent4 2 11 3 2 2" xfId="35953"/>
    <cellStyle name="40% - Accent4 2 11 3 3" xfId="35952"/>
    <cellStyle name="40% - Accent4 2 11 4" xfId="12778"/>
    <cellStyle name="40% - Accent4 2 11 4 2" xfId="35954"/>
    <cellStyle name="40% - Accent4 2 11 5" xfId="35947"/>
    <cellStyle name="40% - Accent4 2 12" xfId="12779"/>
    <cellStyle name="40% - Accent4 2 12 2" xfId="12780"/>
    <cellStyle name="40% - Accent4 2 12 2 2" xfId="12781"/>
    <cellStyle name="40% - Accent4 2 12 2 2 2" xfId="12782"/>
    <cellStyle name="40% - Accent4 2 12 2 2 2 2" xfId="35958"/>
    <cellStyle name="40% - Accent4 2 12 2 2 3" xfId="35957"/>
    <cellStyle name="40% - Accent4 2 12 2 3" xfId="12783"/>
    <cellStyle name="40% - Accent4 2 12 2 3 2" xfId="35959"/>
    <cellStyle name="40% - Accent4 2 12 2 4" xfId="35956"/>
    <cellStyle name="40% - Accent4 2 12 3" xfId="12784"/>
    <cellStyle name="40% - Accent4 2 12 3 2" xfId="12785"/>
    <cellStyle name="40% - Accent4 2 12 3 2 2" xfId="35961"/>
    <cellStyle name="40% - Accent4 2 12 3 3" xfId="35960"/>
    <cellStyle name="40% - Accent4 2 12 4" xfId="12786"/>
    <cellStyle name="40% - Accent4 2 12 4 2" xfId="35962"/>
    <cellStyle name="40% - Accent4 2 12 5" xfId="35955"/>
    <cellStyle name="40% - Accent4 2 13" xfId="12787"/>
    <cellStyle name="40% - Accent4 2 13 2" xfId="12788"/>
    <cellStyle name="40% - Accent4 2 13 2 2" xfId="12789"/>
    <cellStyle name="40% - Accent4 2 13 2 2 2" xfId="35965"/>
    <cellStyle name="40% - Accent4 2 13 2 3" xfId="35964"/>
    <cellStyle name="40% - Accent4 2 13 3" xfId="12790"/>
    <cellStyle name="40% - Accent4 2 13 3 2" xfId="35966"/>
    <cellStyle name="40% - Accent4 2 13 4" xfId="35963"/>
    <cellStyle name="40% - Accent4 2 14" xfId="12791"/>
    <cellStyle name="40% - Accent4 2 14 2" xfId="12792"/>
    <cellStyle name="40% - Accent4 2 14 2 2" xfId="35968"/>
    <cellStyle name="40% - Accent4 2 14 3" xfId="35967"/>
    <cellStyle name="40% - Accent4 2 15" xfId="12793"/>
    <cellStyle name="40% - Accent4 2 15 2" xfId="35969"/>
    <cellStyle name="40% - Accent4 2 16" xfId="35938"/>
    <cellStyle name="40% - Accent4 2 2" xfId="12794"/>
    <cellStyle name="40% - Accent4 2 2 10" xfId="12795"/>
    <cellStyle name="40% - Accent4 2 2 10 2" xfId="12796"/>
    <cellStyle name="40% - Accent4 2 2 10 2 2" xfId="35972"/>
    <cellStyle name="40% - Accent4 2 2 10 3" xfId="35971"/>
    <cellStyle name="40% - Accent4 2 2 11" xfId="12797"/>
    <cellStyle name="40% - Accent4 2 2 11 2" xfId="35973"/>
    <cellStyle name="40% - Accent4 2 2 12" xfId="35970"/>
    <cellStyle name="40% - Accent4 2 2 2" xfId="12798"/>
    <cellStyle name="40% - Accent4 2 2 2 2" xfId="12799"/>
    <cellStyle name="40% - Accent4 2 2 2 2 2" xfId="12800"/>
    <cellStyle name="40% - Accent4 2 2 2 2 2 2" xfId="12801"/>
    <cellStyle name="40% - Accent4 2 2 2 2 2 2 2" xfId="12802"/>
    <cellStyle name="40% - Accent4 2 2 2 2 2 2 2 2" xfId="35978"/>
    <cellStyle name="40% - Accent4 2 2 2 2 2 2 3" xfId="35977"/>
    <cellStyle name="40% - Accent4 2 2 2 2 2 3" xfId="12803"/>
    <cellStyle name="40% - Accent4 2 2 2 2 2 3 2" xfId="35979"/>
    <cellStyle name="40% - Accent4 2 2 2 2 2 4" xfId="35976"/>
    <cellStyle name="40% - Accent4 2 2 2 2 3" xfId="12804"/>
    <cellStyle name="40% - Accent4 2 2 2 2 3 2" xfId="12805"/>
    <cellStyle name="40% - Accent4 2 2 2 2 3 2 2" xfId="35981"/>
    <cellStyle name="40% - Accent4 2 2 2 2 3 3" xfId="35980"/>
    <cellStyle name="40% - Accent4 2 2 2 2 4" xfId="12806"/>
    <cellStyle name="40% - Accent4 2 2 2 2 4 2" xfId="35982"/>
    <cellStyle name="40% - Accent4 2 2 2 2 5" xfId="35975"/>
    <cellStyle name="40% - Accent4 2 2 2 3" xfId="12807"/>
    <cellStyle name="40% - Accent4 2 2 2 3 2" xfId="12808"/>
    <cellStyle name="40% - Accent4 2 2 2 3 2 2" xfId="12809"/>
    <cellStyle name="40% - Accent4 2 2 2 3 2 2 2" xfId="12810"/>
    <cellStyle name="40% - Accent4 2 2 2 3 2 2 2 2" xfId="35986"/>
    <cellStyle name="40% - Accent4 2 2 2 3 2 2 3" xfId="35985"/>
    <cellStyle name="40% - Accent4 2 2 2 3 2 3" xfId="12811"/>
    <cellStyle name="40% - Accent4 2 2 2 3 2 3 2" xfId="35987"/>
    <cellStyle name="40% - Accent4 2 2 2 3 2 4" xfId="35984"/>
    <cellStyle name="40% - Accent4 2 2 2 3 3" xfId="12812"/>
    <cellStyle name="40% - Accent4 2 2 2 3 3 2" xfId="12813"/>
    <cellStyle name="40% - Accent4 2 2 2 3 3 2 2" xfId="35989"/>
    <cellStyle name="40% - Accent4 2 2 2 3 3 3" xfId="35988"/>
    <cellStyle name="40% - Accent4 2 2 2 3 4" xfId="12814"/>
    <cellStyle name="40% - Accent4 2 2 2 3 4 2" xfId="35990"/>
    <cellStyle name="40% - Accent4 2 2 2 3 5" xfId="35983"/>
    <cellStyle name="40% - Accent4 2 2 2 4" xfId="12815"/>
    <cellStyle name="40% - Accent4 2 2 2 4 2" xfId="12816"/>
    <cellStyle name="40% - Accent4 2 2 2 4 2 2" xfId="12817"/>
    <cellStyle name="40% - Accent4 2 2 2 4 2 2 2" xfId="12818"/>
    <cellStyle name="40% - Accent4 2 2 2 4 2 2 2 2" xfId="35994"/>
    <cellStyle name="40% - Accent4 2 2 2 4 2 2 3" xfId="35993"/>
    <cellStyle name="40% - Accent4 2 2 2 4 2 3" xfId="12819"/>
    <cellStyle name="40% - Accent4 2 2 2 4 2 3 2" xfId="35995"/>
    <cellStyle name="40% - Accent4 2 2 2 4 2 4" xfId="35992"/>
    <cellStyle name="40% - Accent4 2 2 2 4 3" xfId="12820"/>
    <cellStyle name="40% - Accent4 2 2 2 4 3 2" xfId="12821"/>
    <cellStyle name="40% - Accent4 2 2 2 4 3 2 2" xfId="35997"/>
    <cellStyle name="40% - Accent4 2 2 2 4 3 3" xfId="35996"/>
    <cellStyle name="40% - Accent4 2 2 2 4 4" xfId="12822"/>
    <cellStyle name="40% - Accent4 2 2 2 4 4 2" xfId="35998"/>
    <cellStyle name="40% - Accent4 2 2 2 4 5" xfId="35991"/>
    <cellStyle name="40% - Accent4 2 2 2 5" xfId="12823"/>
    <cellStyle name="40% - Accent4 2 2 2 5 2" xfId="12824"/>
    <cellStyle name="40% - Accent4 2 2 2 5 2 2" xfId="12825"/>
    <cellStyle name="40% - Accent4 2 2 2 5 2 2 2" xfId="36001"/>
    <cellStyle name="40% - Accent4 2 2 2 5 2 3" xfId="36000"/>
    <cellStyle name="40% - Accent4 2 2 2 5 3" xfId="12826"/>
    <cellStyle name="40% - Accent4 2 2 2 5 3 2" xfId="36002"/>
    <cellStyle name="40% - Accent4 2 2 2 5 4" xfId="35999"/>
    <cellStyle name="40% - Accent4 2 2 2 6" xfId="12827"/>
    <cellStyle name="40% - Accent4 2 2 2 6 2" xfId="12828"/>
    <cellStyle name="40% - Accent4 2 2 2 6 2 2" xfId="36004"/>
    <cellStyle name="40% - Accent4 2 2 2 6 3" xfId="36003"/>
    <cellStyle name="40% - Accent4 2 2 2 7" xfId="12829"/>
    <cellStyle name="40% - Accent4 2 2 2 7 2" xfId="36005"/>
    <cellStyle name="40% - Accent4 2 2 2 8" xfId="35974"/>
    <cellStyle name="40% - Accent4 2 2 3" xfId="12830"/>
    <cellStyle name="40% - Accent4 2 2 3 2" xfId="12831"/>
    <cellStyle name="40% - Accent4 2 2 3 2 2" xfId="12832"/>
    <cellStyle name="40% - Accent4 2 2 3 2 2 2" xfId="12833"/>
    <cellStyle name="40% - Accent4 2 2 3 2 2 2 2" xfId="12834"/>
    <cellStyle name="40% - Accent4 2 2 3 2 2 2 2 2" xfId="36010"/>
    <cellStyle name="40% - Accent4 2 2 3 2 2 2 3" xfId="36009"/>
    <cellStyle name="40% - Accent4 2 2 3 2 2 3" xfId="12835"/>
    <cellStyle name="40% - Accent4 2 2 3 2 2 3 2" xfId="36011"/>
    <cellStyle name="40% - Accent4 2 2 3 2 2 4" xfId="36008"/>
    <cellStyle name="40% - Accent4 2 2 3 2 3" xfId="12836"/>
    <cellStyle name="40% - Accent4 2 2 3 2 3 2" xfId="12837"/>
    <cellStyle name="40% - Accent4 2 2 3 2 3 2 2" xfId="36013"/>
    <cellStyle name="40% - Accent4 2 2 3 2 3 3" xfId="36012"/>
    <cellStyle name="40% - Accent4 2 2 3 2 4" xfId="12838"/>
    <cellStyle name="40% - Accent4 2 2 3 2 4 2" xfId="36014"/>
    <cellStyle name="40% - Accent4 2 2 3 2 5" xfId="36007"/>
    <cellStyle name="40% - Accent4 2 2 3 3" xfId="12839"/>
    <cellStyle name="40% - Accent4 2 2 3 3 2" xfId="12840"/>
    <cellStyle name="40% - Accent4 2 2 3 3 2 2" xfId="12841"/>
    <cellStyle name="40% - Accent4 2 2 3 3 2 2 2" xfId="12842"/>
    <cellStyle name="40% - Accent4 2 2 3 3 2 2 2 2" xfId="36018"/>
    <cellStyle name="40% - Accent4 2 2 3 3 2 2 3" xfId="36017"/>
    <cellStyle name="40% - Accent4 2 2 3 3 2 3" xfId="12843"/>
    <cellStyle name="40% - Accent4 2 2 3 3 2 3 2" xfId="36019"/>
    <cellStyle name="40% - Accent4 2 2 3 3 2 4" xfId="36016"/>
    <cellStyle name="40% - Accent4 2 2 3 3 3" xfId="12844"/>
    <cellStyle name="40% - Accent4 2 2 3 3 3 2" xfId="12845"/>
    <cellStyle name="40% - Accent4 2 2 3 3 3 2 2" xfId="36021"/>
    <cellStyle name="40% - Accent4 2 2 3 3 3 3" xfId="36020"/>
    <cellStyle name="40% - Accent4 2 2 3 3 4" xfId="12846"/>
    <cellStyle name="40% - Accent4 2 2 3 3 4 2" xfId="36022"/>
    <cellStyle name="40% - Accent4 2 2 3 3 5" xfId="36015"/>
    <cellStyle name="40% - Accent4 2 2 3 4" xfId="12847"/>
    <cellStyle name="40% - Accent4 2 2 3 4 2" xfId="12848"/>
    <cellStyle name="40% - Accent4 2 2 3 4 2 2" xfId="12849"/>
    <cellStyle name="40% - Accent4 2 2 3 4 2 2 2" xfId="12850"/>
    <cellStyle name="40% - Accent4 2 2 3 4 2 2 2 2" xfId="36026"/>
    <cellStyle name="40% - Accent4 2 2 3 4 2 2 3" xfId="36025"/>
    <cellStyle name="40% - Accent4 2 2 3 4 2 3" xfId="12851"/>
    <cellStyle name="40% - Accent4 2 2 3 4 2 3 2" xfId="36027"/>
    <cellStyle name="40% - Accent4 2 2 3 4 2 4" xfId="36024"/>
    <cellStyle name="40% - Accent4 2 2 3 4 3" xfId="12852"/>
    <cellStyle name="40% - Accent4 2 2 3 4 3 2" xfId="12853"/>
    <cellStyle name="40% - Accent4 2 2 3 4 3 2 2" xfId="36029"/>
    <cellStyle name="40% - Accent4 2 2 3 4 3 3" xfId="36028"/>
    <cellStyle name="40% - Accent4 2 2 3 4 4" xfId="12854"/>
    <cellStyle name="40% - Accent4 2 2 3 4 4 2" xfId="36030"/>
    <cellStyle name="40% - Accent4 2 2 3 4 5" xfId="36023"/>
    <cellStyle name="40% - Accent4 2 2 3 5" xfId="12855"/>
    <cellStyle name="40% - Accent4 2 2 3 5 2" xfId="12856"/>
    <cellStyle name="40% - Accent4 2 2 3 5 2 2" xfId="12857"/>
    <cellStyle name="40% - Accent4 2 2 3 5 2 2 2" xfId="36033"/>
    <cellStyle name="40% - Accent4 2 2 3 5 2 3" xfId="36032"/>
    <cellStyle name="40% - Accent4 2 2 3 5 3" xfId="12858"/>
    <cellStyle name="40% - Accent4 2 2 3 5 3 2" xfId="36034"/>
    <cellStyle name="40% - Accent4 2 2 3 5 4" xfId="36031"/>
    <cellStyle name="40% - Accent4 2 2 3 6" xfId="12859"/>
    <cellStyle name="40% - Accent4 2 2 3 6 2" xfId="12860"/>
    <cellStyle name="40% - Accent4 2 2 3 6 2 2" xfId="36036"/>
    <cellStyle name="40% - Accent4 2 2 3 6 3" xfId="36035"/>
    <cellStyle name="40% - Accent4 2 2 3 7" xfId="12861"/>
    <cellStyle name="40% - Accent4 2 2 3 7 2" xfId="36037"/>
    <cellStyle name="40% - Accent4 2 2 3 8" xfId="36006"/>
    <cellStyle name="40% - Accent4 2 2 4" xfId="12862"/>
    <cellStyle name="40% - Accent4 2 2 4 2" xfId="12863"/>
    <cellStyle name="40% - Accent4 2 2 4 2 2" xfId="12864"/>
    <cellStyle name="40% - Accent4 2 2 4 2 2 2" xfId="12865"/>
    <cellStyle name="40% - Accent4 2 2 4 2 2 2 2" xfId="12866"/>
    <cellStyle name="40% - Accent4 2 2 4 2 2 2 2 2" xfId="36042"/>
    <cellStyle name="40% - Accent4 2 2 4 2 2 2 3" xfId="36041"/>
    <cellStyle name="40% - Accent4 2 2 4 2 2 3" xfId="12867"/>
    <cellStyle name="40% - Accent4 2 2 4 2 2 3 2" xfId="36043"/>
    <cellStyle name="40% - Accent4 2 2 4 2 2 4" xfId="36040"/>
    <cellStyle name="40% - Accent4 2 2 4 2 3" xfId="12868"/>
    <cellStyle name="40% - Accent4 2 2 4 2 3 2" xfId="12869"/>
    <cellStyle name="40% - Accent4 2 2 4 2 3 2 2" xfId="36045"/>
    <cellStyle name="40% - Accent4 2 2 4 2 3 3" xfId="36044"/>
    <cellStyle name="40% - Accent4 2 2 4 2 4" xfId="12870"/>
    <cellStyle name="40% - Accent4 2 2 4 2 4 2" xfId="36046"/>
    <cellStyle name="40% - Accent4 2 2 4 2 5" xfId="36039"/>
    <cellStyle name="40% - Accent4 2 2 4 3" xfId="12871"/>
    <cellStyle name="40% - Accent4 2 2 4 3 2" xfId="12872"/>
    <cellStyle name="40% - Accent4 2 2 4 3 2 2" xfId="12873"/>
    <cellStyle name="40% - Accent4 2 2 4 3 2 2 2" xfId="12874"/>
    <cellStyle name="40% - Accent4 2 2 4 3 2 2 2 2" xfId="36050"/>
    <cellStyle name="40% - Accent4 2 2 4 3 2 2 3" xfId="36049"/>
    <cellStyle name="40% - Accent4 2 2 4 3 2 3" xfId="12875"/>
    <cellStyle name="40% - Accent4 2 2 4 3 2 3 2" xfId="36051"/>
    <cellStyle name="40% - Accent4 2 2 4 3 2 4" xfId="36048"/>
    <cellStyle name="40% - Accent4 2 2 4 3 3" xfId="12876"/>
    <cellStyle name="40% - Accent4 2 2 4 3 3 2" xfId="12877"/>
    <cellStyle name="40% - Accent4 2 2 4 3 3 2 2" xfId="36053"/>
    <cellStyle name="40% - Accent4 2 2 4 3 3 3" xfId="36052"/>
    <cellStyle name="40% - Accent4 2 2 4 3 4" xfId="12878"/>
    <cellStyle name="40% - Accent4 2 2 4 3 4 2" xfId="36054"/>
    <cellStyle name="40% - Accent4 2 2 4 3 5" xfId="36047"/>
    <cellStyle name="40% - Accent4 2 2 4 4" xfId="12879"/>
    <cellStyle name="40% - Accent4 2 2 4 4 2" xfId="12880"/>
    <cellStyle name="40% - Accent4 2 2 4 4 2 2" xfId="12881"/>
    <cellStyle name="40% - Accent4 2 2 4 4 2 2 2" xfId="12882"/>
    <cellStyle name="40% - Accent4 2 2 4 4 2 2 2 2" xfId="36058"/>
    <cellStyle name="40% - Accent4 2 2 4 4 2 2 3" xfId="36057"/>
    <cellStyle name="40% - Accent4 2 2 4 4 2 3" xfId="12883"/>
    <cellStyle name="40% - Accent4 2 2 4 4 2 3 2" xfId="36059"/>
    <cellStyle name="40% - Accent4 2 2 4 4 2 4" xfId="36056"/>
    <cellStyle name="40% - Accent4 2 2 4 4 3" xfId="12884"/>
    <cellStyle name="40% - Accent4 2 2 4 4 3 2" xfId="12885"/>
    <cellStyle name="40% - Accent4 2 2 4 4 3 2 2" xfId="36061"/>
    <cellStyle name="40% - Accent4 2 2 4 4 3 3" xfId="36060"/>
    <cellStyle name="40% - Accent4 2 2 4 4 4" xfId="12886"/>
    <cellStyle name="40% - Accent4 2 2 4 4 4 2" xfId="36062"/>
    <cellStyle name="40% - Accent4 2 2 4 4 5" xfId="36055"/>
    <cellStyle name="40% - Accent4 2 2 4 5" xfId="12887"/>
    <cellStyle name="40% - Accent4 2 2 4 5 2" xfId="12888"/>
    <cellStyle name="40% - Accent4 2 2 4 5 2 2" xfId="12889"/>
    <cellStyle name="40% - Accent4 2 2 4 5 2 2 2" xfId="36065"/>
    <cellStyle name="40% - Accent4 2 2 4 5 2 3" xfId="36064"/>
    <cellStyle name="40% - Accent4 2 2 4 5 3" xfId="12890"/>
    <cellStyle name="40% - Accent4 2 2 4 5 3 2" xfId="36066"/>
    <cellStyle name="40% - Accent4 2 2 4 5 4" xfId="36063"/>
    <cellStyle name="40% - Accent4 2 2 4 6" xfId="12891"/>
    <cellStyle name="40% - Accent4 2 2 4 6 2" xfId="12892"/>
    <cellStyle name="40% - Accent4 2 2 4 6 2 2" xfId="36068"/>
    <cellStyle name="40% - Accent4 2 2 4 6 3" xfId="36067"/>
    <cellStyle name="40% - Accent4 2 2 4 7" xfId="12893"/>
    <cellStyle name="40% - Accent4 2 2 4 7 2" xfId="36069"/>
    <cellStyle name="40% - Accent4 2 2 4 8" xfId="36038"/>
    <cellStyle name="40% - Accent4 2 2 5" xfId="12894"/>
    <cellStyle name="40% - Accent4 2 2 5 10" xfId="36070"/>
    <cellStyle name="40% - Accent4 2 2 5 2" xfId="12895"/>
    <cellStyle name="40% - Accent4 2 2 5 2 2" xfId="12896"/>
    <cellStyle name="40% - Accent4 2 2 5 2 2 2" xfId="12897"/>
    <cellStyle name="40% - Accent4 2 2 5 2 2 2 2" xfId="12898"/>
    <cellStyle name="40% - Accent4 2 2 5 2 2 2 2 2" xfId="36074"/>
    <cellStyle name="40% - Accent4 2 2 5 2 2 2 3" xfId="36073"/>
    <cellStyle name="40% - Accent4 2 2 5 2 2 3" xfId="12899"/>
    <cellStyle name="40% - Accent4 2 2 5 2 2 3 2" xfId="36075"/>
    <cellStyle name="40% - Accent4 2 2 5 2 2 4" xfId="36072"/>
    <cellStyle name="40% - Accent4 2 2 5 2 3" xfId="12900"/>
    <cellStyle name="40% - Accent4 2 2 5 2 3 2" xfId="12901"/>
    <cellStyle name="40% - Accent4 2 2 5 2 3 2 2" xfId="12902"/>
    <cellStyle name="40% - Accent4 2 2 5 2 3 2 2 2" xfId="36078"/>
    <cellStyle name="40% - Accent4 2 2 5 2 3 2 3" xfId="36077"/>
    <cellStyle name="40% - Accent4 2 2 5 2 3 3" xfId="12903"/>
    <cellStyle name="40% - Accent4 2 2 5 2 3 3 2" xfId="36079"/>
    <cellStyle name="40% - Accent4 2 2 5 2 3 4" xfId="36076"/>
    <cellStyle name="40% - Accent4 2 2 5 2 4" xfId="12904"/>
    <cellStyle name="40% - Accent4 2 2 5 2 4 2" xfId="12905"/>
    <cellStyle name="40% - Accent4 2 2 5 2 4 2 2" xfId="12906"/>
    <cellStyle name="40% - Accent4 2 2 5 2 4 2 2 2" xfId="36082"/>
    <cellStyle name="40% - Accent4 2 2 5 2 4 2 3" xfId="36081"/>
    <cellStyle name="40% - Accent4 2 2 5 2 4 3" xfId="12907"/>
    <cellStyle name="40% - Accent4 2 2 5 2 4 3 2" xfId="36083"/>
    <cellStyle name="40% - Accent4 2 2 5 2 4 4" xfId="36080"/>
    <cellStyle name="40% - Accent4 2 2 5 2 5" xfId="12908"/>
    <cellStyle name="40% - Accent4 2 2 5 2 5 2" xfId="12909"/>
    <cellStyle name="40% - Accent4 2 2 5 2 5 2 2" xfId="36085"/>
    <cellStyle name="40% - Accent4 2 2 5 2 5 3" xfId="36084"/>
    <cellStyle name="40% - Accent4 2 2 5 2 6" xfId="12910"/>
    <cellStyle name="40% - Accent4 2 2 5 2 6 2" xfId="36086"/>
    <cellStyle name="40% - Accent4 2 2 5 2 7" xfId="36071"/>
    <cellStyle name="40% - Accent4 2 2 5 3" xfId="12911"/>
    <cellStyle name="40% - Accent4 2 2 5 3 2" xfId="12912"/>
    <cellStyle name="40% - Accent4 2 2 5 3 2 2" xfId="12913"/>
    <cellStyle name="40% - Accent4 2 2 5 3 2 2 2" xfId="12914"/>
    <cellStyle name="40% - Accent4 2 2 5 3 2 2 2 2" xfId="36090"/>
    <cellStyle name="40% - Accent4 2 2 5 3 2 2 3" xfId="36089"/>
    <cellStyle name="40% - Accent4 2 2 5 3 2 3" xfId="12915"/>
    <cellStyle name="40% - Accent4 2 2 5 3 2 3 2" xfId="36091"/>
    <cellStyle name="40% - Accent4 2 2 5 3 2 4" xfId="36088"/>
    <cellStyle name="40% - Accent4 2 2 5 3 3" xfId="12916"/>
    <cellStyle name="40% - Accent4 2 2 5 3 3 2" xfId="12917"/>
    <cellStyle name="40% - Accent4 2 2 5 3 3 2 2" xfId="36093"/>
    <cellStyle name="40% - Accent4 2 2 5 3 3 3" xfId="36092"/>
    <cellStyle name="40% - Accent4 2 2 5 3 4" xfId="12918"/>
    <cellStyle name="40% - Accent4 2 2 5 3 4 2" xfId="36094"/>
    <cellStyle name="40% - Accent4 2 2 5 3 5" xfId="36087"/>
    <cellStyle name="40% - Accent4 2 2 5 4" xfId="12919"/>
    <cellStyle name="40% - Accent4 2 2 5 4 2" xfId="12920"/>
    <cellStyle name="40% - Accent4 2 2 5 4 2 2" xfId="12921"/>
    <cellStyle name="40% - Accent4 2 2 5 4 2 2 2" xfId="12922"/>
    <cellStyle name="40% - Accent4 2 2 5 4 2 2 2 2" xfId="36098"/>
    <cellStyle name="40% - Accent4 2 2 5 4 2 2 3" xfId="36097"/>
    <cellStyle name="40% - Accent4 2 2 5 4 2 3" xfId="12923"/>
    <cellStyle name="40% - Accent4 2 2 5 4 2 3 2" xfId="36099"/>
    <cellStyle name="40% - Accent4 2 2 5 4 2 4" xfId="36096"/>
    <cellStyle name="40% - Accent4 2 2 5 4 3" xfId="12924"/>
    <cellStyle name="40% - Accent4 2 2 5 4 3 2" xfId="12925"/>
    <cellStyle name="40% - Accent4 2 2 5 4 3 2 2" xfId="36101"/>
    <cellStyle name="40% - Accent4 2 2 5 4 3 3" xfId="36100"/>
    <cellStyle name="40% - Accent4 2 2 5 4 4" xfId="12926"/>
    <cellStyle name="40% - Accent4 2 2 5 4 4 2" xfId="36102"/>
    <cellStyle name="40% - Accent4 2 2 5 4 5" xfId="36095"/>
    <cellStyle name="40% - Accent4 2 2 5 5" xfId="12927"/>
    <cellStyle name="40% - Accent4 2 2 5 5 2" xfId="12928"/>
    <cellStyle name="40% - Accent4 2 2 5 5 2 2" xfId="12929"/>
    <cellStyle name="40% - Accent4 2 2 5 5 2 2 2" xfId="12930"/>
    <cellStyle name="40% - Accent4 2 2 5 5 2 2 2 2" xfId="36106"/>
    <cellStyle name="40% - Accent4 2 2 5 5 2 2 3" xfId="36105"/>
    <cellStyle name="40% - Accent4 2 2 5 5 2 3" xfId="12931"/>
    <cellStyle name="40% - Accent4 2 2 5 5 2 3 2" xfId="36107"/>
    <cellStyle name="40% - Accent4 2 2 5 5 2 4" xfId="36104"/>
    <cellStyle name="40% - Accent4 2 2 5 5 3" xfId="12932"/>
    <cellStyle name="40% - Accent4 2 2 5 5 3 2" xfId="12933"/>
    <cellStyle name="40% - Accent4 2 2 5 5 3 2 2" xfId="36109"/>
    <cellStyle name="40% - Accent4 2 2 5 5 3 3" xfId="36108"/>
    <cellStyle name="40% - Accent4 2 2 5 5 4" xfId="12934"/>
    <cellStyle name="40% - Accent4 2 2 5 5 4 2" xfId="36110"/>
    <cellStyle name="40% - Accent4 2 2 5 5 5" xfId="36103"/>
    <cellStyle name="40% - Accent4 2 2 5 6" xfId="12935"/>
    <cellStyle name="40% - Accent4 2 2 5 6 2" xfId="12936"/>
    <cellStyle name="40% - Accent4 2 2 5 6 2 2" xfId="12937"/>
    <cellStyle name="40% - Accent4 2 2 5 6 2 2 2" xfId="36113"/>
    <cellStyle name="40% - Accent4 2 2 5 6 2 3" xfId="36112"/>
    <cellStyle name="40% - Accent4 2 2 5 6 3" xfId="12938"/>
    <cellStyle name="40% - Accent4 2 2 5 6 3 2" xfId="36114"/>
    <cellStyle name="40% - Accent4 2 2 5 6 4" xfId="36111"/>
    <cellStyle name="40% - Accent4 2 2 5 7" xfId="12939"/>
    <cellStyle name="40% - Accent4 2 2 5 7 2" xfId="12940"/>
    <cellStyle name="40% - Accent4 2 2 5 7 2 2" xfId="12941"/>
    <cellStyle name="40% - Accent4 2 2 5 7 2 2 2" xfId="36117"/>
    <cellStyle name="40% - Accent4 2 2 5 7 2 3" xfId="36116"/>
    <cellStyle name="40% - Accent4 2 2 5 7 3" xfId="12942"/>
    <cellStyle name="40% - Accent4 2 2 5 7 3 2" xfId="36118"/>
    <cellStyle name="40% - Accent4 2 2 5 7 4" xfId="36115"/>
    <cellStyle name="40% - Accent4 2 2 5 8" xfId="12943"/>
    <cellStyle name="40% - Accent4 2 2 5 8 2" xfId="12944"/>
    <cellStyle name="40% - Accent4 2 2 5 8 2 2" xfId="36120"/>
    <cellStyle name="40% - Accent4 2 2 5 8 3" xfId="36119"/>
    <cellStyle name="40% - Accent4 2 2 5 9" xfId="12945"/>
    <cellStyle name="40% - Accent4 2 2 5 9 2" xfId="36121"/>
    <cellStyle name="40% - Accent4 2 2 6" xfId="12946"/>
    <cellStyle name="40% - Accent4 2 2 6 2" xfId="12947"/>
    <cellStyle name="40% - Accent4 2 2 6 2 2" xfId="12948"/>
    <cellStyle name="40% - Accent4 2 2 6 2 2 2" xfId="12949"/>
    <cellStyle name="40% - Accent4 2 2 6 2 2 2 2" xfId="36125"/>
    <cellStyle name="40% - Accent4 2 2 6 2 2 3" xfId="36124"/>
    <cellStyle name="40% - Accent4 2 2 6 2 3" xfId="12950"/>
    <cellStyle name="40% - Accent4 2 2 6 2 3 2" xfId="36126"/>
    <cellStyle name="40% - Accent4 2 2 6 2 4" xfId="36123"/>
    <cellStyle name="40% - Accent4 2 2 6 3" xfId="12951"/>
    <cellStyle name="40% - Accent4 2 2 6 3 2" xfId="12952"/>
    <cellStyle name="40% - Accent4 2 2 6 3 2 2" xfId="36128"/>
    <cellStyle name="40% - Accent4 2 2 6 3 3" xfId="36127"/>
    <cellStyle name="40% - Accent4 2 2 6 4" xfId="12953"/>
    <cellStyle name="40% - Accent4 2 2 6 4 2" xfId="36129"/>
    <cellStyle name="40% - Accent4 2 2 6 5" xfId="36122"/>
    <cellStyle name="40% - Accent4 2 2 7" xfId="12954"/>
    <cellStyle name="40% - Accent4 2 2 7 2" xfId="12955"/>
    <cellStyle name="40% - Accent4 2 2 7 2 2" xfId="12956"/>
    <cellStyle name="40% - Accent4 2 2 7 2 2 2" xfId="12957"/>
    <cellStyle name="40% - Accent4 2 2 7 2 2 2 2" xfId="36133"/>
    <cellStyle name="40% - Accent4 2 2 7 2 2 3" xfId="36132"/>
    <cellStyle name="40% - Accent4 2 2 7 2 3" xfId="12958"/>
    <cellStyle name="40% - Accent4 2 2 7 2 3 2" xfId="36134"/>
    <cellStyle name="40% - Accent4 2 2 7 2 4" xfId="36131"/>
    <cellStyle name="40% - Accent4 2 2 7 3" xfId="12959"/>
    <cellStyle name="40% - Accent4 2 2 7 3 2" xfId="12960"/>
    <cellStyle name="40% - Accent4 2 2 7 3 2 2" xfId="36136"/>
    <cellStyle name="40% - Accent4 2 2 7 3 3" xfId="36135"/>
    <cellStyle name="40% - Accent4 2 2 7 4" xfId="12961"/>
    <cellStyle name="40% - Accent4 2 2 7 4 2" xfId="36137"/>
    <cellStyle name="40% - Accent4 2 2 7 5" xfId="36130"/>
    <cellStyle name="40% - Accent4 2 2 8" xfId="12962"/>
    <cellStyle name="40% - Accent4 2 2 8 2" xfId="12963"/>
    <cellStyle name="40% - Accent4 2 2 8 2 2" xfId="12964"/>
    <cellStyle name="40% - Accent4 2 2 8 2 2 2" xfId="12965"/>
    <cellStyle name="40% - Accent4 2 2 8 2 2 2 2" xfId="36141"/>
    <cellStyle name="40% - Accent4 2 2 8 2 2 3" xfId="36140"/>
    <cellStyle name="40% - Accent4 2 2 8 2 3" xfId="12966"/>
    <cellStyle name="40% - Accent4 2 2 8 2 3 2" xfId="36142"/>
    <cellStyle name="40% - Accent4 2 2 8 2 4" xfId="36139"/>
    <cellStyle name="40% - Accent4 2 2 8 3" xfId="12967"/>
    <cellStyle name="40% - Accent4 2 2 8 3 2" xfId="12968"/>
    <cellStyle name="40% - Accent4 2 2 8 3 2 2" xfId="36144"/>
    <cellStyle name="40% - Accent4 2 2 8 3 3" xfId="36143"/>
    <cellStyle name="40% - Accent4 2 2 8 4" xfId="12969"/>
    <cellStyle name="40% - Accent4 2 2 8 4 2" xfId="36145"/>
    <cellStyle name="40% - Accent4 2 2 8 5" xfId="36138"/>
    <cellStyle name="40% - Accent4 2 2 9" xfId="12970"/>
    <cellStyle name="40% - Accent4 2 2 9 2" xfId="12971"/>
    <cellStyle name="40% - Accent4 2 2 9 2 2" xfId="12972"/>
    <cellStyle name="40% - Accent4 2 2 9 2 2 2" xfId="36148"/>
    <cellStyle name="40% - Accent4 2 2 9 2 3" xfId="36147"/>
    <cellStyle name="40% - Accent4 2 2 9 3" xfId="12973"/>
    <cellStyle name="40% - Accent4 2 2 9 3 2" xfId="36149"/>
    <cellStyle name="40% - Accent4 2 2 9 4" xfId="36146"/>
    <cellStyle name="40% - Accent4 2 3" xfId="12974"/>
    <cellStyle name="40% - Accent4 2 3 10" xfId="12975"/>
    <cellStyle name="40% - Accent4 2 3 10 2" xfId="12976"/>
    <cellStyle name="40% - Accent4 2 3 10 2 2" xfId="36152"/>
    <cellStyle name="40% - Accent4 2 3 10 3" xfId="36151"/>
    <cellStyle name="40% - Accent4 2 3 11" xfId="12977"/>
    <cellStyle name="40% - Accent4 2 3 11 2" xfId="36153"/>
    <cellStyle name="40% - Accent4 2 3 12" xfId="36150"/>
    <cellStyle name="40% - Accent4 2 3 2" xfId="12978"/>
    <cellStyle name="40% - Accent4 2 3 2 2" xfId="12979"/>
    <cellStyle name="40% - Accent4 2 3 2 2 2" xfId="12980"/>
    <cellStyle name="40% - Accent4 2 3 2 2 2 2" xfId="12981"/>
    <cellStyle name="40% - Accent4 2 3 2 2 2 2 2" xfId="12982"/>
    <cellStyle name="40% - Accent4 2 3 2 2 2 2 2 2" xfId="36158"/>
    <cellStyle name="40% - Accent4 2 3 2 2 2 2 3" xfId="36157"/>
    <cellStyle name="40% - Accent4 2 3 2 2 2 3" xfId="12983"/>
    <cellStyle name="40% - Accent4 2 3 2 2 2 3 2" xfId="36159"/>
    <cellStyle name="40% - Accent4 2 3 2 2 2 4" xfId="36156"/>
    <cellStyle name="40% - Accent4 2 3 2 2 3" xfId="12984"/>
    <cellStyle name="40% - Accent4 2 3 2 2 3 2" xfId="12985"/>
    <cellStyle name="40% - Accent4 2 3 2 2 3 2 2" xfId="36161"/>
    <cellStyle name="40% - Accent4 2 3 2 2 3 3" xfId="36160"/>
    <cellStyle name="40% - Accent4 2 3 2 2 4" xfId="12986"/>
    <cellStyle name="40% - Accent4 2 3 2 2 4 2" xfId="36162"/>
    <cellStyle name="40% - Accent4 2 3 2 2 5" xfId="36155"/>
    <cellStyle name="40% - Accent4 2 3 2 3" xfId="12987"/>
    <cellStyle name="40% - Accent4 2 3 2 3 2" xfId="12988"/>
    <cellStyle name="40% - Accent4 2 3 2 3 2 2" xfId="12989"/>
    <cellStyle name="40% - Accent4 2 3 2 3 2 2 2" xfId="12990"/>
    <cellStyle name="40% - Accent4 2 3 2 3 2 2 2 2" xfId="36166"/>
    <cellStyle name="40% - Accent4 2 3 2 3 2 2 3" xfId="36165"/>
    <cellStyle name="40% - Accent4 2 3 2 3 2 3" xfId="12991"/>
    <cellStyle name="40% - Accent4 2 3 2 3 2 3 2" xfId="36167"/>
    <cellStyle name="40% - Accent4 2 3 2 3 2 4" xfId="36164"/>
    <cellStyle name="40% - Accent4 2 3 2 3 3" xfId="12992"/>
    <cellStyle name="40% - Accent4 2 3 2 3 3 2" xfId="12993"/>
    <cellStyle name="40% - Accent4 2 3 2 3 3 2 2" xfId="36169"/>
    <cellStyle name="40% - Accent4 2 3 2 3 3 3" xfId="36168"/>
    <cellStyle name="40% - Accent4 2 3 2 3 4" xfId="12994"/>
    <cellStyle name="40% - Accent4 2 3 2 3 4 2" xfId="36170"/>
    <cellStyle name="40% - Accent4 2 3 2 3 5" xfId="36163"/>
    <cellStyle name="40% - Accent4 2 3 2 4" xfId="12995"/>
    <cellStyle name="40% - Accent4 2 3 2 4 2" xfId="12996"/>
    <cellStyle name="40% - Accent4 2 3 2 4 2 2" xfId="12997"/>
    <cellStyle name="40% - Accent4 2 3 2 4 2 2 2" xfId="12998"/>
    <cellStyle name="40% - Accent4 2 3 2 4 2 2 2 2" xfId="36174"/>
    <cellStyle name="40% - Accent4 2 3 2 4 2 2 3" xfId="36173"/>
    <cellStyle name="40% - Accent4 2 3 2 4 2 3" xfId="12999"/>
    <cellStyle name="40% - Accent4 2 3 2 4 2 3 2" xfId="36175"/>
    <cellStyle name="40% - Accent4 2 3 2 4 2 4" xfId="36172"/>
    <cellStyle name="40% - Accent4 2 3 2 4 3" xfId="13000"/>
    <cellStyle name="40% - Accent4 2 3 2 4 3 2" xfId="13001"/>
    <cellStyle name="40% - Accent4 2 3 2 4 3 2 2" xfId="36177"/>
    <cellStyle name="40% - Accent4 2 3 2 4 3 3" xfId="36176"/>
    <cellStyle name="40% - Accent4 2 3 2 4 4" xfId="13002"/>
    <cellStyle name="40% - Accent4 2 3 2 4 4 2" xfId="36178"/>
    <cellStyle name="40% - Accent4 2 3 2 4 5" xfId="36171"/>
    <cellStyle name="40% - Accent4 2 3 2 5" xfId="13003"/>
    <cellStyle name="40% - Accent4 2 3 2 5 2" xfId="13004"/>
    <cellStyle name="40% - Accent4 2 3 2 5 2 2" xfId="13005"/>
    <cellStyle name="40% - Accent4 2 3 2 5 2 2 2" xfId="36181"/>
    <cellStyle name="40% - Accent4 2 3 2 5 2 3" xfId="36180"/>
    <cellStyle name="40% - Accent4 2 3 2 5 3" xfId="13006"/>
    <cellStyle name="40% - Accent4 2 3 2 5 3 2" xfId="36182"/>
    <cellStyle name="40% - Accent4 2 3 2 5 4" xfId="36179"/>
    <cellStyle name="40% - Accent4 2 3 2 6" xfId="13007"/>
    <cellStyle name="40% - Accent4 2 3 2 6 2" xfId="13008"/>
    <cellStyle name="40% - Accent4 2 3 2 6 2 2" xfId="36184"/>
    <cellStyle name="40% - Accent4 2 3 2 6 3" xfId="36183"/>
    <cellStyle name="40% - Accent4 2 3 2 7" xfId="13009"/>
    <cellStyle name="40% - Accent4 2 3 2 7 2" xfId="36185"/>
    <cellStyle name="40% - Accent4 2 3 2 8" xfId="36154"/>
    <cellStyle name="40% - Accent4 2 3 3" xfId="13010"/>
    <cellStyle name="40% - Accent4 2 3 3 2" xfId="13011"/>
    <cellStyle name="40% - Accent4 2 3 3 2 2" xfId="13012"/>
    <cellStyle name="40% - Accent4 2 3 3 2 2 2" xfId="13013"/>
    <cellStyle name="40% - Accent4 2 3 3 2 2 2 2" xfId="13014"/>
    <cellStyle name="40% - Accent4 2 3 3 2 2 2 2 2" xfId="36190"/>
    <cellStyle name="40% - Accent4 2 3 3 2 2 2 3" xfId="36189"/>
    <cellStyle name="40% - Accent4 2 3 3 2 2 3" xfId="13015"/>
    <cellStyle name="40% - Accent4 2 3 3 2 2 3 2" xfId="36191"/>
    <cellStyle name="40% - Accent4 2 3 3 2 2 4" xfId="36188"/>
    <cellStyle name="40% - Accent4 2 3 3 2 3" xfId="13016"/>
    <cellStyle name="40% - Accent4 2 3 3 2 3 2" xfId="13017"/>
    <cellStyle name="40% - Accent4 2 3 3 2 3 2 2" xfId="36193"/>
    <cellStyle name="40% - Accent4 2 3 3 2 3 3" xfId="36192"/>
    <cellStyle name="40% - Accent4 2 3 3 2 4" xfId="13018"/>
    <cellStyle name="40% - Accent4 2 3 3 2 4 2" xfId="36194"/>
    <cellStyle name="40% - Accent4 2 3 3 2 5" xfId="36187"/>
    <cellStyle name="40% - Accent4 2 3 3 3" xfId="13019"/>
    <cellStyle name="40% - Accent4 2 3 3 3 2" xfId="13020"/>
    <cellStyle name="40% - Accent4 2 3 3 3 2 2" xfId="13021"/>
    <cellStyle name="40% - Accent4 2 3 3 3 2 2 2" xfId="13022"/>
    <cellStyle name="40% - Accent4 2 3 3 3 2 2 2 2" xfId="36198"/>
    <cellStyle name="40% - Accent4 2 3 3 3 2 2 3" xfId="36197"/>
    <cellStyle name="40% - Accent4 2 3 3 3 2 3" xfId="13023"/>
    <cellStyle name="40% - Accent4 2 3 3 3 2 3 2" xfId="36199"/>
    <cellStyle name="40% - Accent4 2 3 3 3 2 4" xfId="36196"/>
    <cellStyle name="40% - Accent4 2 3 3 3 3" xfId="13024"/>
    <cellStyle name="40% - Accent4 2 3 3 3 3 2" xfId="13025"/>
    <cellStyle name="40% - Accent4 2 3 3 3 3 2 2" xfId="36201"/>
    <cellStyle name="40% - Accent4 2 3 3 3 3 3" xfId="36200"/>
    <cellStyle name="40% - Accent4 2 3 3 3 4" xfId="13026"/>
    <cellStyle name="40% - Accent4 2 3 3 3 4 2" xfId="36202"/>
    <cellStyle name="40% - Accent4 2 3 3 3 5" xfId="36195"/>
    <cellStyle name="40% - Accent4 2 3 3 4" xfId="13027"/>
    <cellStyle name="40% - Accent4 2 3 3 4 2" xfId="13028"/>
    <cellStyle name="40% - Accent4 2 3 3 4 2 2" xfId="13029"/>
    <cellStyle name="40% - Accent4 2 3 3 4 2 2 2" xfId="13030"/>
    <cellStyle name="40% - Accent4 2 3 3 4 2 2 2 2" xfId="36206"/>
    <cellStyle name="40% - Accent4 2 3 3 4 2 2 3" xfId="36205"/>
    <cellStyle name="40% - Accent4 2 3 3 4 2 3" xfId="13031"/>
    <cellStyle name="40% - Accent4 2 3 3 4 2 3 2" xfId="36207"/>
    <cellStyle name="40% - Accent4 2 3 3 4 2 4" xfId="36204"/>
    <cellStyle name="40% - Accent4 2 3 3 4 3" xfId="13032"/>
    <cellStyle name="40% - Accent4 2 3 3 4 3 2" xfId="13033"/>
    <cellStyle name="40% - Accent4 2 3 3 4 3 2 2" xfId="36209"/>
    <cellStyle name="40% - Accent4 2 3 3 4 3 3" xfId="36208"/>
    <cellStyle name="40% - Accent4 2 3 3 4 4" xfId="13034"/>
    <cellStyle name="40% - Accent4 2 3 3 4 4 2" xfId="36210"/>
    <cellStyle name="40% - Accent4 2 3 3 4 5" xfId="36203"/>
    <cellStyle name="40% - Accent4 2 3 3 5" xfId="13035"/>
    <cellStyle name="40% - Accent4 2 3 3 5 2" xfId="13036"/>
    <cellStyle name="40% - Accent4 2 3 3 5 2 2" xfId="13037"/>
    <cellStyle name="40% - Accent4 2 3 3 5 2 2 2" xfId="36213"/>
    <cellStyle name="40% - Accent4 2 3 3 5 2 3" xfId="36212"/>
    <cellStyle name="40% - Accent4 2 3 3 5 3" xfId="13038"/>
    <cellStyle name="40% - Accent4 2 3 3 5 3 2" xfId="36214"/>
    <cellStyle name="40% - Accent4 2 3 3 5 4" xfId="36211"/>
    <cellStyle name="40% - Accent4 2 3 3 6" xfId="13039"/>
    <cellStyle name="40% - Accent4 2 3 3 6 2" xfId="13040"/>
    <cellStyle name="40% - Accent4 2 3 3 6 2 2" xfId="36216"/>
    <cellStyle name="40% - Accent4 2 3 3 6 3" xfId="36215"/>
    <cellStyle name="40% - Accent4 2 3 3 7" xfId="13041"/>
    <cellStyle name="40% - Accent4 2 3 3 7 2" xfId="36217"/>
    <cellStyle name="40% - Accent4 2 3 3 8" xfId="36186"/>
    <cellStyle name="40% - Accent4 2 3 4" xfId="13042"/>
    <cellStyle name="40% - Accent4 2 3 4 2" xfId="13043"/>
    <cellStyle name="40% - Accent4 2 3 4 2 2" xfId="13044"/>
    <cellStyle name="40% - Accent4 2 3 4 2 2 2" xfId="13045"/>
    <cellStyle name="40% - Accent4 2 3 4 2 2 2 2" xfId="13046"/>
    <cellStyle name="40% - Accent4 2 3 4 2 2 2 2 2" xfId="36222"/>
    <cellStyle name="40% - Accent4 2 3 4 2 2 2 3" xfId="36221"/>
    <cellStyle name="40% - Accent4 2 3 4 2 2 3" xfId="13047"/>
    <cellStyle name="40% - Accent4 2 3 4 2 2 3 2" xfId="36223"/>
    <cellStyle name="40% - Accent4 2 3 4 2 2 4" xfId="36220"/>
    <cellStyle name="40% - Accent4 2 3 4 2 3" xfId="13048"/>
    <cellStyle name="40% - Accent4 2 3 4 2 3 2" xfId="13049"/>
    <cellStyle name="40% - Accent4 2 3 4 2 3 2 2" xfId="36225"/>
    <cellStyle name="40% - Accent4 2 3 4 2 3 3" xfId="36224"/>
    <cellStyle name="40% - Accent4 2 3 4 2 4" xfId="13050"/>
    <cellStyle name="40% - Accent4 2 3 4 2 4 2" xfId="36226"/>
    <cellStyle name="40% - Accent4 2 3 4 2 5" xfId="36219"/>
    <cellStyle name="40% - Accent4 2 3 4 3" xfId="13051"/>
    <cellStyle name="40% - Accent4 2 3 4 3 2" xfId="13052"/>
    <cellStyle name="40% - Accent4 2 3 4 3 2 2" xfId="13053"/>
    <cellStyle name="40% - Accent4 2 3 4 3 2 2 2" xfId="13054"/>
    <cellStyle name="40% - Accent4 2 3 4 3 2 2 2 2" xfId="36230"/>
    <cellStyle name="40% - Accent4 2 3 4 3 2 2 3" xfId="36229"/>
    <cellStyle name="40% - Accent4 2 3 4 3 2 3" xfId="13055"/>
    <cellStyle name="40% - Accent4 2 3 4 3 2 3 2" xfId="36231"/>
    <cellStyle name="40% - Accent4 2 3 4 3 2 4" xfId="36228"/>
    <cellStyle name="40% - Accent4 2 3 4 3 3" xfId="13056"/>
    <cellStyle name="40% - Accent4 2 3 4 3 3 2" xfId="13057"/>
    <cellStyle name="40% - Accent4 2 3 4 3 3 2 2" xfId="36233"/>
    <cellStyle name="40% - Accent4 2 3 4 3 3 3" xfId="36232"/>
    <cellStyle name="40% - Accent4 2 3 4 3 4" xfId="13058"/>
    <cellStyle name="40% - Accent4 2 3 4 3 4 2" xfId="36234"/>
    <cellStyle name="40% - Accent4 2 3 4 3 5" xfId="36227"/>
    <cellStyle name="40% - Accent4 2 3 4 4" xfId="13059"/>
    <cellStyle name="40% - Accent4 2 3 4 4 2" xfId="13060"/>
    <cellStyle name="40% - Accent4 2 3 4 4 2 2" xfId="13061"/>
    <cellStyle name="40% - Accent4 2 3 4 4 2 2 2" xfId="13062"/>
    <cellStyle name="40% - Accent4 2 3 4 4 2 2 2 2" xfId="36238"/>
    <cellStyle name="40% - Accent4 2 3 4 4 2 2 3" xfId="36237"/>
    <cellStyle name="40% - Accent4 2 3 4 4 2 3" xfId="13063"/>
    <cellStyle name="40% - Accent4 2 3 4 4 2 3 2" xfId="36239"/>
    <cellStyle name="40% - Accent4 2 3 4 4 2 4" xfId="36236"/>
    <cellStyle name="40% - Accent4 2 3 4 4 3" xfId="13064"/>
    <cellStyle name="40% - Accent4 2 3 4 4 3 2" xfId="13065"/>
    <cellStyle name="40% - Accent4 2 3 4 4 3 2 2" xfId="36241"/>
    <cellStyle name="40% - Accent4 2 3 4 4 3 3" xfId="36240"/>
    <cellStyle name="40% - Accent4 2 3 4 4 4" xfId="13066"/>
    <cellStyle name="40% - Accent4 2 3 4 4 4 2" xfId="36242"/>
    <cellStyle name="40% - Accent4 2 3 4 4 5" xfId="36235"/>
    <cellStyle name="40% - Accent4 2 3 4 5" xfId="13067"/>
    <cellStyle name="40% - Accent4 2 3 4 5 2" xfId="13068"/>
    <cellStyle name="40% - Accent4 2 3 4 5 2 2" xfId="13069"/>
    <cellStyle name="40% - Accent4 2 3 4 5 2 2 2" xfId="36245"/>
    <cellStyle name="40% - Accent4 2 3 4 5 2 3" xfId="36244"/>
    <cellStyle name="40% - Accent4 2 3 4 5 3" xfId="13070"/>
    <cellStyle name="40% - Accent4 2 3 4 5 3 2" xfId="36246"/>
    <cellStyle name="40% - Accent4 2 3 4 5 4" xfId="36243"/>
    <cellStyle name="40% - Accent4 2 3 4 6" xfId="13071"/>
    <cellStyle name="40% - Accent4 2 3 4 6 2" xfId="13072"/>
    <cellStyle name="40% - Accent4 2 3 4 6 2 2" xfId="36248"/>
    <cellStyle name="40% - Accent4 2 3 4 6 3" xfId="36247"/>
    <cellStyle name="40% - Accent4 2 3 4 7" xfId="13073"/>
    <cellStyle name="40% - Accent4 2 3 4 7 2" xfId="36249"/>
    <cellStyle name="40% - Accent4 2 3 4 8" xfId="36218"/>
    <cellStyle name="40% - Accent4 2 3 5" xfId="13074"/>
    <cellStyle name="40% - Accent4 2 3 5 2" xfId="13075"/>
    <cellStyle name="40% - Accent4 2 3 5 2 2" xfId="13076"/>
    <cellStyle name="40% - Accent4 2 3 5 2 2 2" xfId="13077"/>
    <cellStyle name="40% - Accent4 2 3 5 2 2 2 2" xfId="13078"/>
    <cellStyle name="40% - Accent4 2 3 5 2 2 2 2 2" xfId="36254"/>
    <cellStyle name="40% - Accent4 2 3 5 2 2 2 3" xfId="36253"/>
    <cellStyle name="40% - Accent4 2 3 5 2 2 3" xfId="13079"/>
    <cellStyle name="40% - Accent4 2 3 5 2 2 3 2" xfId="36255"/>
    <cellStyle name="40% - Accent4 2 3 5 2 2 4" xfId="36252"/>
    <cellStyle name="40% - Accent4 2 3 5 2 3" xfId="13080"/>
    <cellStyle name="40% - Accent4 2 3 5 2 3 2" xfId="13081"/>
    <cellStyle name="40% - Accent4 2 3 5 2 3 2 2" xfId="36257"/>
    <cellStyle name="40% - Accent4 2 3 5 2 3 3" xfId="36256"/>
    <cellStyle name="40% - Accent4 2 3 5 2 4" xfId="13082"/>
    <cellStyle name="40% - Accent4 2 3 5 2 4 2" xfId="36258"/>
    <cellStyle name="40% - Accent4 2 3 5 2 5" xfId="36251"/>
    <cellStyle name="40% - Accent4 2 3 5 3" xfId="13083"/>
    <cellStyle name="40% - Accent4 2 3 5 3 2" xfId="13084"/>
    <cellStyle name="40% - Accent4 2 3 5 3 2 2" xfId="13085"/>
    <cellStyle name="40% - Accent4 2 3 5 3 2 2 2" xfId="13086"/>
    <cellStyle name="40% - Accent4 2 3 5 3 2 2 2 2" xfId="36262"/>
    <cellStyle name="40% - Accent4 2 3 5 3 2 2 3" xfId="36261"/>
    <cellStyle name="40% - Accent4 2 3 5 3 2 3" xfId="13087"/>
    <cellStyle name="40% - Accent4 2 3 5 3 2 3 2" xfId="36263"/>
    <cellStyle name="40% - Accent4 2 3 5 3 2 4" xfId="36260"/>
    <cellStyle name="40% - Accent4 2 3 5 3 3" xfId="13088"/>
    <cellStyle name="40% - Accent4 2 3 5 3 3 2" xfId="13089"/>
    <cellStyle name="40% - Accent4 2 3 5 3 3 2 2" xfId="36265"/>
    <cellStyle name="40% - Accent4 2 3 5 3 3 3" xfId="36264"/>
    <cellStyle name="40% - Accent4 2 3 5 3 4" xfId="13090"/>
    <cellStyle name="40% - Accent4 2 3 5 3 4 2" xfId="36266"/>
    <cellStyle name="40% - Accent4 2 3 5 3 5" xfId="36259"/>
    <cellStyle name="40% - Accent4 2 3 5 4" xfId="13091"/>
    <cellStyle name="40% - Accent4 2 3 5 4 2" xfId="13092"/>
    <cellStyle name="40% - Accent4 2 3 5 4 2 2" xfId="13093"/>
    <cellStyle name="40% - Accent4 2 3 5 4 2 2 2" xfId="13094"/>
    <cellStyle name="40% - Accent4 2 3 5 4 2 2 2 2" xfId="36270"/>
    <cellStyle name="40% - Accent4 2 3 5 4 2 2 3" xfId="36269"/>
    <cellStyle name="40% - Accent4 2 3 5 4 2 3" xfId="13095"/>
    <cellStyle name="40% - Accent4 2 3 5 4 2 3 2" xfId="36271"/>
    <cellStyle name="40% - Accent4 2 3 5 4 2 4" xfId="36268"/>
    <cellStyle name="40% - Accent4 2 3 5 4 3" xfId="13096"/>
    <cellStyle name="40% - Accent4 2 3 5 4 3 2" xfId="13097"/>
    <cellStyle name="40% - Accent4 2 3 5 4 3 2 2" xfId="36273"/>
    <cellStyle name="40% - Accent4 2 3 5 4 3 3" xfId="36272"/>
    <cellStyle name="40% - Accent4 2 3 5 4 4" xfId="13098"/>
    <cellStyle name="40% - Accent4 2 3 5 4 4 2" xfId="36274"/>
    <cellStyle name="40% - Accent4 2 3 5 4 5" xfId="36267"/>
    <cellStyle name="40% - Accent4 2 3 5 5" xfId="13099"/>
    <cellStyle name="40% - Accent4 2 3 5 5 2" xfId="13100"/>
    <cellStyle name="40% - Accent4 2 3 5 5 2 2" xfId="13101"/>
    <cellStyle name="40% - Accent4 2 3 5 5 2 2 2" xfId="36277"/>
    <cellStyle name="40% - Accent4 2 3 5 5 2 3" xfId="36276"/>
    <cellStyle name="40% - Accent4 2 3 5 5 3" xfId="13102"/>
    <cellStyle name="40% - Accent4 2 3 5 5 3 2" xfId="36278"/>
    <cellStyle name="40% - Accent4 2 3 5 5 4" xfId="36275"/>
    <cellStyle name="40% - Accent4 2 3 5 6" xfId="13103"/>
    <cellStyle name="40% - Accent4 2 3 5 6 2" xfId="13104"/>
    <cellStyle name="40% - Accent4 2 3 5 6 2 2" xfId="36280"/>
    <cellStyle name="40% - Accent4 2 3 5 6 3" xfId="36279"/>
    <cellStyle name="40% - Accent4 2 3 5 7" xfId="13105"/>
    <cellStyle name="40% - Accent4 2 3 5 7 2" xfId="36281"/>
    <cellStyle name="40% - Accent4 2 3 5 8" xfId="36250"/>
    <cellStyle name="40% - Accent4 2 3 6" xfId="13106"/>
    <cellStyle name="40% - Accent4 2 3 6 2" xfId="13107"/>
    <cellStyle name="40% - Accent4 2 3 6 2 2" xfId="13108"/>
    <cellStyle name="40% - Accent4 2 3 6 2 2 2" xfId="13109"/>
    <cellStyle name="40% - Accent4 2 3 6 2 2 2 2" xfId="36285"/>
    <cellStyle name="40% - Accent4 2 3 6 2 2 3" xfId="36284"/>
    <cellStyle name="40% - Accent4 2 3 6 2 3" xfId="13110"/>
    <cellStyle name="40% - Accent4 2 3 6 2 3 2" xfId="36286"/>
    <cellStyle name="40% - Accent4 2 3 6 2 4" xfId="36283"/>
    <cellStyle name="40% - Accent4 2 3 6 3" xfId="13111"/>
    <cellStyle name="40% - Accent4 2 3 6 3 2" xfId="13112"/>
    <cellStyle name="40% - Accent4 2 3 6 3 2 2" xfId="36288"/>
    <cellStyle name="40% - Accent4 2 3 6 3 3" xfId="36287"/>
    <cellStyle name="40% - Accent4 2 3 6 4" xfId="13113"/>
    <cellStyle name="40% - Accent4 2 3 6 4 2" xfId="36289"/>
    <cellStyle name="40% - Accent4 2 3 6 5" xfId="36282"/>
    <cellStyle name="40% - Accent4 2 3 7" xfId="13114"/>
    <cellStyle name="40% - Accent4 2 3 7 2" xfId="13115"/>
    <cellStyle name="40% - Accent4 2 3 7 2 2" xfId="13116"/>
    <cellStyle name="40% - Accent4 2 3 7 2 2 2" xfId="13117"/>
    <cellStyle name="40% - Accent4 2 3 7 2 2 2 2" xfId="36293"/>
    <cellStyle name="40% - Accent4 2 3 7 2 2 3" xfId="36292"/>
    <cellStyle name="40% - Accent4 2 3 7 2 3" xfId="13118"/>
    <cellStyle name="40% - Accent4 2 3 7 2 3 2" xfId="36294"/>
    <cellStyle name="40% - Accent4 2 3 7 2 4" xfId="36291"/>
    <cellStyle name="40% - Accent4 2 3 7 3" xfId="13119"/>
    <cellStyle name="40% - Accent4 2 3 7 3 2" xfId="13120"/>
    <cellStyle name="40% - Accent4 2 3 7 3 2 2" xfId="36296"/>
    <cellStyle name="40% - Accent4 2 3 7 3 3" xfId="36295"/>
    <cellStyle name="40% - Accent4 2 3 7 4" xfId="13121"/>
    <cellStyle name="40% - Accent4 2 3 7 4 2" xfId="36297"/>
    <cellStyle name="40% - Accent4 2 3 7 5" xfId="36290"/>
    <cellStyle name="40% - Accent4 2 3 8" xfId="13122"/>
    <cellStyle name="40% - Accent4 2 3 8 2" xfId="13123"/>
    <cellStyle name="40% - Accent4 2 3 8 2 2" xfId="13124"/>
    <cellStyle name="40% - Accent4 2 3 8 2 2 2" xfId="13125"/>
    <cellStyle name="40% - Accent4 2 3 8 2 2 2 2" xfId="36301"/>
    <cellStyle name="40% - Accent4 2 3 8 2 2 3" xfId="36300"/>
    <cellStyle name="40% - Accent4 2 3 8 2 3" xfId="13126"/>
    <cellStyle name="40% - Accent4 2 3 8 2 3 2" xfId="36302"/>
    <cellStyle name="40% - Accent4 2 3 8 2 4" xfId="36299"/>
    <cellStyle name="40% - Accent4 2 3 8 3" xfId="13127"/>
    <cellStyle name="40% - Accent4 2 3 8 3 2" xfId="13128"/>
    <cellStyle name="40% - Accent4 2 3 8 3 2 2" xfId="36304"/>
    <cellStyle name="40% - Accent4 2 3 8 3 3" xfId="36303"/>
    <cellStyle name="40% - Accent4 2 3 8 4" xfId="13129"/>
    <cellStyle name="40% - Accent4 2 3 8 4 2" xfId="36305"/>
    <cellStyle name="40% - Accent4 2 3 8 5" xfId="36298"/>
    <cellStyle name="40% - Accent4 2 3 9" xfId="13130"/>
    <cellStyle name="40% - Accent4 2 3 9 2" xfId="13131"/>
    <cellStyle name="40% - Accent4 2 3 9 2 2" xfId="13132"/>
    <cellStyle name="40% - Accent4 2 3 9 2 2 2" xfId="36308"/>
    <cellStyle name="40% - Accent4 2 3 9 2 3" xfId="36307"/>
    <cellStyle name="40% - Accent4 2 3 9 3" xfId="13133"/>
    <cellStyle name="40% - Accent4 2 3 9 3 2" xfId="36309"/>
    <cellStyle name="40% - Accent4 2 3 9 4" xfId="36306"/>
    <cellStyle name="40% - Accent4 2 4" xfId="13134"/>
    <cellStyle name="40% - Accent4 2 4 10" xfId="13135"/>
    <cellStyle name="40% - Accent4 2 4 10 2" xfId="13136"/>
    <cellStyle name="40% - Accent4 2 4 10 2 2" xfId="36312"/>
    <cellStyle name="40% - Accent4 2 4 10 3" xfId="36311"/>
    <cellStyle name="40% - Accent4 2 4 11" xfId="13137"/>
    <cellStyle name="40% - Accent4 2 4 11 2" xfId="36313"/>
    <cellStyle name="40% - Accent4 2 4 12" xfId="36310"/>
    <cellStyle name="40% - Accent4 2 4 2" xfId="13138"/>
    <cellStyle name="40% - Accent4 2 4 2 2" xfId="13139"/>
    <cellStyle name="40% - Accent4 2 4 2 2 2" xfId="13140"/>
    <cellStyle name="40% - Accent4 2 4 2 2 2 2" xfId="13141"/>
    <cellStyle name="40% - Accent4 2 4 2 2 2 2 2" xfId="13142"/>
    <cellStyle name="40% - Accent4 2 4 2 2 2 2 2 2" xfId="36318"/>
    <cellStyle name="40% - Accent4 2 4 2 2 2 2 3" xfId="36317"/>
    <cellStyle name="40% - Accent4 2 4 2 2 2 3" xfId="13143"/>
    <cellStyle name="40% - Accent4 2 4 2 2 2 3 2" xfId="36319"/>
    <cellStyle name="40% - Accent4 2 4 2 2 2 4" xfId="36316"/>
    <cellStyle name="40% - Accent4 2 4 2 2 3" xfId="13144"/>
    <cellStyle name="40% - Accent4 2 4 2 2 3 2" xfId="13145"/>
    <cellStyle name="40% - Accent4 2 4 2 2 3 2 2" xfId="36321"/>
    <cellStyle name="40% - Accent4 2 4 2 2 3 3" xfId="36320"/>
    <cellStyle name="40% - Accent4 2 4 2 2 4" xfId="13146"/>
    <cellStyle name="40% - Accent4 2 4 2 2 4 2" xfId="36322"/>
    <cellStyle name="40% - Accent4 2 4 2 2 5" xfId="36315"/>
    <cellStyle name="40% - Accent4 2 4 2 3" xfId="13147"/>
    <cellStyle name="40% - Accent4 2 4 2 3 2" xfId="13148"/>
    <cellStyle name="40% - Accent4 2 4 2 3 2 2" xfId="13149"/>
    <cellStyle name="40% - Accent4 2 4 2 3 2 2 2" xfId="13150"/>
    <cellStyle name="40% - Accent4 2 4 2 3 2 2 2 2" xfId="36326"/>
    <cellStyle name="40% - Accent4 2 4 2 3 2 2 3" xfId="36325"/>
    <cellStyle name="40% - Accent4 2 4 2 3 2 3" xfId="13151"/>
    <cellStyle name="40% - Accent4 2 4 2 3 2 3 2" xfId="36327"/>
    <cellStyle name="40% - Accent4 2 4 2 3 2 4" xfId="36324"/>
    <cellStyle name="40% - Accent4 2 4 2 3 3" xfId="13152"/>
    <cellStyle name="40% - Accent4 2 4 2 3 3 2" xfId="13153"/>
    <cellStyle name="40% - Accent4 2 4 2 3 3 2 2" xfId="36329"/>
    <cellStyle name="40% - Accent4 2 4 2 3 3 3" xfId="36328"/>
    <cellStyle name="40% - Accent4 2 4 2 3 4" xfId="13154"/>
    <cellStyle name="40% - Accent4 2 4 2 3 4 2" xfId="36330"/>
    <cellStyle name="40% - Accent4 2 4 2 3 5" xfId="36323"/>
    <cellStyle name="40% - Accent4 2 4 2 4" xfId="13155"/>
    <cellStyle name="40% - Accent4 2 4 2 4 2" xfId="13156"/>
    <cellStyle name="40% - Accent4 2 4 2 4 2 2" xfId="13157"/>
    <cellStyle name="40% - Accent4 2 4 2 4 2 2 2" xfId="13158"/>
    <cellStyle name="40% - Accent4 2 4 2 4 2 2 2 2" xfId="36334"/>
    <cellStyle name="40% - Accent4 2 4 2 4 2 2 3" xfId="36333"/>
    <cellStyle name="40% - Accent4 2 4 2 4 2 3" xfId="13159"/>
    <cellStyle name="40% - Accent4 2 4 2 4 2 3 2" xfId="36335"/>
    <cellStyle name="40% - Accent4 2 4 2 4 2 4" xfId="36332"/>
    <cellStyle name="40% - Accent4 2 4 2 4 3" xfId="13160"/>
    <cellStyle name="40% - Accent4 2 4 2 4 3 2" xfId="13161"/>
    <cellStyle name="40% - Accent4 2 4 2 4 3 2 2" xfId="36337"/>
    <cellStyle name="40% - Accent4 2 4 2 4 3 3" xfId="36336"/>
    <cellStyle name="40% - Accent4 2 4 2 4 4" xfId="13162"/>
    <cellStyle name="40% - Accent4 2 4 2 4 4 2" xfId="36338"/>
    <cellStyle name="40% - Accent4 2 4 2 4 5" xfId="36331"/>
    <cellStyle name="40% - Accent4 2 4 2 5" xfId="13163"/>
    <cellStyle name="40% - Accent4 2 4 2 5 2" xfId="13164"/>
    <cellStyle name="40% - Accent4 2 4 2 5 2 2" xfId="13165"/>
    <cellStyle name="40% - Accent4 2 4 2 5 2 2 2" xfId="36341"/>
    <cellStyle name="40% - Accent4 2 4 2 5 2 3" xfId="36340"/>
    <cellStyle name="40% - Accent4 2 4 2 5 3" xfId="13166"/>
    <cellStyle name="40% - Accent4 2 4 2 5 3 2" xfId="36342"/>
    <cellStyle name="40% - Accent4 2 4 2 5 4" xfId="36339"/>
    <cellStyle name="40% - Accent4 2 4 2 6" xfId="13167"/>
    <cellStyle name="40% - Accent4 2 4 2 6 2" xfId="13168"/>
    <cellStyle name="40% - Accent4 2 4 2 6 2 2" xfId="36344"/>
    <cellStyle name="40% - Accent4 2 4 2 6 3" xfId="36343"/>
    <cellStyle name="40% - Accent4 2 4 2 7" xfId="13169"/>
    <cellStyle name="40% - Accent4 2 4 2 7 2" xfId="36345"/>
    <cellStyle name="40% - Accent4 2 4 2 8" xfId="36314"/>
    <cellStyle name="40% - Accent4 2 4 3" xfId="13170"/>
    <cellStyle name="40% - Accent4 2 4 3 2" xfId="13171"/>
    <cellStyle name="40% - Accent4 2 4 3 2 2" xfId="13172"/>
    <cellStyle name="40% - Accent4 2 4 3 2 2 2" xfId="13173"/>
    <cellStyle name="40% - Accent4 2 4 3 2 2 2 2" xfId="13174"/>
    <cellStyle name="40% - Accent4 2 4 3 2 2 2 2 2" xfId="36350"/>
    <cellStyle name="40% - Accent4 2 4 3 2 2 2 3" xfId="36349"/>
    <cellStyle name="40% - Accent4 2 4 3 2 2 3" xfId="13175"/>
    <cellStyle name="40% - Accent4 2 4 3 2 2 3 2" xfId="36351"/>
    <cellStyle name="40% - Accent4 2 4 3 2 2 4" xfId="36348"/>
    <cellStyle name="40% - Accent4 2 4 3 2 3" xfId="13176"/>
    <cellStyle name="40% - Accent4 2 4 3 2 3 2" xfId="13177"/>
    <cellStyle name="40% - Accent4 2 4 3 2 3 2 2" xfId="36353"/>
    <cellStyle name="40% - Accent4 2 4 3 2 3 3" xfId="36352"/>
    <cellStyle name="40% - Accent4 2 4 3 2 4" xfId="13178"/>
    <cellStyle name="40% - Accent4 2 4 3 2 4 2" xfId="36354"/>
    <cellStyle name="40% - Accent4 2 4 3 2 5" xfId="36347"/>
    <cellStyle name="40% - Accent4 2 4 3 3" xfId="13179"/>
    <cellStyle name="40% - Accent4 2 4 3 3 2" xfId="13180"/>
    <cellStyle name="40% - Accent4 2 4 3 3 2 2" xfId="13181"/>
    <cellStyle name="40% - Accent4 2 4 3 3 2 2 2" xfId="13182"/>
    <cellStyle name="40% - Accent4 2 4 3 3 2 2 2 2" xfId="36358"/>
    <cellStyle name="40% - Accent4 2 4 3 3 2 2 3" xfId="36357"/>
    <cellStyle name="40% - Accent4 2 4 3 3 2 3" xfId="13183"/>
    <cellStyle name="40% - Accent4 2 4 3 3 2 3 2" xfId="36359"/>
    <cellStyle name="40% - Accent4 2 4 3 3 2 4" xfId="36356"/>
    <cellStyle name="40% - Accent4 2 4 3 3 3" xfId="13184"/>
    <cellStyle name="40% - Accent4 2 4 3 3 3 2" xfId="13185"/>
    <cellStyle name="40% - Accent4 2 4 3 3 3 2 2" xfId="36361"/>
    <cellStyle name="40% - Accent4 2 4 3 3 3 3" xfId="36360"/>
    <cellStyle name="40% - Accent4 2 4 3 3 4" xfId="13186"/>
    <cellStyle name="40% - Accent4 2 4 3 3 4 2" xfId="36362"/>
    <cellStyle name="40% - Accent4 2 4 3 3 5" xfId="36355"/>
    <cellStyle name="40% - Accent4 2 4 3 4" xfId="13187"/>
    <cellStyle name="40% - Accent4 2 4 3 4 2" xfId="13188"/>
    <cellStyle name="40% - Accent4 2 4 3 4 2 2" xfId="13189"/>
    <cellStyle name="40% - Accent4 2 4 3 4 2 2 2" xfId="13190"/>
    <cellStyle name="40% - Accent4 2 4 3 4 2 2 2 2" xfId="36366"/>
    <cellStyle name="40% - Accent4 2 4 3 4 2 2 3" xfId="36365"/>
    <cellStyle name="40% - Accent4 2 4 3 4 2 3" xfId="13191"/>
    <cellStyle name="40% - Accent4 2 4 3 4 2 3 2" xfId="36367"/>
    <cellStyle name="40% - Accent4 2 4 3 4 2 4" xfId="36364"/>
    <cellStyle name="40% - Accent4 2 4 3 4 3" xfId="13192"/>
    <cellStyle name="40% - Accent4 2 4 3 4 3 2" xfId="13193"/>
    <cellStyle name="40% - Accent4 2 4 3 4 3 2 2" xfId="36369"/>
    <cellStyle name="40% - Accent4 2 4 3 4 3 3" xfId="36368"/>
    <cellStyle name="40% - Accent4 2 4 3 4 4" xfId="13194"/>
    <cellStyle name="40% - Accent4 2 4 3 4 4 2" xfId="36370"/>
    <cellStyle name="40% - Accent4 2 4 3 4 5" xfId="36363"/>
    <cellStyle name="40% - Accent4 2 4 3 5" xfId="13195"/>
    <cellStyle name="40% - Accent4 2 4 3 5 2" xfId="13196"/>
    <cellStyle name="40% - Accent4 2 4 3 5 2 2" xfId="13197"/>
    <cellStyle name="40% - Accent4 2 4 3 5 2 2 2" xfId="36373"/>
    <cellStyle name="40% - Accent4 2 4 3 5 2 3" xfId="36372"/>
    <cellStyle name="40% - Accent4 2 4 3 5 3" xfId="13198"/>
    <cellStyle name="40% - Accent4 2 4 3 5 3 2" xfId="36374"/>
    <cellStyle name="40% - Accent4 2 4 3 5 4" xfId="36371"/>
    <cellStyle name="40% - Accent4 2 4 3 6" xfId="13199"/>
    <cellStyle name="40% - Accent4 2 4 3 6 2" xfId="13200"/>
    <cellStyle name="40% - Accent4 2 4 3 6 2 2" xfId="36376"/>
    <cellStyle name="40% - Accent4 2 4 3 6 3" xfId="36375"/>
    <cellStyle name="40% - Accent4 2 4 3 7" xfId="13201"/>
    <cellStyle name="40% - Accent4 2 4 3 7 2" xfId="36377"/>
    <cellStyle name="40% - Accent4 2 4 3 8" xfId="36346"/>
    <cellStyle name="40% - Accent4 2 4 4" xfId="13202"/>
    <cellStyle name="40% - Accent4 2 4 4 2" xfId="13203"/>
    <cellStyle name="40% - Accent4 2 4 4 2 2" xfId="13204"/>
    <cellStyle name="40% - Accent4 2 4 4 2 2 2" xfId="13205"/>
    <cellStyle name="40% - Accent4 2 4 4 2 2 2 2" xfId="13206"/>
    <cellStyle name="40% - Accent4 2 4 4 2 2 2 2 2" xfId="36382"/>
    <cellStyle name="40% - Accent4 2 4 4 2 2 2 3" xfId="36381"/>
    <cellStyle name="40% - Accent4 2 4 4 2 2 3" xfId="13207"/>
    <cellStyle name="40% - Accent4 2 4 4 2 2 3 2" xfId="36383"/>
    <cellStyle name="40% - Accent4 2 4 4 2 2 4" xfId="36380"/>
    <cellStyle name="40% - Accent4 2 4 4 2 3" xfId="13208"/>
    <cellStyle name="40% - Accent4 2 4 4 2 3 2" xfId="13209"/>
    <cellStyle name="40% - Accent4 2 4 4 2 3 2 2" xfId="36385"/>
    <cellStyle name="40% - Accent4 2 4 4 2 3 3" xfId="36384"/>
    <cellStyle name="40% - Accent4 2 4 4 2 4" xfId="13210"/>
    <cellStyle name="40% - Accent4 2 4 4 2 4 2" xfId="36386"/>
    <cellStyle name="40% - Accent4 2 4 4 2 5" xfId="36379"/>
    <cellStyle name="40% - Accent4 2 4 4 3" xfId="13211"/>
    <cellStyle name="40% - Accent4 2 4 4 3 2" xfId="13212"/>
    <cellStyle name="40% - Accent4 2 4 4 3 2 2" xfId="13213"/>
    <cellStyle name="40% - Accent4 2 4 4 3 2 2 2" xfId="13214"/>
    <cellStyle name="40% - Accent4 2 4 4 3 2 2 2 2" xfId="36390"/>
    <cellStyle name="40% - Accent4 2 4 4 3 2 2 3" xfId="36389"/>
    <cellStyle name="40% - Accent4 2 4 4 3 2 3" xfId="13215"/>
    <cellStyle name="40% - Accent4 2 4 4 3 2 3 2" xfId="36391"/>
    <cellStyle name="40% - Accent4 2 4 4 3 2 4" xfId="36388"/>
    <cellStyle name="40% - Accent4 2 4 4 3 3" xfId="13216"/>
    <cellStyle name="40% - Accent4 2 4 4 3 3 2" xfId="13217"/>
    <cellStyle name="40% - Accent4 2 4 4 3 3 2 2" xfId="36393"/>
    <cellStyle name="40% - Accent4 2 4 4 3 3 3" xfId="36392"/>
    <cellStyle name="40% - Accent4 2 4 4 3 4" xfId="13218"/>
    <cellStyle name="40% - Accent4 2 4 4 3 4 2" xfId="36394"/>
    <cellStyle name="40% - Accent4 2 4 4 3 5" xfId="36387"/>
    <cellStyle name="40% - Accent4 2 4 4 4" xfId="13219"/>
    <cellStyle name="40% - Accent4 2 4 4 4 2" xfId="13220"/>
    <cellStyle name="40% - Accent4 2 4 4 4 2 2" xfId="13221"/>
    <cellStyle name="40% - Accent4 2 4 4 4 2 2 2" xfId="13222"/>
    <cellStyle name="40% - Accent4 2 4 4 4 2 2 2 2" xfId="36398"/>
    <cellStyle name="40% - Accent4 2 4 4 4 2 2 3" xfId="36397"/>
    <cellStyle name="40% - Accent4 2 4 4 4 2 3" xfId="13223"/>
    <cellStyle name="40% - Accent4 2 4 4 4 2 3 2" xfId="36399"/>
    <cellStyle name="40% - Accent4 2 4 4 4 2 4" xfId="36396"/>
    <cellStyle name="40% - Accent4 2 4 4 4 3" xfId="13224"/>
    <cellStyle name="40% - Accent4 2 4 4 4 3 2" xfId="13225"/>
    <cellStyle name="40% - Accent4 2 4 4 4 3 2 2" xfId="36401"/>
    <cellStyle name="40% - Accent4 2 4 4 4 3 3" xfId="36400"/>
    <cellStyle name="40% - Accent4 2 4 4 4 4" xfId="13226"/>
    <cellStyle name="40% - Accent4 2 4 4 4 4 2" xfId="36402"/>
    <cellStyle name="40% - Accent4 2 4 4 4 5" xfId="36395"/>
    <cellStyle name="40% - Accent4 2 4 4 5" xfId="13227"/>
    <cellStyle name="40% - Accent4 2 4 4 5 2" xfId="13228"/>
    <cellStyle name="40% - Accent4 2 4 4 5 2 2" xfId="13229"/>
    <cellStyle name="40% - Accent4 2 4 4 5 2 2 2" xfId="36405"/>
    <cellStyle name="40% - Accent4 2 4 4 5 2 3" xfId="36404"/>
    <cellStyle name="40% - Accent4 2 4 4 5 3" xfId="13230"/>
    <cellStyle name="40% - Accent4 2 4 4 5 3 2" xfId="36406"/>
    <cellStyle name="40% - Accent4 2 4 4 5 4" xfId="36403"/>
    <cellStyle name="40% - Accent4 2 4 4 6" xfId="13231"/>
    <cellStyle name="40% - Accent4 2 4 4 6 2" xfId="13232"/>
    <cellStyle name="40% - Accent4 2 4 4 6 2 2" xfId="36408"/>
    <cellStyle name="40% - Accent4 2 4 4 6 3" xfId="36407"/>
    <cellStyle name="40% - Accent4 2 4 4 7" xfId="13233"/>
    <cellStyle name="40% - Accent4 2 4 4 7 2" xfId="36409"/>
    <cellStyle name="40% - Accent4 2 4 4 8" xfId="36378"/>
    <cellStyle name="40% - Accent4 2 4 5" xfId="13234"/>
    <cellStyle name="40% - Accent4 2 4 5 2" xfId="13235"/>
    <cellStyle name="40% - Accent4 2 4 5 2 2" xfId="13236"/>
    <cellStyle name="40% - Accent4 2 4 5 2 2 2" xfId="13237"/>
    <cellStyle name="40% - Accent4 2 4 5 2 2 2 2" xfId="13238"/>
    <cellStyle name="40% - Accent4 2 4 5 2 2 2 2 2" xfId="36414"/>
    <cellStyle name="40% - Accent4 2 4 5 2 2 2 3" xfId="36413"/>
    <cellStyle name="40% - Accent4 2 4 5 2 2 3" xfId="13239"/>
    <cellStyle name="40% - Accent4 2 4 5 2 2 3 2" xfId="36415"/>
    <cellStyle name="40% - Accent4 2 4 5 2 2 4" xfId="36412"/>
    <cellStyle name="40% - Accent4 2 4 5 2 3" xfId="13240"/>
    <cellStyle name="40% - Accent4 2 4 5 2 3 2" xfId="13241"/>
    <cellStyle name="40% - Accent4 2 4 5 2 3 2 2" xfId="36417"/>
    <cellStyle name="40% - Accent4 2 4 5 2 3 3" xfId="36416"/>
    <cellStyle name="40% - Accent4 2 4 5 2 4" xfId="13242"/>
    <cellStyle name="40% - Accent4 2 4 5 2 4 2" xfId="36418"/>
    <cellStyle name="40% - Accent4 2 4 5 2 5" xfId="36411"/>
    <cellStyle name="40% - Accent4 2 4 5 3" xfId="13243"/>
    <cellStyle name="40% - Accent4 2 4 5 3 2" xfId="13244"/>
    <cellStyle name="40% - Accent4 2 4 5 3 2 2" xfId="13245"/>
    <cellStyle name="40% - Accent4 2 4 5 3 2 2 2" xfId="13246"/>
    <cellStyle name="40% - Accent4 2 4 5 3 2 2 2 2" xfId="36422"/>
    <cellStyle name="40% - Accent4 2 4 5 3 2 2 3" xfId="36421"/>
    <cellStyle name="40% - Accent4 2 4 5 3 2 3" xfId="13247"/>
    <cellStyle name="40% - Accent4 2 4 5 3 2 3 2" xfId="36423"/>
    <cellStyle name="40% - Accent4 2 4 5 3 2 4" xfId="36420"/>
    <cellStyle name="40% - Accent4 2 4 5 3 3" xfId="13248"/>
    <cellStyle name="40% - Accent4 2 4 5 3 3 2" xfId="13249"/>
    <cellStyle name="40% - Accent4 2 4 5 3 3 2 2" xfId="36425"/>
    <cellStyle name="40% - Accent4 2 4 5 3 3 3" xfId="36424"/>
    <cellStyle name="40% - Accent4 2 4 5 3 4" xfId="13250"/>
    <cellStyle name="40% - Accent4 2 4 5 3 4 2" xfId="36426"/>
    <cellStyle name="40% - Accent4 2 4 5 3 5" xfId="36419"/>
    <cellStyle name="40% - Accent4 2 4 5 4" xfId="13251"/>
    <cellStyle name="40% - Accent4 2 4 5 4 2" xfId="13252"/>
    <cellStyle name="40% - Accent4 2 4 5 4 2 2" xfId="13253"/>
    <cellStyle name="40% - Accent4 2 4 5 4 2 2 2" xfId="13254"/>
    <cellStyle name="40% - Accent4 2 4 5 4 2 2 2 2" xfId="36430"/>
    <cellStyle name="40% - Accent4 2 4 5 4 2 2 3" xfId="36429"/>
    <cellStyle name="40% - Accent4 2 4 5 4 2 3" xfId="13255"/>
    <cellStyle name="40% - Accent4 2 4 5 4 2 3 2" xfId="36431"/>
    <cellStyle name="40% - Accent4 2 4 5 4 2 4" xfId="36428"/>
    <cellStyle name="40% - Accent4 2 4 5 4 3" xfId="13256"/>
    <cellStyle name="40% - Accent4 2 4 5 4 3 2" xfId="13257"/>
    <cellStyle name="40% - Accent4 2 4 5 4 3 2 2" xfId="36433"/>
    <cellStyle name="40% - Accent4 2 4 5 4 3 3" xfId="36432"/>
    <cellStyle name="40% - Accent4 2 4 5 4 4" xfId="13258"/>
    <cellStyle name="40% - Accent4 2 4 5 4 4 2" xfId="36434"/>
    <cellStyle name="40% - Accent4 2 4 5 4 5" xfId="36427"/>
    <cellStyle name="40% - Accent4 2 4 5 5" xfId="13259"/>
    <cellStyle name="40% - Accent4 2 4 5 5 2" xfId="13260"/>
    <cellStyle name="40% - Accent4 2 4 5 5 2 2" xfId="13261"/>
    <cellStyle name="40% - Accent4 2 4 5 5 2 2 2" xfId="36437"/>
    <cellStyle name="40% - Accent4 2 4 5 5 2 3" xfId="36436"/>
    <cellStyle name="40% - Accent4 2 4 5 5 3" xfId="13262"/>
    <cellStyle name="40% - Accent4 2 4 5 5 3 2" xfId="36438"/>
    <cellStyle name="40% - Accent4 2 4 5 5 4" xfId="36435"/>
    <cellStyle name="40% - Accent4 2 4 5 6" xfId="13263"/>
    <cellStyle name="40% - Accent4 2 4 5 6 2" xfId="13264"/>
    <cellStyle name="40% - Accent4 2 4 5 6 2 2" xfId="36440"/>
    <cellStyle name="40% - Accent4 2 4 5 6 3" xfId="36439"/>
    <cellStyle name="40% - Accent4 2 4 5 7" xfId="13265"/>
    <cellStyle name="40% - Accent4 2 4 5 7 2" xfId="36441"/>
    <cellStyle name="40% - Accent4 2 4 5 8" xfId="36410"/>
    <cellStyle name="40% - Accent4 2 4 6" xfId="13266"/>
    <cellStyle name="40% - Accent4 2 4 6 2" xfId="13267"/>
    <cellStyle name="40% - Accent4 2 4 6 2 2" xfId="13268"/>
    <cellStyle name="40% - Accent4 2 4 6 2 2 2" xfId="13269"/>
    <cellStyle name="40% - Accent4 2 4 6 2 2 2 2" xfId="36445"/>
    <cellStyle name="40% - Accent4 2 4 6 2 2 3" xfId="36444"/>
    <cellStyle name="40% - Accent4 2 4 6 2 3" xfId="13270"/>
    <cellStyle name="40% - Accent4 2 4 6 2 3 2" xfId="36446"/>
    <cellStyle name="40% - Accent4 2 4 6 2 4" xfId="36443"/>
    <cellStyle name="40% - Accent4 2 4 6 3" xfId="13271"/>
    <cellStyle name="40% - Accent4 2 4 6 3 2" xfId="13272"/>
    <cellStyle name="40% - Accent4 2 4 6 3 2 2" xfId="36448"/>
    <cellStyle name="40% - Accent4 2 4 6 3 3" xfId="36447"/>
    <cellStyle name="40% - Accent4 2 4 6 4" xfId="13273"/>
    <cellStyle name="40% - Accent4 2 4 6 4 2" xfId="36449"/>
    <cellStyle name="40% - Accent4 2 4 6 5" xfId="36442"/>
    <cellStyle name="40% - Accent4 2 4 7" xfId="13274"/>
    <cellStyle name="40% - Accent4 2 4 7 2" xfId="13275"/>
    <cellStyle name="40% - Accent4 2 4 7 2 2" xfId="13276"/>
    <cellStyle name="40% - Accent4 2 4 7 2 2 2" xfId="13277"/>
    <cellStyle name="40% - Accent4 2 4 7 2 2 2 2" xfId="36453"/>
    <cellStyle name="40% - Accent4 2 4 7 2 2 3" xfId="36452"/>
    <cellStyle name="40% - Accent4 2 4 7 2 3" xfId="13278"/>
    <cellStyle name="40% - Accent4 2 4 7 2 3 2" xfId="36454"/>
    <cellStyle name="40% - Accent4 2 4 7 2 4" xfId="36451"/>
    <cellStyle name="40% - Accent4 2 4 7 3" xfId="13279"/>
    <cellStyle name="40% - Accent4 2 4 7 3 2" xfId="13280"/>
    <cellStyle name="40% - Accent4 2 4 7 3 2 2" xfId="36456"/>
    <cellStyle name="40% - Accent4 2 4 7 3 3" xfId="36455"/>
    <cellStyle name="40% - Accent4 2 4 7 4" xfId="13281"/>
    <cellStyle name="40% - Accent4 2 4 7 4 2" xfId="36457"/>
    <cellStyle name="40% - Accent4 2 4 7 5" xfId="36450"/>
    <cellStyle name="40% - Accent4 2 4 8" xfId="13282"/>
    <cellStyle name="40% - Accent4 2 4 8 2" xfId="13283"/>
    <cellStyle name="40% - Accent4 2 4 8 2 2" xfId="13284"/>
    <cellStyle name="40% - Accent4 2 4 8 2 2 2" xfId="13285"/>
    <cellStyle name="40% - Accent4 2 4 8 2 2 2 2" xfId="36461"/>
    <cellStyle name="40% - Accent4 2 4 8 2 2 3" xfId="36460"/>
    <cellStyle name="40% - Accent4 2 4 8 2 3" xfId="13286"/>
    <cellStyle name="40% - Accent4 2 4 8 2 3 2" xfId="36462"/>
    <cellStyle name="40% - Accent4 2 4 8 2 4" xfId="36459"/>
    <cellStyle name="40% - Accent4 2 4 8 3" xfId="13287"/>
    <cellStyle name="40% - Accent4 2 4 8 3 2" xfId="13288"/>
    <cellStyle name="40% - Accent4 2 4 8 3 2 2" xfId="36464"/>
    <cellStyle name="40% - Accent4 2 4 8 3 3" xfId="36463"/>
    <cellStyle name="40% - Accent4 2 4 8 4" xfId="13289"/>
    <cellStyle name="40% - Accent4 2 4 8 4 2" xfId="36465"/>
    <cellStyle name="40% - Accent4 2 4 8 5" xfId="36458"/>
    <cellStyle name="40% - Accent4 2 4 9" xfId="13290"/>
    <cellStyle name="40% - Accent4 2 4 9 2" xfId="13291"/>
    <cellStyle name="40% - Accent4 2 4 9 2 2" xfId="13292"/>
    <cellStyle name="40% - Accent4 2 4 9 2 2 2" xfId="36468"/>
    <cellStyle name="40% - Accent4 2 4 9 2 3" xfId="36467"/>
    <cellStyle name="40% - Accent4 2 4 9 3" xfId="13293"/>
    <cellStyle name="40% - Accent4 2 4 9 3 2" xfId="36469"/>
    <cellStyle name="40% - Accent4 2 4 9 4" xfId="36466"/>
    <cellStyle name="40% - Accent4 2 5" xfId="13294"/>
    <cellStyle name="40% - Accent4 2 5 10" xfId="13295"/>
    <cellStyle name="40% - Accent4 2 5 10 2" xfId="13296"/>
    <cellStyle name="40% - Accent4 2 5 10 2 2" xfId="36472"/>
    <cellStyle name="40% - Accent4 2 5 10 3" xfId="36471"/>
    <cellStyle name="40% - Accent4 2 5 11" xfId="13297"/>
    <cellStyle name="40% - Accent4 2 5 11 2" xfId="36473"/>
    <cellStyle name="40% - Accent4 2 5 12" xfId="36470"/>
    <cellStyle name="40% - Accent4 2 5 2" xfId="13298"/>
    <cellStyle name="40% - Accent4 2 5 2 2" xfId="13299"/>
    <cellStyle name="40% - Accent4 2 5 2 2 2" xfId="13300"/>
    <cellStyle name="40% - Accent4 2 5 2 2 2 2" xfId="13301"/>
    <cellStyle name="40% - Accent4 2 5 2 2 2 2 2" xfId="13302"/>
    <cellStyle name="40% - Accent4 2 5 2 2 2 2 2 2" xfId="36478"/>
    <cellStyle name="40% - Accent4 2 5 2 2 2 2 3" xfId="36477"/>
    <cellStyle name="40% - Accent4 2 5 2 2 2 3" xfId="13303"/>
    <cellStyle name="40% - Accent4 2 5 2 2 2 3 2" xfId="36479"/>
    <cellStyle name="40% - Accent4 2 5 2 2 2 4" xfId="36476"/>
    <cellStyle name="40% - Accent4 2 5 2 2 3" xfId="13304"/>
    <cellStyle name="40% - Accent4 2 5 2 2 3 2" xfId="13305"/>
    <cellStyle name="40% - Accent4 2 5 2 2 3 2 2" xfId="36481"/>
    <cellStyle name="40% - Accent4 2 5 2 2 3 3" xfId="36480"/>
    <cellStyle name="40% - Accent4 2 5 2 2 4" xfId="13306"/>
    <cellStyle name="40% - Accent4 2 5 2 2 4 2" xfId="36482"/>
    <cellStyle name="40% - Accent4 2 5 2 2 5" xfId="36475"/>
    <cellStyle name="40% - Accent4 2 5 2 3" xfId="13307"/>
    <cellStyle name="40% - Accent4 2 5 2 3 2" xfId="13308"/>
    <cellStyle name="40% - Accent4 2 5 2 3 2 2" xfId="13309"/>
    <cellStyle name="40% - Accent4 2 5 2 3 2 2 2" xfId="13310"/>
    <cellStyle name="40% - Accent4 2 5 2 3 2 2 2 2" xfId="36486"/>
    <cellStyle name="40% - Accent4 2 5 2 3 2 2 3" xfId="36485"/>
    <cellStyle name="40% - Accent4 2 5 2 3 2 3" xfId="13311"/>
    <cellStyle name="40% - Accent4 2 5 2 3 2 3 2" xfId="36487"/>
    <cellStyle name="40% - Accent4 2 5 2 3 2 4" xfId="36484"/>
    <cellStyle name="40% - Accent4 2 5 2 3 3" xfId="13312"/>
    <cellStyle name="40% - Accent4 2 5 2 3 3 2" xfId="13313"/>
    <cellStyle name="40% - Accent4 2 5 2 3 3 2 2" xfId="36489"/>
    <cellStyle name="40% - Accent4 2 5 2 3 3 3" xfId="36488"/>
    <cellStyle name="40% - Accent4 2 5 2 3 4" xfId="13314"/>
    <cellStyle name="40% - Accent4 2 5 2 3 4 2" xfId="36490"/>
    <cellStyle name="40% - Accent4 2 5 2 3 5" xfId="36483"/>
    <cellStyle name="40% - Accent4 2 5 2 4" xfId="13315"/>
    <cellStyle name="40% - Accent4 2 5 2 4 2" xfId="13316"/>
    <cellStyle name="40% - Accent4 2 5 2 4 2 2" xfId="13317"/>
    <cellStyle name="40% - Accent4 2 5 2 4 2 2 2" xfId="13318"/>
    <cellStyle name="40% - Accent4 2 5 2 4 2 2 2 2" xfId="36494"/>
    <cellStyle name="40% - Accent4 2 5 2 4 2 2 3" xfId="36493"/>
    <cellStyle name="40% - Accent4 2 5 2 4 2 3" xfId="13319"/>
    <cellStyle name="40% - Accent4 2 5 2 4 2 3 2" xfId="36495"/>
    <cellStyle name="40% - Accent4 2 5 2 4 2 4" xfId="36492"/>
    <cellStyle name="40% - Accent4 2 5 2 4 3" xfId="13320"/>
    <cellStyle name="40% - Accent4 2 5 2 4 3 2" xfId="13321"/>
    <cellStyle name="40% - Accent4 2 5 2 4 3 2 2" xfId="36497"/>
    <cellStyle name="40% - Accent4 2 5 2 4 3 3" xfId="36496"/>
    <cellStyle name="40% - Accent4 2 5 2 4 4" xfId="13322"/>
    <cellStyle name="40% - Accent4 2 5 2 4 4 2" xfId="36498"/>
    <cellStyle name="40% - Accent4 2 5 2 4 5" xfId="36491"/>
    <cellStyle name="40% - Accent4 2 5 2 5" xfId="13323"/>
    <cellStyle name="40% - Accent4 2 5 2 5 2" xfId="13324"/>
    <cellStyle name="40% - Accent4 2 5 2 5 2 2" xfId="13325"/>
    <cellStyle name="40% - Accent4 2 5 2 5 2 2 2" xfId="36501"/>
    <cellStyle name="40% - Accent4 2 5 2 5 2 3" xfId="36500"/>
    <cellStyle name="40% - Accent4 2 5 2 5 3" xfId="13326"/>
    <cellStyle name="40% - Accent4 2 5 2 5 3 2" xfId="36502"/>
    <cellStyle name="40% - Accent4 2 5 2 5 4" xfId="36499"/>
    <cellStyle name="40% - Accent4 2 5 2 6" xfId="13327"/>
    <cellStyle name="40% - Accent4 2 5 2 6 2" xfId="13328"/>
    <cellStyle name="40% - Accent4 2 5 2 6 2 2" xfId="36504"/>
    <cellStyle name="40% - Accent4 2 5 2 6 3" xfId="36503"/>
    <cellStyle name="40% - Accent4 2 5 2 7" xfId="13329"/>
    <cellStyle name="40% - Accent4 2 5 2 7 2" xfId="36505"/>
    <cellStyle name="40% - Accent4 2 5 2 8" xfId="36474"/>
    <cellStyle name="40% - Accent4 2 5 3" xfId="13330"/>
    <cellStyle name="40% - Accent4 2 5 3 2" xfId="13331"/>
    <cellStyle name="40% - Accent4 2 5 3 2 2" xfId="13332"/>
    <cellStyle name="40% - Accent4 2 5 3 2 2 2" xfId="13333"/>
    <cellStyle name="40% - Accent4 2 5 3 2 2 2 2" xfId="13334"/>
    <cellStyle name="40% - Accent4 2 5 3 2 2 2 2 2" xfId="36510"/>
    <cellStyle name="40% - Accent4 2 5 3 2 2 2 3" xfId="36509"/>
    <cellStyle name="40% - Accent4 2 5 3 2 2 3" xfId="13335"/>
    <cellStyle name="40% - Accent4 2 5 3 2 2 3 2" xfId="36511"/>
    <cellStyle name="40% - Accent4 2 5 3 2 2 4" xfId="36508"/>
    <cellStyle name="40% - Accent4 2 5 3 2 3" xfId="13336"/>
    <cellStyle name="40% - Accent4 2 5 3 2 3 2" xfId="13337"/>
    <cellStyle name="40% - Accent4 2 5 3 2 3 2 2" xfId="36513"/>
    <cellStyle name="40% - Accent4 2 5 3 2 3 3" xfId="36512"/>
    <cellStyle name="40% - Accent4 2 5 3 2 4" xfId="13338"/>
    <cellStyle name="40% - Accent4 2 5 3 2 4 2" xfId="36514"/>
    <cellStyle name="40% - Accent4 2 5 3 2 5" xfId="36507"/>
    <cellStyle name="40% - Accent4 2 5 3 3" xfId="13339"/>
    <cellStyle name="40% - Accent4 2 5 3 3 2" xfId="13340"/>
    <cellStyle name="40% - Accent4 2 5 3 3 2 2" xfId="13341"/>
    <cellStyle name="40% - Accent4 2 5 3 3 2 2 2" xfId="13342"/>
    <cellStyle name="40% - Accent4 2 5 3 3 2 2 2 2" xfId="36518"/>
    <cellStyle name="40% - Accent4 2 5 3 3 2 2 3" xfId="36517"/>
    <cellStyle name="40% - Accent4 2 5 3 3 2 3" xfId="13343"/>
    <cellStyle name="40% - Accent4 2 5 3 3 2 3 2" xfId="36519"/>
    <cellStyle name="40% - Accent4 2 5 3 3 2 4" xfId="36516"/>
    <cellStyle name="40% - Accent4 2 5 3 3 3" xfId="13344"/>
    <cellStyle name="40% - Accent4 2 5 3 3 3 2" xfId="13345"/>
    <cellStyle name="40% - Accent4 2 5 3 3 3 2 2" xfId="36521"/>
    <cellStyle name="40% - Accent4 2 5 3 3 3 3" xfId="36520"/>
    <cellStyle name="40% - Accent4 2 5 3 3 4" xfId="13346"/>
    <cellStyle name="40% - Accent4 2 5 3 3 4 2" xfId="36522"/>
    <cellStyle name="40% - Accent4 2 5 3 3 5" xfId="36515"/>
    <cellStyle name="40% - Accent4 2 5 3 4" xfId="13347"/>
    <cellStyle name="40% - Accent4 2 5 3 4 2" xfId="13348"/>
    <cellStyle name="40% - Accent4 2 5 3 4 2 2" xfId="13349"/>
    <cellStyle name="40% - Accent4 2 5 3 4 2 2 2" xfId="13350"/>
    <cellStyle name="40% - Accent4 2 5 3 4 2 2 2 2" xfId="36526"/>
    <cellStyle name="40% - Accent4 2 5 3 4 2 2 3" xfId="36525"/>
    <cellStyle name="40% - Accent4 2 5 3 4 2 3" xfId="13351"/>
    <cellStyle name="40% - Accent4 2 5 3 4 2 3 2" xfId="36527"/>
    <cellStyle name="40% - Accent4 2 5 3 4 2 4" xfId="36524"/>
    <cellStyle name="40% - Accent4 2 5 3 4 3" xfId="13352"/>
    <cellStyle name="40% - Accent4 2 5 3 4 3 2" xfId="13353"/>
    <cellStyle name="40% - Accent4 2 5 3 4 3 2 2" xfId="36529"/>
    <cellStyle name="40% - Accent4 2 5 3 4 3 3" xfId="36528"/>
    <cellStyle name="40% - Accent4 2 5 3 4 4" xfId="13354"/>
    <cellStyle name="40% - Accent4 2 5 3 4 4 2" xfId="36530"/>
    <cellStyle name="40% - Accent4 2 5 3 4 5" xfId="36523"/>
    <cellStyle name="40% - Accent4 2 5 3 5" xfId="13355"/>
    <cellStyle name="40% - Accent4 2 5 3 5 2" xfId="13356"/>
    <cellStyle name="40% - Accent4 2 5 3 5 2 2" xfId="13357"/>
    <cellStyle name="40% - Accent4 2 5 3 5 2 2 2" xfId="36533"/>
    <cellStyle name="40% - Accent4 2 5 3 5 2 3" xfId="36532"/>
    <cellStyle name="40% - Accent4 2 5 3 5 3" xfId="13358"/>
    <cellStyle name="40% - Accent4 2 5 3 5 3 2" xfId="36534"/>
    <cellStyle name="40% - Accent4 2 5 3 5 4" xfId="36531"/>
    <cellStyle name="40% - Accent4 2 5 3 6" xfId="13359"/>
    <cellStyle name="40% - Accent4 2 5 3 6 2" xfId="13360"/>
    <cellStyle name="40% - Accent4 2 5 3 6 2 2" xfId="36536"/>
    <cellStyle name="40% - Accent4 2 5 3 6 3" xfId="36535"/>
    <cellStyle name="40% - Accent4 2 5 3 7" xfId="13361"/>
    <cellStyle name="40% - Accent4 2 5 3 7 2" xfId="36537"/>
    <cellStyle name="40% - Accent4 2 5 3 8" xfId="36506"/>
    <cellStyle name="40% - Accent4 2 5 4" xfId="13362"/>
    <cellStyle name="40% - Accent4 2 5 4 2" xfId="13363"/>
    <cellStyle name="40% - Accent4 2 5 4 2 2" xfId="13364"/>
    <cellStyle name="40% - Accent4 2 5 4 2 2 2" xfId="13365"/>
    <cellStyle name="40% - Accent4 2 5 4 2 2 2 2" xfId="13366"/>
    <cellStyle name="40% - Accent4 2 5 4 2 2 2 2 2" xfId="36542"/>
    <cellStyle name="40% - Accent4 2 5 4 2 2 2 3" xfId="36541"/>
    <cellStyle name="40% - Accent4 2 5 4 2 2 3" xfId="13367"/>
    <cellStyle name="40% - Accent4 2 5 4 2 2 3 2" xfId="36543"/>
    <cellStyle name="40% - Accent4 2 5 4 2 2 4" xfId="36540"/>
    <cellStyle name="40% - Accent4 2 5 4 2 3" xfId="13368"/>
    <cellStyle name="40% - Accent4 2 5 4 2 3 2" xfId="13369"/>
    <cellStyle name="40% - Accent4 2 5 4 2 3 2 2" xfId="36545"/>
    <cellStyle name="40% - Accent4 2 5 4 2 3 3" xfId="36544"/>
    <cellStyle name="40% - Accent4 2 5 4 2 4" xfId="13370"/>
    <cellStyle name="40% - Accent4 2 5 4 2 4 2" xfId="36546"/>
    <cellStyle name="40% - Accent4 2 5 4 2 5" xfId="36539"/>
    <cellStyle name="40% - Accent4 2 5 4 3" xfId="13371"/>
    <cellStyle name="40% - Accent4 2 5 4 3 2" xfId="13372"/>
    <cellStyle name="40% - Accent4 2 5 4 3 2 2" xfId="13373"/>
    <cellStyle name="40% - Accent4 2 5 4 3 2 2 2" xfId="13374"/>
    <cellStyle name="40% - Accent4 2 5 4 3 2 2 2 2" xfId="36550"/>
    <cellStyle name="40% - Accent4 2 5 4 3 2 2 3" xfId="36549"/>
    <cellStyle name="40% - Accent4 2 5 4 3 2 3" xfId="13375"/>
    <cellStyle name="40% - Accent4 2 5 4 3 2 3 2" xfId="36551"/>
    <cellStyle name="40% - Accent4 2 5 4 3 2 4" xfId="36548"/>
    <cellStyle name="40% - Accent4 2 5 4 3 3" xfId="13376"/>
    <cellStyle name="40% - Accent4 2 5 4 3 3 2" xfId="13377"/>
    <cellStyle name="40% - Accent4 2 5 4 3 3 2 2" xfId="36553"/>
    <cellStyle name="40% - Accent4 2 5 4 3 3 3" xfId="36552"/>
    <cellStyle name="40% - Accent4 2 5 4 3 4" xfId="13378"/>
    <cellStyle name="40% - Accent4 2 5 4 3 4 2" xfId="36554"/>
    <cellStyle name="40% - Accent4 2 5 4 3 5" xfId="36547"/>
    <cellStyle name="40% - Accent4 2 5 4 4" xfId="13379"/>
    <cellStyle name="40% - Accent4 2 5 4 4 2" xfId="13380"/>
    <cellStyle name="40% - Accent4 2 5 4 4 2 2" xfId="13381"/>
    <cellStyle name="40% - Accent4 2 5 4 4 2 2 2" xfId="13382"/>
    <cellStyle name="40% - Accent4 2 5 4 4 2 2 2 2" xfId="36558"/>
    <cellStyle name="40% - Accent4 2 5 4 4 2 2 3" xfId="36557"/>
    <cellStyle name="40% - Accent4 2 5 4 4 2 3" xfId="13383"/>
    <cellStyle name="40% - Accent4 2 5 4 4 2 3 2" xfId="36559"/>
    <cellStyle name="40% - Accent4 2 5 4 4 2 4" xfId="36556"/>
    <cellStyle name="40% - Accent4 2 5 4 4 3" xfId="13384"/>
    <cellStyle name="40% - Accent4 2 5 4 4 3 2" xfId="13385"/>
    <cellStyle name="40% - Accent4 2 5 4 4 3 2 2" xfId="36561"/>
    <cellStyle name="40% - Accent4 2 5 4 4 3 3" xfId="36560"/>
    <cellStyle name="40% - Accent4 2 5 4 4 4" xfId="13386"/>
    <cellStyle name="40% - Accent4 2 5 4 4 4 2" xfId="36562"/>
    <cellStyle name="40% - Accent4 2 5 4 4 5" xfId="36555"/>
    <cellStyle name="40% - Accent4 2 5 4 5" xfId="13387"/>
    <cellStyle name="40% - Accent4 2 5 4 5 2" xfId="13388"/>
    <cellStyle name="40% - Accent4 2 5 4 5 2 2" xfId="13389"/>
    <cellStyle name="40% - Accent4 2 5 4 5 2 2 2" xfId="36565"/>
    <cellStyle name="40% - Accent4 2 5 4 5 2 3" xfId="36564"/>
    <cellStyle name="40% - Accent4 2 5 4 5 3" xfId="13390"/>
    <cellStyle name="40% - Accent4 2 5 4 5 3 2" xfId="36566"/>
    <cellStyle name="40% - Accent4 2 5 4 5 4" xfId="36563"/>
    <cellStyle name="40% - Accent4 2 5 4 6" xfId="13391"/>
    <cellStyle name="40% - Accent4 2 5 4 6 2" xfId="13392"/>
    <cellStyle name="40% - Accent4 2 5 4 6 2 2" xfId="36568"/>
    <cellStyle name="40% - Accent4 2 5 4 6 3" xfId="36567"/>
    <cellStyle name="40% - Accent4 2 5 4 7" xfId="13393"/>
    <cellStyle name="40% - Accent4 2 5 4 7 2" xfId="36569"/>
    <cellStyle name="40% - Accent4 2 5 4 8" xfId="36538"/>
    <cellStyle name="40% - Accent4 2 5 5" xfId="13394"/>
    <cellStyle name="40% - Accent4 2 5 5 2" xfId="13395"/>
    <cellStyle name="40% - Accent4 2 5 5 2 2" xfId="13396"/>
    <cellStyle name="40% - Accent4 2 5 5 2 2 2" xfId="13397"/>
    <cellStyle name="40% - Accent4 2 5 5 2 2 2 2" xfId="13398"/>
    <cellStyle name="40% - Accent4 2 5 5 2 2 2 2 2" xfId="36574"/>
    <cellStyle name="40% - Accent4 2 5 5 2 2 2 3" xfId="36573"/>
    <cellStyle name="40% - Accent4 2 5 5 2 2 3" xfId="13399"/>
    <cellStyle name="40% - Accent4 2 5 5 2 2 3 2" xfId="36575"/>
    <cellStyle name="40% - Accent4 2 5 5 2 2 4" xfId="36572"/>
    <cellStyle name="40% - Accent4 2 5 5 2 3" xfId="13400"/>
    <cellStyle name="40% - Accent4 2 5 5 2 3 2" xfId="13401"/>
    <cellStyle name="40% - Accent4 2 5 5 2 3 2 2" xfId="36577"/>
    <cellStyle name="40% - Accent4 2 5 5 2 3 3" xfId="36576"/>
    <cellStyle name="40% - Accent4 2 5 5 2 4" xfId="13402"/>
    <cellStyle name="40% - Accent4 2 5 5 2 4 2" xfId="36578"/>
    <cellStyle name="40% - Accent4 2 5 5 2 5" xfId="36571"/>
    <cellStyle name="40% - Accent4 2 5 5 3" xfId="13403"/>
    <cellStyle name="40% - Accent4 2 5 5 3 2" xfId="13404"/>
    <cellStyle name="40% - Accent4 2 5 5 3 2 2" xfId="13405"/>
    <cellStyle name="40% - Accent4 2 5 5 3 2 2 2" xfId="13406"/>
    <cellStyle name="40% - Accent4 2 5 5 3 2 2 2 2" xfId="36582"/>
    <cellStyle name="40% - Accent4 2 5 5 3 2 2 3" xfId="36581"/>
    <cellStyle name="40% - Accent4 2 5 5 3 2 3" xfId="13407"/>
    <cellStyle name="40% - Accent4 2 5 5 3 2 3 2" xfId="36583"/>
    <cellStyle name="40% - Accent4 2 5 5 3 2 4" xfId="36580"/>
    <cellStyle name="40% - Accent4 2 5 5 3 3" xfId="13408"/>
    <cellStyle name="40% - Accent4 2 5 5 3 3 2" xfId="13409"/>
    <cellStyle name="40% - Accent4 2 5 5 3 3 2 2" xfId="36585"/>
    <cellStyle name="40% - Accent4 2 5 5 3 3 3" xfId="36584"/>
    <cellStyle name="40% - Accent4 2 5 5 3 4" xfId="13410"/>
    <cellStyle name="40% - Accent4 2 5 5 3 4 2" xfId="36586"/>
    <cellStyle name="40% - Accent4 2 5 5 3 5" xfId="36579"/>
    <cellStyle name="40% - Accent4 2 5 5 4" xfId="13411"/>
    <cellStyle name="40% - Accent4 2 5 5 4 2" xfId="13412"/>
    <cellStyle name="40% - Accent4 2 5 5 4 2 2" xfId="13413"/>
    <cellStyle name="40% - Accent4 2 5 5 4 2 2 2" xfId="13414"/>
    <cellStyle name="40% - Accent4 2 5 5 4 2 2 2 2" xfId="36590"/>
    <cellStyle name="40% - Accent4 2 5 5 4 2 2 3" xfId="36589"/>
    <cellStyle name="40% - Accent4 2 5 5 4 2 3" xfId="13415"/>
    <cellStyle name="40% - Accent4 2 5 5 4 2 3 2" xfId="36591"/>
    <cellStyle name="40% - Accent4 2 5 5 4 2 4" xfId="36588"/>
    <cellStyle name="40% - Accent4 2 5 5 4 3" xfId="13416"/>
    <cellStyle name="40% - Accent4 2 5 5 4 3 2" xfId="13417"/>
    <cellStyle name="40% - Accent4 2 5 5 4 3 2 2" xfId="36593"/>
    <cellStyle name="40% - Accent4 2 5 5 4 3 3" xfId="36592"/>
    <cellStyle name="40% - Accent4 2 5 5 4 4" xfId="13418"/>
    <cellStyle name="40% - Accent4 2 5 5 4 4 2" xfId="36594"/>
    <cellStyle name="40% - Accent4 2 5 5 4 5" xfId="36587"/>
    <cellStyle name="40% - Accent4 2 5 5 5" xfId="13419"/>
    <cellStyle name="40% - Accent4 2 5 5 5 2" xfId="13420"/>
    <cellStyle name="40% - Accent4 2 5 5 5 2 2" xfId="13421"/>
    <cellStyle name="40% - Accent4 2 5 5 5 2 2 2" xfId="36597"/>
    <cellStyle name="40% - Accent4 2 5 5 5 2 3" xfId="36596"/>
    <cellStyle name="40% - Accent4 2 5 5 5 3" xfId="13422"/>
    <cellStyle name="40% - Accent4 2 5 5 5 3 2" xfId="36598"/>
    <cellStyle name="40% - Accent4 2 5 5 5 4" xfId="36595"/>
    <cellStyle name="40% - Accent4 2 5 5 6" xfId="13423"/>
    <cellStyle name="40% - Accent4 2 5 5 6 2" xfId="13424"/>
    <cellStyle name="40% - Accent4 2 5 5 6 2 2" xfId="36600"/>
    <cellStyle name="40% - Accent4 2 5 5 6 3" xfId="36599"/>
    <cellStyle name="40% - Accent4 2 5 5 7" xfId="13425"/>
    <cellStyle name="40% - Accent4 2 5 5 7 2" xfId="36601"/>
    <cellStyle name="40% - Accent4 2 5 5 8" xfId="36570"/>
    <cellStyle name="40% - Accent4 2 5 6" xfId="13426"/>
    <cellStyle name="40% - Accent4 2 5 6 2" xfId="13427"/>
    <cellStyle name="40% - Accent4 2 5 6 2 2" xfId="13428"/>
    <cellStyle name="40% - Accent4 2 5 6 2 2 2" xfId="13429"/>
    <cellStyle name="40% - Accent4 2 5 6 2 2 2 2" xfId="36605"/>
    <cellStyle name="40% - Accent4 2 5 6 2 2 3" xfId="36604"/>
    <cellStyle name="40% - Accent4 2 5 6 2 3" xfId="13430"/>
    <cellStyle name="40% - Accent4 2 5 6 2 3 2" xfId="36606"/>
    <cellStyle name="40% - Accent4 2 5 6 2 4" xfId="36603"/>
    <cellStyle name="40% - Accent4 2 5 6 3" xfId="13431"/>
    <cellStyle name="40% - Accent4 2 5 6 3 2" xfId="13432"/>
    <cellStyle name="40% - Accent4 2 5 6 3 2 2" xfId="36608"/>
    <cellStyle name="40% - Accent4 2 5 6 3 3" xfId="36607"/>
    <cellStyle name="40% - Accent4 2 5 6 4" xfId="13433"/>
    <cellStyle name="40% - Accent4 2 5 6 4 2" xfId="36609"/>
    <cellStyle name="40% - Accent4 2 5 6 5" xfId="36602"/>
    <cellStyle name="40% - Accent4 2 5 7" xfId="13434"/>
    <cellStyle name="40% - Accent4 2 5 7 2" xfId="13435"/>
    <cellStyle name="40% - Accent4 2 5 7 2 2" xfId="13436"/>
    <cellStyle name="40% - Accent4 2 5 7 2 2 2" xfId="13437"/>
    <cellStyle name="40% - Accent4 2 5 7 2 2 2 2" xfId="36613"/>
    <cellStyle name="40% - Accent4 2 5 7 2 2 3" xfId="36612"/>
    <cellStyle name="40% - Accent4 2 5 7 2 3" xfId="13438"/>
    <cellStyle name="40% - Accent4 2 5 7 2 3 2" xfId="36614"/>
    <cellStyle name="40% - Accent4 2 5 7 2 4" xfId="36611"/>
    <cellStyle name="40% - Accent4 2 5 7 3" xfId="13439"/>
    <cellStyle name="40% - Accent4 2 5 7 3 2" xfId="13440"/>
    <cellStyle name="40% - Accent4 2 5 7 3 2 2" xfId="36616"/>
    <cellStyle name="40% - Accent4 2 5 7 3 3" xfId="36615"/>
    <cellStyle name="40% - Accent4 2 5 7 4" xfId="13441"/>
    <cellStyle name="40% - Accent4 2 5 7 4 2" xfId="36617"/>
    <cellStyle name="40% - Accent4 2 5 7 5" xfId="36610"/>
    <cellStyle name="40% - Accent4 2 5 8" xfId="13442"/>
    <cellStyle name="40% - Accent4 2 5 8 2" xfId="13443"/>
    <cellStyle name="40% - Accent4 2 5 8 2 2" xfId="13444"/>
    <cellStyle name="40% - Accent4 2 5 8 2 2 2" xfId="13445"/>
    <cellStyle name="40% - Accent4 2 5 8 2 2 2 2" xfId="36621"/>
    <cellStyle name="40% - Accent4 2 5 8 2 2 3" xfId="36620"/>
    <cellStyle name="40% - Accent4 2 5 8 2 3" xfId="13446"/>
    <cellStyle name="40% - Accent4 2 5 8 2 3 2" xfId="36622"/>
    <cellStyle name="40% - Accent4 2 5 8 2 4" xfId="36619"/>
    <cellStyle name="40% - Accent4 2 5 8 3" xfId="13447"/>
    <cellStyle name="40% - Accent4 2 5 8 3 2" xfId="13448"/>
    <cellStyle name="40% - Accent4 2 5 8 3 2 2" xfId="36624"/>
    <cellStyle name="40% - Accent4 2 5 8 3 3" xfId="36623"/>
    <cellStyle name="40% - Accent4 2 5 8 4" xfId="13449"/>
    <cellStyle name="40% - Accent4 2 5 8 4 2" xfId="36625"/>
    <cellStyle name="40% - Accent4 2 5 8 5" xfId="36618"/>
    <cellStyle name="40% - Accent4 2 5 9" xfId="13450"/>
    <cellStyle name="40% - Accent4 2 5 9 2" xfId="13451"/>
    <cellStyle name="40% - Accent4 2 5 9 2 2" xfId="13452"/>
    <cellStyle name="40% - Accent4 2 5 9 2 2 2" xfId="36628"/>
    <cellStyle name="40% - Accent4 2 5 9 2 3" xfId="36627"/>
    <cellStyle name="40% - Accent4 2 5 9 3" xfId="13453"/>
    <cellStyle name="40% - Accent4 2 5 9 3 2" xfId="36629"/>
    <cellStyle name="40% - Accent4 2 5 9 4" xfId="36626"/>
    <cellStyle name="40% - Accent4 2 6" xfId="13454"/>
    <cellStyle name="40% - Accent4 2 6 2" xfId="13455"/>
    <cellStyle name="40% - Accent4 2 6 2 2" xfId="13456"/>
    <cellStyle name="40% - Accent4 2 6 2 2 2" xfId="13457"/>
    <cellStyle name="40% - Accent4 2 6 2 2 2 2" xfId="13458"/>
    <cellStyle name="40% - Accent4 2 6 2 2 2 2 2" xfId="36634"/>
    <cellStyle name="40% - Accent4 2 6 2 2 2 3" xfId="36633"/>
    <cellStyle name="40% - Accent4 2 6 2 2 3" xfId="13459"/>
    <cellStyle name="40% - Accent4 2 6 2 2 3 2" xfId="36635"/>
    <cellStyle name="40% - Accent4 2 6 2 2 4" xfId="36632"/>
    <cellStyle name="40% - Accent4 2 6 2 3" xfId="13460"/>
    <cellStyle name="40% - Accent4 2 6 2 3 2" xfId="13461"/>
    <cellStyle name="40% - Accent4 2 6 2 3 2 2" xfId="36637"/>
    <cellStyle name="40% - Accent4 2 6 2 3 3" xfId="36636"/>
    <cellStyle name="40% - Accent4 2 6 2 4" xfId="13462"/>
    <cellStyle name="40% - Accent4 2 6 2 4 2" xfId="36638"/>
    <cellStyle name="40% - Accent4 2 6 2 5" xfId="36631"/>
    <cellStyle name="40% - Accent4 2 6 3" xfId="13463"/>
    <cellStyle name="40% - Accent4 2 6 3 2" xfId="13464"/>
    <cellStyle name="40% - Accent4 2 6 3 2 2" xfId="13465"/>
    <cellStyle name="40% - Accent4 2 6 3 2 2 2" xfId="13466"/>
    <cellStyle name="40% - Accent4 2 6 3 2 2 2 2" xfId="36642"/>
    <cellStyle name="40% - Accent4 2 6 3 2 2 3" xfId="36641"/>
    <cellStyle name="40% - Accent4 2 6 3 2 3" xfId="13467"/>
    <cellStyle name="40% - Accent4 2 6 3 2 3 2" xfId="36643"/>
    <cellStyle name="40% - Accent4 2 6 3 2 4" xfId="36640"/>
    <cellStyle name="40% - Accent4 2 6 3 3" xfId="13468"/>
    <cellStyle name="40% - Accent4 2 6 3 3 2" xfId="13469"/>
    <cellStyle name="40% - Accent4 2 6 3 3 2 2" xfId="36645"/>
    <cellStyle name="40% - Accent4 2 6 3 3 3" xfId="36644"/>
    <cellStyle name="40% - Accent4 2 6 3 4" xfId="13470"/>
    <cellStyle name="40% - Accent4 2 6 3 4 2" xfId="36646"/>
    <cellStyle name="40% - Accent4 2 6 3 5" xfId="36639"/>
    <cellStyle name="40% - Accent4 2 6 4" xfId="13471"/>
    <cellStyle name="40% - Accent4 2 6 4 2" xfId="13472"/>
    <cellStyle name="40% - Accent4 2 6 4 2 2" xfId="13473"/>
    <cellStyle name="40% - Accent4 2 6 4 2 2 2" xfId="13474"/>
    <cellStyle name="40% - Accent4 2 6 4 2 2 2 2" xfId="36650"/>
    <cellStyle name="40% - Accent4 2 6 4 2 2 3" xfId="36649"/>
    <cellStyle name="40% - Accent4 2 6 4 2 3" xfId="13475"/>
    <cellStyle name="40% - Accent4 2 6 4 2 3 2" xfId="36651"/>
    <cellStyle name="40% - Accent4 2 6 4 2 4" xfId="36648"/>
    <cellStyle name="40% - Accent4 2 6 4 3" xfId="13476"/>
    <cellStyle name="40% - Accent4 2 6 4 3 2" xfId="13477"/>
    <cellStyle name="40% - Accent4 2 6 4 3 2 2" xfId="36653"/>
    <cellStyle name="40% - Accent4 2 6 4 3 3" xfId="36652"/>
    <cellStyle name="40% - Accent4 2 6 4 4" xfId="13478"/>
    <cellStyle name="40% - Accent4 2 6 4 4 2" xfId="36654"/>
    <cellStyle name="40% - Accent4 2 6 4 5" xfId="36647"/>
    <cellStyle name="40% - Accent4 2 6 5" xfId="13479"/>
    <cellStyle name="40% - Accent4 2 6 5 2" xfId="13480"/>
    <cellStyle name="40% - Accent4 2 6 5 2 2" xfId="13481"/>
    <cellStyle name="40% - Accent4 2 6 5 2 2 2" xfId="36657"/>
    <cellStyle name="40% - Accent4 2 6 5 2 3" xfId="36656"/>
    <cellStyle name="40% - Accent4 2 6 5 3" xfId="13482"/>
    <cellStyle name="40% - Accent4 2 6 5 3 2" xfId="36658"/>
    <cellStyle name="40% - Accent4 2 6 5 4" xfId="36655"/>
    <cellStyle name="40% - Accent4 2 6 6" xfId="13483"/>
    <cellStyle name="40% - Accent4 2 6 6 2" xfId="13484"/>
    <cellStyle name="40% - Accent4 2 6 6 2 2" xfId="36660"/>
    <cellStyle name="40% - Accent4 2 6 6 3" xfId="36659"/>
    <cellStyle name="40% - Accent4 2 6 7" xfId="13485"/>
    <cellStyle name="40% - Accent4 2 6 7 2" xfId="36661"/>
    <cellStyle name="40% - Accent4 2 6 8" xfId="36630"/>
    <cellStyle name="40% - Accent4 2 7" xfId="13486"/>
    <cellStyle name="40% - Accent4 2 7 2" xfId="13487"/>
    <cellStyle name="40% - Accent4 2 7 2 2" xfId="13488"/>
    <cellStyle name="40% - Accent4 2 7 2 2 2" xfId="13489"/>
    <cellStyle name="40% - Accent4 2 7 2 2 2 2" xfId="13490"/>
    <cellStyle name="40% - Accent4 2 7 2 2 2 2 2" xfId="36666"/>
    <cellStyle name="40% - Accent4 2 7 2 2 2 3" xfId="36665"/>
    <cellStyle name="40% - Accent4 2 7 2 2 3" xfId="13491"/>
    <cellStyle name="40% - Accent4 2 7 2 2 3 2" xfId="36667"/>
    <cellStyle name="40% - Accent4 2 7 2 2 4" xfId="36664"/>
    <cellStyle name="40% - Accent4 2 7 2 3" xfId="13492"/>
    <cellStyle name="40% - Accent4 2 7 2 3 2" xfId="13493"/>
    <cellStyle name="40% - Accent4 2 7 2 3 2 2" xfId="36669"/>
    <cellStyle name="40% - Accent4 2 7 2 3 3" xfId="36668"/>
    <cellStyle name="40% - Accent4 2 7 2 4" xfId="13494"/>
    <cellStyle name="40% - Accent4 2 7 2 4 2" xfId="36670"/>
    <cellStyle name="40% - Accent4 2 7 2 5" xfId="36663"/>
    <cellStyle name="40% - Accent4 2 7 3" xfId="13495"/>
    <cellStyle name="40% - Accent4 2 7 3 2" xfId="13496"/>
    <cellStyle name="40% - Accent4 2 7 3 2 2" xfId="13497"/>
    <cellStyle name="40% - Accent4 2 7 3 2 2 2" xfId="13498"/>
    <cellStyle name="40% - Accent4 2 7 3 2 2 2 2" xfId="36674"/>
    <cellStyle name="40% - Accent4 2 7 3 2 2 3" xfId="36673"/>
    <cellStyle name="40% - Accent4 2 7 3 2 3" xfId="13499"/>
    <cellStyle name="40% - Accent4 2 7 3 2 3 2" xfId="36675"/>
    <cellStyle name="40% - Accent4 2 7 3 2 4" xfId="36672"/>
    <cellStyle name="40% - Accent4 2 7 3 3" xfId="13500"/>
    <cellStyle name="40% - Accent4 2 7 3 3 2" xfId="13501"/>
    <cellStyle name="40% - Accent4 2 7 3 3 2 2" xfId="36677"/>
    <cellStyle name="40% - Accent4 2 7 3 3 3" xfId="36676"/>
    <cellStyle name="40% - Accent4 2 7 3 4" xfId="13502"/>
    <cellStyle name="40% - Accent4 2 7 3 4 2" xfId="36678"/>
    <cellStyle name="40% - Accent4 2 7 3 5" xfId="36671"/>
    <cellStyle name="40% - Accent4 2 7 4" xfId="13503"/>
    <cellStyle name="40% - Accent4 2 7 4 2" xfId="13504"/>
    <cellStyle name="40% - Accent4 2 7 4 2 2" xfId="13505"/>
    <cellStyle name="40% - Accent4 2 7 4 2 2 2" xfId="13506"/>
    <cellStyle name="40% - Accent4 2 7 4 2 2 2 2" xfId="36682"/>
    <cellStyle name="40% - Accent4 2 7 4 2 2 3" xfId="36681"/>
    <cellStyle name="40% - Accent4 2 7 4 2 3" xfId="13507"/>
    <cellStyle name="40% - Accent4 2 7 4 2 3 2" xfId="36683"/>
    <cellStyle name="40% - Accent4 2 7 4 2 4" xfId="36680"/>
    <cellStyle name="40% - Accent4 2 7 4 3" xfId="13508"/>
    <cellStyle name="40% - Accent4 2 7 4 3 2" xfId="13509"/>
    <cellStyle name="40% - Accent4 2 7 4 3 2 2" xfId="36685"/>
    <cellStyle name="40% - Accent4 2 7 4 3 3" xfId="36684"/>
    <cellStyle name="40% - Accent4 2 7 4 4" xfId="13510"/>
    <cellStyle name="40% - Accent4 2 7 4 4 2" xfId="36686"/>
    <cellStyle name="40% - Accent4 2 7 4 5" xfId="36679"/>
    <cellStyle name="40% - Accent4 2 7 5" xfId="13511"/>
    <cellStyle name="40% - Accent4 2 7 5 2" xfId="13512"/>
    <cellStyle name="40% - Accent4 2 7 5 2 2" xfId="13513"/>
    <cellStyle name="40% - Accent4 2 7 5 2 2 2" xfId="36689"/>
    <cellStyle name="40% - Accent4 2 7 5 2 3" xfId="36688"/>
    <cellStyle name="40% - Accent4 2 7 5 3" xfId="13514"/>
    <cellStyle name="40% - Accent4 2 7 5 3 2" xfId="36690"/>
    <cellStyle name="40% - Accent4 2 7 5 4" xfId="36687"/>
    <cellStyle name="40% - Accent4 2 7 6" xfId="13515"/>
    <cellStyle name="40% - Accent4 2 7 6 2" xfId="13516"/>
    <cellStyle name="40% - Accent4 2 7 6 2 2" xfId="36692"/>
    <cellStyle name="40% - Accent4 2 7 6 3" xfId="36691"/>
    <cellStyle name="40% - Accent4 2 7 7" xfId="13517"/>
    <cellStyle name="40% - Accent4 2 7 7 2" xfId="36693"/>
    <cellStyle name="40% - Accent4 2 7 8" xfId="36662"/>
    <cellStyle name="40% - Accent4 2 8" xfId="13518"/>
    <cellStyle name="40% - Accent4 2 8 2" xfId="13519"/>
    <cellStyle name="40% - Accent4 2 8 2 2" xfId="13520"/>
    <cellStyle name="40% - Accent4 2 8 2 2 2" xfId="13521"/>
    <cellStyle name="40% - Accent4 2 8 2 2 2 2" xfId="13522"/>
    <cellStyle name="40% - Accent4 2 8 2 2 2 2 2" xfId="36698"/>
    <cellStyle name="40% - Accent4 2 8 2 2 2 3" xfId="36697"/>
    <cellStyle name="40% - Accent4 2 8 2 2 3" xfId="13523"/>
    <cellStyle name="40% - Accent4 2 8 2 2 3 2" xfId="36699"/>
    <cellStyle name="40% - Accent4 2 8 2 2 4" xfId="36696"/>
    <cellStyle name="40% - Accent4 2 8 2 3" xfId="13524"/>
    <cellStyle name="40% - Accent4 2 8 2 3 2" xfId="13525"/>
    <cellStyle name="40% - Accent4 2 8 2 3 2 2" xfId="36701"/>
    <cellStyle name="40% - Accent4 2 8 2 3 3" xfId="36700"/>
    <cellStyle name="40% - Accent4 2 8 2 4" xfId="13526"/>
    <cellStyle name="40% - Accent4 2 8 2 4 2" xfId="36702"/>
    <cellStyle name="40% - Accent4 2 8 2 5" xfId="36695"/>
    <cellStyle name="40% - Accent4 2 8 3" xfId="13527"/>
    <cellStyle name="40% - Accent4 2 8 3 2" xfId="13528"/>
    <cellStyle name="40% - Accent4 2 8 3 2 2" xfId="13529"/>
    <cellStyle name="40% - Accent4 2 8 3 2 2 2" xfId="13530"/>
    <cellStyle name="40% - Accent4 2 8 3 2 2 2 2" xfId="36706"/>
    <cellStyle name="40% - Accent4 2 8 3 2 2 3" xfId="36705"/>
    <cellStyle name="40% - Accent4 2 8 3 2 3" xfId="13531"/>
    <cellStyle name="40% - Accent4 2 8 3 2 3 2" xfId="36707"/>
    <cellStyle name="40% - Accent4 2 8 3 2 4" xfId="36704"/>
    <cellStyle name="40% - Accent4 2 8 3 3" xfId="13532"/>
    <cellStyle name="40% - Accent4 2 8 3 3 2" xfId="13533"/>
    <cellStyle name="40% - Accent4 2 8 3 3 2 2" xfId="36709"/>
    <cellStyle name="40% - Accent4 2 8 3 3 3" xfId="36708"/>
    <cellStyle name="40% - Accent4 2 8 3 4" xfId="13534"/>
    <cellStyle name="40% - Accent4 2 8 3 4 2" xfId="36710"/>
    <cellStyle name="40% - Accent4 2 8 3 5" xfId="36703"/>
    <cellStyle name="40% - Accent4 2 8 4" xfId="13535"/>
    <cellStyle name="40% - Accent4 2 8 4 2" xfId="13536"/>
    <cellStyle name="40% - Accent4 2 8 4 2 2" xfId="13537"/>
    <cellStyle name="40% - Accent4 2 8 4 2 2 2" xfId="13538"/>
    <cellStyle name="40% - Accent4 2 8 4 2 2 2 2" xfId="36714"/>
    <cellStyle name="40% - Accent4 2 8 4 2 2 3" xfId="36713"/>
    <cellStyle name="40% - Accent4 2 8 4 2 3" xfId="13539"/>
    <cellStyle name="40% - Accent4 2 8 4 2 3 2" xfId="36715"/>
    <cellStyle name="40% - Accent4 2 8 4 2 4" xfId="36712"/>
    <cellStyle name="40% - Accent4 2 8 4 3" xfId="13540"/>
    <cellStyle name="40% - Accent4 2 8 4 3 2" xfId="13541"/>
    <cellStyle name="40% - Accent4 2 8 4 3 2 2" xfId="36717"/>
    <cellStyle name="40% - Accent4 2 8 4 3 3" xfId="36716"/>
    <cellStyle name="40% - Accent4 2 8 4 4" xfId="13542"/>
    <cellStyle name="40% - Accent4 2 8 4 4 2" xfId="36718"/>
    <cellStyle name="40% - Accent4 2 8 4 5" xfId="36711"/>
    <cellStyle name="40% - Accent4 2 8 5" xfId="13543"/>
    <cellStyle name="40% - Accent4 2 8 5 2" xfId="13544"/>
    <cellStyle name="40% - Accent4 2 8 5 2 2" xfId="13545"/>
    <cellStyle name="40% - Accent4 2 8 5 2 2 2" xfId="36721"/>
    <cellStyle name="40% - Accent4 2 8 5 2 3" xfId="36720"/>
    <cellStyle name="40% - Accent4 2 8 5 3" xfId="13546"/>
    <cellStyle name="40% - Accent4 2 8 5 3 2" xfId="36722"/>
    <cellStyle name="40% - Accent4 2 8 5 4" xfId="36719"/>
    <cellStyle name="40% - Accent4 2 8 6" xfId="13547"/>
    <cellStyle name="40% - Accent4 2 8 6 2" xfId="13548"/>
    <cellStyle name="40% - Accent4 2 8 6 2 2" xfId="36724"/>
    <cellStyle name="40% - Accent4 2 8 6 3" xfId="36723"/>
    <cellStyle name="40% - Accent4 2 8 7" xfId="13549"/>
    <cellStyle name="40% - Accent4 2 8 7 2" xfId="36725"/>
    <cellStyle name="40% - Accent4 2 8 8" xfId="36694"/>
    <cellStyle name="40% - Accent4 2 9" xfId="13550"/>
    <cellStyle name="40% - Accent4 2 9 10" xfId="36726"/>
    <cellStyle name="40% - Accent4 2 9 2" xfId="13551"/>
    <cellStyle name="40% - Accent4 2 9 2 2" xfId="13552"/>
    <cellStyle name="40% - Accent4 2 9 2 2 2" xfId="13553"/>
    <cellStyle name="40% - Accent4 2 9 2 2 2 2" xfId="13554"/>
    <cellStyle name="40% - Accent4 2 9 2 2 2 2 2" xfId="36730"/>
    <cellStyle name="40% - Accent4 2 9 2 2 2 3" xfId="36729"/>
    <cellStyle name="40% - Accent4 2 9 2 2 3" xfId="13555"/>
    <cellStyle name="40% - Accent4 2 9 2 2 3 2" xfId="36731"/>
    <cellStyle name="40% - Accent4 2 9 2 2 4" xfId="36728"/>
    <cellStyle name="40% - Accent4 2 9 2 3" xfId="13556"/>
    <cellStyle name="40% - Accent4 2 9 2 3 2" xfId="13557"/>
    <cellStyle name="40% - Accent4 2 9 2 3 2 2" xfId="13558"/>
    <cellStyle name="40% - Accent4 2 9 2 3 2 2 2" xfId="36734"/>
    <cellStyle name="40% - Accent4 2 9 2 3 2 3" xfId="36733"/>
    <cellStyle name="40% - Accent4 2 9 2 3 3" xfId="13559"/>
    <cellStyle name="40% - Accent4 2 9 2 3 3 2" xfId="36735"/>
    <cellStyle name="40% - Accent4 2 9 2 3 4" xfId="36732"/>
    <cellStyle name="40% - Accent4 2 9 2 4" xfId="13560"/>
    <cellStyle name="40% - Accent4 2 9 2 4 2" xfId="13561"/>
    <cellStyle name="40% - Accent4 2 9 2 4 2 2" xfId="13562"/>
    <cellStyle name="40% - Accent4 2 9 2 4 2 2 2" xfId="36738"/>
    <cellStyle name="40% - Accent4 2 9 2 4 2 3" xfId="36737"/>
    <cellStyle name="40% - Accent4 2 9 2 4 3" xfId="13563"/>
    <cellStyle name="40% - Accent4 2 9 2 4 3 2" xfId="36739"/>
    <cellStyle name="40% - Accent4 2 9 2 4 4" xfId="36736"/>
    <cellStyle name="40% - Accent4 2 9 2 5" xfId="13564"/>
    <cellStyle name="40% - Accent4 2 9 2 5 2" xfId="13565"/>
    <cellStyle name="40% - Accent4 2 9 2 5 2 2" xfId="36741"/>
    <cellStyle name="40% - Accent4 2 9 2 5 3" xfId="36740"/>
    <cellStyle name="40% - Accent4 2 9 2 6" xfId="13566"/>
    <cellStyle name="40% - Accent4 2 9 2 6 2" xfId="36742"/>
    <cellStyle name="40% - Accent4 2 9 2 7" xfId="36727"/>
    <cellStyle name="40% - Accent4 2 9 3" xfId="13567"/>
    <cellStyle name="40% - Accent4 2 9 3 2" xfId="13568"/>
    <cellStyle name="40% - Accent4 2 9 3 2 2" xfId="13569"/>
    <cellStyle name="40% - Accent4 2 9 3 2 2 2" xfId="13570"/>
    <cellStyle name="40% - Accent4 2 9 3 2 2 2 2" xfId="36746"/>
    <cellStyle name="40% - Accent4 2 9 3 2 2 3" xfId="36745"/>
    <cellStyle name="40% - Accent4 2 9 3 2 3" xfId="13571"/>
    <cellStyle name="40% - Accent4 2 9 3 2 3 2" xfId="36747"/>
    <cellStyle name="40% - Accent4 2 9 3 2 4" xfId="36744"/>
    <cellStyle name="40% - Accent4 2 9 3 3" xfId="13572"/>
    <cellStyle name="40% - Accent4 2 9 3 3 2" xfId="13573"/>
    <cellStyle name="40% - Accent4 2 9 3 3 2 2" xfId="36749"/>
    <cellStyle name="40% - Accent4 2 9 3 3 3" xfId="36748"/>
    <cellStyle name="40% - Accent4 2 9 3 4" xfId="13574"/>
    <cellStyle name="40% - Accent4 2 9 3 4 2" xfId="36750"/>
    <cellStyle name="40% - Accent4 2 9 3 5" xfId="36743"/>
    <cellStyle name="40% - Accent4 2 9 4" xfId="13575"/>
    <cellStyle name="40% - Accent4 2 9 4 2" xfId="13576"/>
    <cellStyle name="40% - Accent4 2 9 4 2 2" xfId="13577"/>
    <cellStyle name="40% - Accent4 2 9 4 2 2 2" xfId="13578"/>
    <cellStyle name="40% - Accent4 2 9 4 2 2 2 2" xfId="36754"/>
    <cellStyle name="40% - Accent4 2 9 4 2 2 3" xfId="36753"/>
    <cellStyle name="40% - Accent4 2 9 4 2 3" xfId="13579"/>
    <cellStyle name="40% - Accent4 2 9 4 2 3 2" xfId="36755"/>
    <cellStyle name="40% - Accent4 2 9 4 2 4" xfId="36752"/>
    <cellStyle name="40% - Accent4 2 9 4 3" xfId="13580"/>
    <cellStyle name="40% - Accent4 2 9 4 3 2" xfId="13581"/>
    <cellStyle name="40% - Accent4 2 9 4 3 2 2" xfId="36757"/>
    <cellStyle name="40% - Accent4 2 9 4 3 3" xfId="36756"/>
    <cellStyle name="40% - Accent4 2 9 4 4" xfId="13582"/>
    <cellStyle name="40% - Accent4 2 9 4 4 2" xfId="36758"/>
    <cellStyle name="40% - Accent4 2 9 4 5" xfId="36751"/>
    <cellStyle name="40% - Accent4 2 9 5" xfId="13583"/>
    <cellStyle name="40% - Accent4 2 9 5 2" xfId="13584"/>
    <cellStyle name="40% - Accent4 2 9 5 2 2" xfId="13585"/>
    <cellStyle name="40% - Accent4 2 9 5 2 2 2" xfId="13586"/>
    <cellStyle name="40% - Accent4 2 9 5 2 2 2 2" xfId="36762"/>
    <cellStyle name="40% - Accent4 2 9 5 2 2 3" xfId="36761"/>
    <cellStyle name="40% - Accent4 2 9 5 2 3" xfId="13587"/>
    <cellStyle name="40% - Accent4 2 9 5 2 3 2" xfId="36763"/>
    <cellStyle name="40% - Accent4 2 9 5 2 4" xfId="36760"/>
    <cellStyle name="40% - Accent4 2 9 5 3" xfId="13588"/>
    <cellStyle name="40% - Accent4 2 9 5 3 2" xfId="13589"/>
    <cellStyle name="40% - Accent4 2 9 5 3 2 2" xfId="36765"/>
    <cellStyle name="40% - Accent4 2 9 5 3 3" xfId="36764"/>
    <cellStyle name="40% - Accent4 2 9 5 4" xfId="13590"/>
    <cellStyle name="40% - Accent4 2 9 5 4 2" xfId="36766"/>
    <cellStyle name="40% - Accent4 2 9 5 5" xfId="36759"/>
    <cellStyle name="40% - Accent4 2 9 6" xfId="13591"/>
    <cellStyle name="40% - Accent4 2 9 6 2" xfId="13592"/>
    <cellStyle name="40% - Accent4 2 9 6 2 2" xfId="13593"/>
    <cellStyle name="40% - Accent4 2 9 6 2 2 2" xfId="36769"/>
    <cellStyle name="40% - Accent4 2 9 6 2 3" xfId="36768"/>
    <cellStyle name="40% - Accent4 2 9 6 3" xfId="13594"/>
    <cellStyle name="40% - Accent4 2 9 6 3 2" xfId="36770"/>
    <cellStyle name="40% - Accent4 2 9 6 4" xfId="36767"/>
    <cellStyle name="40% - Accent4 2 9 7" xfId="13595"/>
    <cellStyle name="40% - Accent4 2 9 7 2" xfId="13596"/>
    <cellStyle name="40% - Accent4 2 9 7 2 2" xfId="13597"/>
    <cellStyle name="40% - Accent4 2 9 7 2 2 2" xfId="36773"/>
    <cellStyle name="40% - Accent4 2 9 7 2 3" xfId="36772"/>
    <cellStyle name="40% - Accent4 2 9 7 3" xfId="13598"/>
    <cellStyle name="40% - Accent4 2 9 7 3 2" xfId="36774"/>
    <cellStyle name="40% - Accent4 2 9 7 4" xfId="36771"/>
    <cellStyle name="40% - Accent4 2 9 8" xfId="13599"/>
    <cellStyle name="40% - Accent4 2 9 8 2" xfId="13600"/>
    <cellStyle name="40% - Accent4 2 9 8 2 2" xfId="36776"/>
    <cellStyle name="40% - Accent4 2 9 8 3" xfId="36775"/>
    <cellStyle name="40% - Accent4 2 9 9" xfId="13601"/>
    <cellStyle name="40% - Accent4 2 9 9 2" xfId="36777"/>
    <cellStyle name="40% - Accent4 3" xfId="13602"/>
    <cellStyle name="40% - Accent4 4" xfId="13603"/>
    <cellStyle name="40% - Accent4 4 10" xfId="13604"/>
    <cellStyle name="40% - Accent4 4 10 2" xfId="13605"/>
    <cellStyle name="40% - Accent4 4 10 2 2" xfId="36780"/>
    <cellStyle name="40% - Accent4 4 10 3" xfId="36779"/>
    <cellStyle name="40% - Accent4 4 11" xfId="13606"/>
    <cellStyle name="40% - Accent4 4 11 2" xfId="36781"/>
    <cellStyle name="40% - Accent4 4 12" xfId="36778"/>
    <cellStyle name="40% - Accent4 4 2" xfId="13607"/>
    <cellStyle name="40% - Accent4 4 2 2" xfId="13608"/>
    <cellStyle name="40% - Accent4 4 2 2 2" xfId="13609"/>
    <cellStyle name="40% - Accent4 4 2 2 2 2" xfId="13610"/>
    <cellStyle name="40% - Accent4 4 2 2 2 2 2" xfId="13611"/>
    <cellStyle name="40% - Accent4 4 2 2 2 2 2 2" xfId="36786"/>
    <cellStyle name="40% - Accent4 4 2 2 2 2 3" xfId="36785"/>
    <cellStyle name="40% - Accent4 4 2 2 2 3" xfId="13612"/>
    <cellStyle name="40% - Accent4 4 2 2 2 3 2" xfId="36787"/>
    <cellStyle name="40% - Accent4 4 2 2 2 4" xfId="36784"/>
    <cellStyle name="40% - Accent4 4 2 2 3" xfId="13613"/>
    <cellStyle name="40% - Accent4 4 2 2 3 2" xfId="13614"/>
    <cellStyle name="40% - Accent4 4 2 2 3 2 2" xfId="36789"/>
    <cellStyle name="40% - Accent4 4 2 2 3 3" xfId="36788"/>
    <cellStyle name="40% - Accent4 4 2 2 4" xfId="13615"/>
    <cellStyle name="40% - Accent4 4 2 2 4 2" xfId="36790"/>
    <cellStyle name="40% - Accent4 4 2 2 5" xfId="36783"/>
    <cellStyle name="40% - Accent4 4 2 3" xfId="13616"/>
    <cellStyle name="40% - Accent4 4 2 3 2" xfId="13617"/>
    <cellStyle name="40% - Accent4 4 2 3 2 2" xfId="13618"/>
    <cellStyle name="40% - Accent4 4 2 3 2 2 2" xfId="13619"/>
    <cellStyle name="40% - Accent4 4 2 3 2 2 2 2" xfId="36794"/>
    <cellStyle name="40% - Accent4 4 2 3 2 2 3" xfId="36793"/>
    <cellStyle name="40% - Accent4 4 2 3 2 3" xfId="13620"/>
    <cellStyle name="40% - Accent4 4 2 3 2 3 2" xfId="36795"/>
    <cellStyle name="40% - Accent4 4 2 3 2 4" xfId="36792"/>
    <cellStyle name="40% - Accent4 4 2 3 3" xfId="13621"/>
    <cellStyle name="40% - Accent4 4 2 3 3 2" xfId="13622"/>
    <cellStyle name="40% - Accent4 4 2 3 3 2 2" xfId="36797"/>
    <cellStyle name="40% - Accent4 4 2 3 3 3" xfId="36796"/>
    <cellStyle name="40% - Accent4 4 2 3 4" xfId="13623"/>
    <cellStyle name="40% - Accent4 4 2 3 4 2" xfId="36798"/>
    <cellStyle name="40% - Accent4 4 2 3 5" xfId="36791"/>
    <cellStyle name="40% - Accent4 4 2 4" xfId="13624"/>
    <cellStyle name="40% - Accent4 4 2 4 2" xfId="13625"/>
    <cellStyle name="40% - Accent4 4 2 4 2 2" xfId="13626"/>
    <cellStyle name="40% - Accent4 4 2 4 2 2 2" xfId="13627"/>
    <cellStyle name="40% - Accent4 4 2 4 2 2 2 2" xfId="36802"/>
    <cellStyle name="40% - Accent4 4 2 4 2 2 3" xfId="36801"/>
    <cellStyle name="40% - Accent4 4 2 4 2 3" xfId="13628"/>
    <cellStyle name="40% - Accent4 4 2 4 2 3 2" xfId="36803"/>
    <cellStyle name="40% - Accent4 4 2 4 2 4" xfId="36800"/>
    <cellStyle name="40% - Accent4 4 2 4 3" xfId="13629"/>
    <cellStyle name="40% - Accent4 4 2 4 3 2" xfId="13630"/>
    <cellStyle name="40% - Accent4 4 2 4 3 2 2" xfId="36805"/>
    <cellStyle name="40% - Accent4 4 2 4 3 3" xfId="36804"/>
    <cellStyle name="40% - Accent4 4 2 4 4" xfId="13631"/>
    <cellStyle name="40% - Accent4 4 2 4 4 2" xfId="36806"/>
    <cellStyle name="40% - Accent4 4 2 4 5" xfId="36799"/>
    <cellStyle name="40% - Accent4 4 2 5" xfId="13632"/>
    <cellStyle name="40% - Accent4 4 2 5 2" xfId="13633"/>
    <cellStyle name="40% - Accent4 4 2 5 2 2" xfId="13634"/>
    <cellStyle name="40% - Accent4 4 2 5 2 2 2" xfId="36809"/>
    <cellStyle name="40% - Accent4 4 2 5 2 3" xfId="36808"/>
    <cellStyle name="40% - Accent4 4 2 5 3" xfId="13635"/>
    <cellStyle name="40% - Accent4 4 2 5 3 2" xfId="36810"/>
    <cellStyle name="40% - Accent4 4 2 5 4" xfId="36807"/>
    <cellStyle name="40% - Accent4 4 2 6" xfId="13636"/>
    <cellStyle name="40% - Accent4 4 2 6 2" xfId="13637"/>
    <cellStyle name="40% - Accent4 4 2 6 2 2" xfId="36812"/>
    <cellStyle name="40% - Accent4 4 2 6 3" xfId="36811"/>
    <cellStyle name="40% - Accent4 4 2 7" xfId="13638"/>
    <cellStyle name="40% - Accent4 4 2 7 2" xfId="36813"/>
    <cellStyle name="40% - Accent4 4 2 8" xfId="36782"/>
    <cellStyle name="40% - Accent4 4 3" xfId="13639"/>
    <cellStyle name="40% - Accent4 4 3 2" xfId="13640"/>
    <cellStyle name="40% - Accent4 4 3 2 2" xfId="13641"/>
    <cellStyle name="40% - Accent4 4 3 2 2 2" xfId="13642"/>
    <cellStyle name="40% - Accent4 4 3 2 2 2 2" xfId="13643"/>
    <cellStyle name="40% - Accent4 4 3 2 2 2 2 2" xfId="36818"/>
    <cellStyle name="40% - Accent4 4 3 2 2 2 3" xfId="36817"/>
    <cellStyle name="40% - Accent4 4 3 2 2 3" xfId="13644"/>
    <cellStyle name="40% - Accent4 4 3 2 2 3 2" xfId="36819"/>
    <cellStyle name="40% - Accent4 4 3 2 2 4" xfId="36816"/>
    <cellStyle name="40% - Accent4 4 3 2 3" xfId="13645"/>
    <cellStyle name="40% - Accent4 4 3 2 3 2" xfId="13646"/>
    <cellStyle name="40% - Accent4 4 3 2 3 2 2" xfId="36821"/>
    <cellStyle name="40% - Accent4 4 3 2 3 3" xfId="36820"/>
    <cellStyle name="40% - Accent4 4 3 2 4" xfId="13647"/>
    <cellStyle name="40% - Accent4 4 3 2 4 2" xfId="36822"/>
    <cellStyle name="40% - Accent4 4 3 2 5" xfId="36815"/>
    <cellStyle name="40% - Accent4 4 3 3" xfId="13648"/>
    <cellStyle name="40% - Accent4 4 3 3 2" xfId="13649"/>
    <cellStyle name="40% - Accent4 4 3 3 2 2" xfId="13650"/>
    <cellStyle name="40% - Accent4 4 3 3 2 2 2" xfId="13651"/>
    <cellStyle name="40% - Accent4 4 3 3 2 2 2 2" xfId="36826"/>
    <cellStyle name="40% - Accent4 4 3 3 2 2 3" xfId="36825"/>
    <cellStyle name="40% - Accent4 4 3 3 2 3" xfId="13652"/>
    <cellStyle name="40% - Accent4 4 3 3 2 3 2" xfId="36827"/>
    <cellStyle name="40% - Accent4 4 3 3 2 4" xfId="36824"/>
    <cellStyle name="40% - Accent4 4 3 3 3" xfId="13653"/>
    <cellStyle name="40% - Accent4 4 3 3 3 2" xfId="13654"/>
    <cellStyle name="40% - Accent4 4 3 3 3 2 2" xfId="36829"/>
    <cellStyle name="40% - Accent4 4 3 3 3 3" xfId="36828"/>
    <cellStyle name="40% - Accent4 4 3 3 4" xfId="13655"/>
    <cellStyle name="40% - Accent4 4 3 3 4 2" xfId="36830"/>
    <cellStyle name="40% - Accent4 4 3 3 5" xfId="36823"/>
    <cellStyle name="40% - Accent4 4 3 4" xfId="13656"/>
    <cellStyle name="40% - Accent4 4 3 4 2" xfId="13657"/>
    <cellStyle name="40% - Accent4 4 3 4 2 2" xfId="13658"/>
    <cellStyle name="40% - Accent4 4 3 4 2 2 2" xfId="13659"/>
    <cellStyle name="40% - Accent4 4 3 4 2 2 2 2" xfId="36834"/>
    <cellStyle name="40% - Accent4 4 3 4 2 2 3" xfId="36833"/>
    <cellStyle name="40% - Accent4 4 3 4 2 3" xfId="13660"/>
    <cellStyle name="40% - Accent4 4 3 4 2 3 2" xfId="36835"/>
    <cellStyle name="40% - Accent4 4 3 4 2 4" xfId="36832"/>
    <cellStyle name="40% - Accent4 4 3 4 3" xfId="13661"/>
    <cellStyle name="40% - Accent4 4 3 4 3 2" xfId="13662"/>
    <cellStyle name="40% - Accent4 4 3 4 3 2 2" xfId="36837"/>
    <cellStyle name="40% - Accent4 4 3 4 3 3" xfId="36836"/>
    <cellStyle name="40% - Accent4 4 3 4 4" xfId="13663"/>
    <cellStyle name="40% - Accent4 4 3 4 4 2" xfId="36838"/>
    <cellStyle name="40% - Accent4 4 3 4 5" xfId="36831"/>
    <cellStyle name="40% - Accent4 4 3 5" xfId="13664"/>
    <cellStyle name="40% - Accent4 4 3 5 2" xfId="13665"/>
    <cellStyle name="40% - Accent4 4 3 5 2 2" xfId="13666"/>
    <cellStyle name="40% - Accent4 4 3 5 2 2 2" xfId="36841"/>
    <cellStyle name="40% - Accent4 4 3 5 2 3" xfId="36840"/>
    <cellStyle name="40% - Accent4 4 3 5 3" xfId="13667"/>
    <cellStyle name="40% - Accent4 4 3 5 3 2" xfId="36842"/>
    <cellStyle name="40% - Accent4 4 3 5 4" xfId="36839"/>
    <cellStyle name="40% - Accent4 4 3 6" xfId="13668"/>
    <cellStyle name="40% - Accent4 4 3 6 2" xfId="13669"/>
    <cellStyle name="40% - Accent4 4 3 6 2 2" xfId="36844"/>
    <cellStyle name="40% - Accent4 4 3 6 3" xfId="36843"/>
    <cellStyle name="40% - Accent4 4 3 7" xfId="13670"/>
    <cellStyle name="40% - Accent4 4 3 7 2" xfId="36845"/>
    <cellStyle name="40% - Accent4 4 3 8" xfId="36814"/>
    <cellStyle name="40% - Accent4 4 4" xfId="13671"/>
    <cellStyle name="40% - Accent4 4 4 2" xfId="13672"/>
    <cellStyle name="40% - Accent4 4 4 2 2" xfId="13673"/>
    <cellStyle name="40% - Accent4 4 4 2 2 2" xfId="13674"/>
    <cellStyle name="40% - Accent4 4 4 2 2 2 2" xfId="13675"/>
    <cellStyle name="40% - Accent4 4 4 2 2 2 2 2" xfId="36850"/>
    <cellStyle name="40% - Accent4 4 4 2 2 2 3" xfId="36849"/>
    <cellStyle name="40% - Accent4 4 4 2 2 3" xfId="13676"/>
    <cellStyle name="40% - Accent4 4 4 2 2 3 2" xfId="36851"/>
    <cellStyle name="40% - Accent4 4 4 2 2 4" xfId="36848"/>
    <cellStyle name="40% - Accent4 4 4 2 3" xfId="13677"/>
    <cellStyle name="40% - Accent4 4 4 2 3 2" xfId="13678"/>
    <cellStyle name="40% - Accent4 4 4 2 3 2 2" xfId="36853"/>
    <cellStyle name="40% - Accent4 4 4 2 3 3" xfId="36852"/>
    <cellStyle name="40% - Accent4 4 4 2 4" xfId="13679"/>
    <cellStyle name="40% - Accent4 4 4 2 4 2" xfId="36854"/>
    <cellStyle name="40% - Accent4 4 4 2 5" xfId="36847"/>
    <cellStyle name="40% - Accent4 4 4 3" xfId="13680"/>
    <cellStyle name="40% - Accent4 4 4 3 2" xfId="13681"/>
    <cellStyle name="40% - Accent4 4 4 3 2 2" xfId="13682"/>
    <cellStyle name="40% - Accent4 4 4 3 2 2 2" xfId="13683"/>
    <cellStyle name="40% - Accent4 4 4 3 2 2 2 2" xfId="36858"/>
    <cellStyle name="40% - Accent4 4 4 3 2 2 3" xfId="36857"/>
    <cellStyle name="40% - Accent4 4 4 3 2 3" xfId="13684"/>
    <cellStyle name="40% - Accent4 4 4 3 2 3 2" xfId="36859"/>
    <cellStyle name="40% - Accent4 4 4 3 2 4" xfId="36856"/>
    <cellStyle name="40% - Accent4 4 4 3 3" xfId="13685"/>
    <cellStyle name="40% - Accent4 4 4 3 3 2" xfId="13686"/>
    <cellStyle name="40% - Accent4 4 4 3 3 2 2" xfId="36861"/>
    <cellStyle name="40% - Accent4 4 4 3 3 3" xfId="36860"/>
    <cellStyle name="40% - Accent4 4 4 3 4" xfId="13687"/>
    <cellStyle name="40% - Accent4 4 4 3 4 2" xfId="36862"/>
    <cellStyle name="40% - Accent4 4 4 3 5" xfId="36855"/>
    <cellStyle name="40% - Accent4 4 4 4" xfId="13688"/>
    <cellStyle name="40% - Accent4 4 4 4 2" xfId="13689"/>
    <cellStyle name="40% - Accent4 4 4 4 2 2" xfId="13690"/>
    <cellStyle name="40% - Accent4 4 4 4 2 2 2" xfId="13691"/>
    <cellStyle name="40% - Accent4 4 4 4 2 2 2 2" xfId="36866"/>
    <cellStyle name="40% - Accent4 4 4 4 2 2 3" xfId="36865"/>
    <cellStyle name="40% - Accent4 4 4 4 2 3" xfId="13692"/>
    <cellStyle name="40% - Accent4 4 4 4 2 3 2" xfId="36867"/>
    <cellStyle name="40% - Accent4 4 4 4 2 4" xfId="36864"/>
    <cellStyle name="40% - Accent4 4 4 4 3" xfId="13693"/>
    <cellStyle name="40% - Accent4 4 4 4 3 2" xfId="13694"/>
    <cellStyle name="40% - Accent4 4 4 4 3 2 2" xfId="36869"/>
    <cellStyle name="40% - Accent4 4 4 4 3 3" xfId="36868"/>
    <cellStyle name="40% - Accent4 4 4 4 4" xfId="13695"/>
    <cellStyle name="40% - Accent4 4 4 4 4 2" xfId="36870"/>
    <cellStyle name="40% - Accent4 4 4 4 5" xfId="36863"/>
    <cellStyle name="40% - Accent4 4 4 5" xfId="13696"/>
    <cellStyle name="40% - Accent4 4 4 5 2" xfId="13697"/>
    <cellStyle name="40% - Accent4 4 4 5 2 2" xfId="13698"/>
    <cellStyle name="40% - Accent4 4 4 5 2 2 2" xfId="36873"/>
    <cellStyle name="40% - Accent4 4 4 5 2 3" xfId="36872"/>
    <cellStyle name="40% - Accent4 4 4 5 3" xfId="13699"/>
    <cellStyle name="40% - Accent4 4 4 5 3 2" xfId="36874"/>
    <cellStyle name="40% - Accent4 4 4 5 4" xfId="36871"/>
    <cellStyle name="40% - Accent4 4 4 6" xfId="13700"/>
    <cellStyle name="40% - Accent4 4 4 6 2" xfId="13701"/>
    <cellStyle name="40% - Accent4 4 4 6 2 2" xfId="36876"/>
    <cellStyle name="40% - Accent4 4 4 6 3" xfId="36875"/>
    <cellStyle name="40% - Accent4 4 4 7" xfId="13702"/>
    <cellStyle name="40% - Accent4 4 4 7 2" xfId="36877"/>
    <cellStyle name="40% - Accent4 4 4 8" xfId="36846"/>
    <cellStyle name="40% - Accent4 4 5" xfId="13703"/>
    <cellStyle name="40% - Accent4 4 5 2" xfId="13704"/>
    <cellStyle name="40% - Accent4 4 5 2 2" xfId="13705"/>
    <cellStyle name="40% - Accent4 4 5 2 2 2" xfId="13706"/>
    <cellStyle name="40% - Accent4 4 5 2 2 2 2" xfId="13707"/>
    <cellStyle name="40% - Accent4 4 5 2 2 2 2 2" xfId="36882"/>
    <cellStyle name="40% - Accent4 4 5 2 2 2 3" xfId="36881"/>
    <cellStyle name="40% - Accent4 4 5 2 2 3" xfId="13708"/>
    <cellStyle name="40% - Accent4 4 5 2 2 3 2" xfId="36883"/>
    <cellStyle name="40% - Accent4 4 5 2 2 4" xfId="36880"/>
    <cellStyle name="40% - Accent4 4 5 2 3" xfId="13709"/>
    <cellStyle name="40% - Accent4 4 5 2 3 2" xfId="13710"/>
    <cellStyle name="40% - Accent4 4 5 2 3 2 2" xfId="36885"/>
    <cellStyle name="40% - Accent4 4 5 2 3 3" xfId="36884"/>
    <cellStyle name="40% - Accent4 4 5 2 4" xfId="13711"/>
    <cellStyle name="40% - Accent4 4 5 2 4 2" xfId="36886"/>
    <cellStyle name="40% - Accent4 4 5 2 5" xfId="36879"/>
    <cellStyle name="40% - Accent4 4 5 3" xfId="13712"/>
    <cellStyle name="40% - Accent4 4 5 3 2" xfId="13713"/>
    <cellStyle name="40% - Accent4 4 5 3 2 2" xfId="13714"/>
    <cellStyle name="40% - Accent4 4 5 3 2 2 2" xfId="13715"/>
    <cellStyle name="40% - Accent4 4 5 3 2 2 2 2" xfId="36890"/>
    <cellStyle name="40% - Accent4 4 5 3 2 2 3" xfId="36889"/>
    <cellStyle name="40% - Accent4 4 5 3 2 3" xfId="13716"/>
    <cellStyle name="40% - Accent4 4 5 3 2 3 2" xfId="36891"/>
    <cellStyle name="40% - Accent4 4 5 3 2 4" xfId="36888"/>
    <cellStyle name="40% - Accent4 4 5 3 3" xfId="13717"/>
    <cellStyle name="40% - Accent4 4 5 3 3 2" xfId="13718"/>
    <cellStyle name="40% - Accent4 4 5 3 3 2 2" xfId="36893"/>
    <cellStyle name="40% - Accent4 4 5 3 3 3" xfId="36892"/>
    <cellStyle name="40% - Accent4 4 5 3 4" xfId="13719"/>
    <cellStyle name="40% - Accent4 4 5 3 4 2" xfId="36894"/>
    <cellStyle name="40% - Accent4 4 5 3 5" xfId="36887"/>
    <cellStyle name="40% - Accent4 4 5 4" xfId="13720"/>
    <cellStyle name="40% - Accent4 4 5 4 2" xfId="13721"/>
    <cellStyle name="40% - Accent4 4 5 4 2 2" xfId="13722"/>
    <cellStyle name="40% - Accent4 4 5 4 2 2 2" xfId="13723"/>
    <cellStyle name="40% - Accent4 4 5 4 2 2 2 2" xfId="36898"/>
    <cellStyle name="40% - Accent4 4 5 4 2 2 3" xfId="36897"/>
    <cellStyle name="40% - Accent4 4 5 4 2 3" xfId="13724"/>
    <cellStyle name="40% - Accent4 4 5 4 2 3 2" xfId="36899"/>
    <cellStyle name="40% - Accent4 4 5 4 2 4" xfId="36896"/>
    <cellStyle name="40% - Accent4 4 5 4 3" xfId="13725"/>
    <cellStyle name="40% - Accent4 4 5 4 3 2" xfId="13726"/>
    <cellStyle name="40% - Accent4 4 5 4 3 2 2" xfId="36901"/>
    <cellStyle name="40% - Accent4 4 5 4 3 3" xfId="36900"/>
    <cellStyle name="40% - Accent4 4 5 4 4" xfId="13727"/>
    <cellStyle name="40% - Accent4 4 5 4 4 2" xfId="36902"/>
    <cellStyle name="40% - Accent4 4 5 4 5" xfId="36895"/>
    <cellStyle name="40% - Accent4 4 5 5" xfId="13728"/>
    <cellStyle name="40% - Accent4 4 5 5 2" xfId="13729"/>
    <cellStyle name="40% - Accent4 4 5 5 2 2" xfId="13730"/>
    <cellStyle name="40% - Accent4 4 5 5 2 2 2" xfId="36905"/>
    <cellStyle name="40% - Accent4 4 5 5 2 3" xfId="36904"/>
    <cellStyle name="40% - Accent4 4 5 5 3" xfId="13731"/>
    <cellStyle name="40% - Accent4 4 5 5 3 2" xfId="36906"/>
    <cellStyle name="40% - Accent4 4 5 5 4" xfId="36903"/>
    <cellStyle name="40% - Accent4 4 5 6" xfId="13732"/>
    <cellStyle name="40% - Accent4 4 5 6 2" xfId="13733"/>
    <cellStyle name="40% - Accent4 4 5 6 2 2" xfId="36908"/>
    <cellStyle name="40% - Accent4 4 5 6 3" xfId="36907"/>
    <cellStyle name="40% - Accent4 4 5 7" xfId="13734"/>
    <cellStyle name="40% - Accent4 4 5 7 2" xfId="36909"/>
    <cellStyle name="40% - Accent4 4 5 8" xfId="36878"/>
    <cellStyle name="40% - Accent4 4 6" xfId="13735"/>
    <cellStyle name="40% - Accent4 4 6 2" xfId="13736"/>
    <cellStyle name="40% - Accent4 4 6 2 2" xfId="13737"/>
    <cellStyle name="40% - Accent4 4 6 2 2 2" xfId="13738"/>
    <cellStyle name="40% - Accent4 4 6 2 2 2 2" xfId="36913"/>
    <cellStyle name="40% - Accent4 4 6 2 2 3" xfId="36912"/>
    <cellStyle name="40% - Accent4 4 6 2 3" xfId="13739"/>
    <cellStyle name="40% - Accent4 4 6 2 3 2" xfId="36914"/>
    <cellStyle name="40% - Accent4 4 6 2 4" xfId="36911"/>
    <cellStyle name="40% - Accent4 4 6 3" xfId="13740"/>
    <cellStyle name="40% - Accent4 4 6 3 2" xfId="13741"/>
    <cellStyle name="40% - Accent4 4 6 3 2 2" xfId="36916"/>
    <cellStyle name="40% - Accent4 4 6 3 3" xfId="36915"/>
    <cellStyle name="40% - Accent4 4 6 4" xfId="13742"/>
    <cellStyle name="40% - Accent4 4 6 4 2" xfId="36917"/>
    <cellStyle name="40% - Accent4 4 6 5" xfId="36910"/>
    <cellStyle name="40% - Accent4 4 7" xfId="13743"/>
    <cellStyle name="40% - Accent4 4 7 2" xfId="13744"/>
    <cellStyle name="40% - Accent4 4 7 2 2" xfId="13745"/>
    <cellStyle name="40% - Accent4 4 7 2 2 2" xfId="13746"/>
    <cellStyle name="40% - Accent4 4 7 2 2 2 2" xfId="36921"/>
    <cellStyle name="40% - Accent4 4 7 2 2 3" xfId="36920"/>
    <cellStyle name="40% - Accent4 4 7 2 3" xfId="13747"/>
    <cellStyle name="40% - Accent4 4 7 2 3 2" xfId="36922"/>
    <cellStyle name="40% - Accent4 4 7 2 4" xfId="36919"/>
    <cellStyle name="40% - Accent4 4 7 3" xfId="13748"/>
    <cellStyle name="40% - Accent4 4 7 3 2" xfId="13749"/>
    <cellStyle name="40% - Accent4 4 7 3 2 2" xfId="36924"/>
    <cellStyle name="40% - Accent4 4 7 3 3" xfId="36923"/>
    <cellStyle name="40% - Accent4 4 7 4" xfId="13750"/>
    <cellStyle name="40% - Accent4 4 7 4 2" xfId="36925"/>
    <cellStyle name="40% - Accent4 4 7 5" xfId="36918"/>
    <cellStyle name="40% - Accent4 4 8" xfId="13751"/>
    <cellStyle name="40% - Accent4 4 8 2" xfId="13752"/>
    <cellStyle name="40% - Accent4 4 8 2 2" xfId="13753"/>
    <cellStyle name="40% - Accent4 4 8 2 2 2" xfId="13754"/>
    <cellStyle name="40% - Accent4 4 8 2 2 2 2" xfId="36929"/>
    <cellStyle name="40% - Accent4 4 8 2 2 3" xfId="36928"/>
    <cellStyle name="40% - Accent4 4 8 2 3" xfId="13755"/>
    <cellStyle name="40% - Accent4 4 8 2 3 2" xfId="36930"/>
    <cellStyle name="40% - Accent4 4 8 2 4" xfId="36927"/>
    <cellStyle name="40% - Accent4 4 8 3" xfId="13756"/>
    <cellStyle name="40% - Accent4 4 8 3 2" xfId="13757"/>
    <cellStyle name="40% - Accent4 4 8 3 2 2" xfId="36932"/>
    <cellStyle name="40% - Accent4 4 8 3 3" xfId="36931"/>
    <cellStyle name="40% - Accent4 4 8 4" xfId="13758"/>
    <cellStyle name="40% - Accent4 4 8 4 2" xfId="36933"/>
    <cellStyle name="40% - Accent4 4 8 5" xfId="36926"/>
    <cellStyle name="40% - Accent4 4 9" xfId="13759"/>
    <cellStyle name="40% - Accent4 4 9 2" xfId="13760"/>
    <cellStyle name="40% - Accent4 4 9 2 2" xfId="13761"/>
    <cellStyle name="40% - Accent4 4 9 2 2 2" xfId="36936"/>
    <cellStyle name="40% - Accent4 4 9 2 3" xfId="36935"/>
    <cellStyle name="40% - Accent4 4 9 3" xfId="13762"/>
    <cellStyle name="40% - Accent4 4 9 3 2" xfId="36937"/>
    <cellStyle name="40% - Accent4 4 9 4" xfId="36934"/>
    <cellStyle name="40% - Accent4 5" xfId="13763"/>
    <cellStyle name="40% - Accent4 5 10" xfId="13764"/>
    <cellStyle name="40% - Accent4 5 10 2" xfId="13765"/>
    <cellStyle name="40% - Accent4 5 10 2 2" xfId="36940"/>
    <cellStyle name="40% - Accent4 5 10 3" xfId="36939"/>
    <cellStyle name="40% - Accent4 5 11" xfId="13766"/>
    <cellStyle name="40% - Accent4 5 11 2" xfId="36941"/>
    <cellStyle name="40% - Accent4 5 12" xfId="36938"/>
    <cellStyle name="40% - Accent4 5 2" xfId="13767"/>
    <cellStyle name="40% - Accent4 5 2 2" xfId="13768"/>
    <cellStyle name="40% - Accent4 5 2 2 2" xfId="13769"/>
    <cellStyle name="40% - Accent4 5 2 2 2 2" xfId="13770"/>
    <cellStyle name="40% - Accent4 5 2 2 2 2 2" xfId="13771"/>
    <cellStyle name="40% - Accent4 5 2 2 2 2 2 2" xfId="36946"/>
    <cellStyle name="40% - Accent4 5 2 2 2 2 3" xfId="36945"/>
    <cellStyle name="40% - Accent4 5 2 2 2 3" xfId="13772"/>
    <cellStyle name="40% - Accent4 5 2 2 2 3 2" xfId="36947"/>
    <cellStyle name="40% - Accent4 5 2 2 2 4" xfId="36944"/>
    <cellStyle name="40% - Accent4 5 2 2 3" xfId="13773"/>
    <cellStyle name="40% - Accent4 5 2 2 3 2" xfId="13774"/>
    <cellStyle name="40% - Accent4 5 2 2 3 2 2" xfId="36949"/>
    <cellStyle name="40% - Accent4 5 2 2 3 3" xfId="36948"/>
    <cellStyle name="40% - Accent4 5 2 2 4" xfId="13775"/>
    <cellStyle name="40% - Accent4 5 2 2 4 2" xfId="36950"/>
    <cellStyle name="40% - Accent4 5 2 2 5" xfId="36943"/>
    <cellStyle name="40% - Accent4 5 2 3" xfId="13776"/>
    <cellStyle name="40% - Accent4 5 2 3 2" xfId="13777"/>
    <cellStyle name="40% - Accent4 5 2 3 2 2" xfId="13778"/>
    <cellStyle name="40% - Accent4 5 2 3 2 2 2" xfId="13779"/>
    <cellStyle name="40% - Accent4 5 2 3 2 2 2 2" xfId="36954"/>
    <cellStyle name="40% - Accent4 5 2 3 2 2 3" xfId="36953"/>
    <cellStyle name="40% - Accent4 5 2 3 2 3" xfId="13780"/>
    <cellStyle name="40% - Accent4 5 2 3 2 3 2" xfId="36955"/>
    <cellStyle name="40% - Accent4 5 2 3 2 4" xfId="36952"/>
    <cellStyle name="40% - Accent4 5 2 3 3" xfId="13781"/>
    <cellStyle name="40% - Accent4 5 2 3 3 2" xfId="13782"/>
    <cellStyle name="40% - Accent4 5 2 3 3 2 2" xfId="36957"/>
    <cellStyle name="40% - Accent4 5 2 3 3 3" xfId="36956"/>
    <cellStyle name="40% - Accent4 5 2 3 4" xfId="13783"/>
    <cellStyle name="40% - Accent4 5 2 3 4 2" xfId="36958"/>
    <cellStyle name="40% - Accent4 5 2 3 5" xfId="36951"/>
    <cellStyle name="40% - Accent4 5 2 4" xfId="13784"/>
    <cellStyle name="40% - Accent4 5 2 4 2" xfId="13785"/>
    <cellStyle name="40% - Accent4 5 2 4 2 2" xfId="13786"/>
    <cellStyle name="40% - Accent4 5 2 4 2 2 2" xfId="13787"/>
    <cellStyle name="40% - Accent4 5 2 4 2 2 2 2" xfId="36962"/>
    <cellStyle name="40% - Accent4 5 2 4 2 2 3" xfId="36961"/>
    <cellStyle name="40% - Accent4 5 2 4 2 3" xfId="13788"/>
    <cellStyle name="40% - Accent4 5 2 4 2 3 2" xfId="36963"/>
    <cellStyle name="40% - Accent4 5 2 4 2 4" xfId="36960"/>
    <cellStyle name="40% - Accent4 5 2 4 3" xfId="13789"/>
    <cellStyle name="40% - Accent4 5 2 4 3 2" xfId="13790"/>
    <cellStyle name="40% - Accent4 5 2 4 3 2 2" xfId="36965"/>
    <cellStyle name="40% - Accent4 5 2 4 3 3" xfId="36964"/>
    <cellStyle name="40% - Accent4 5 2 4 4" xfId="13791"/>
    <cellStyle name="40% - Accent4 5 2 4 4 2" xfId="36966"/>
    <cellStyle name="40% - Accent4 5 2 4 5" xfId="36959"/>
    <cellStyle name="40% - Accent4 5 2 5" xfId="13792"/>
    <cellStyle name="40% - Accent4 5 2 5 2" xfId="13793"/>
    <cellStyle name="40% - Accent4 5 2 5 2 2" xfId="13794"/>
    <cellStyle name="40% - Accent4 5 2 5 2 2 2" xfId="36969"/>
    <cellStyle name="40% - Accent4 5 2 5 2 3" xfId="36968"/>
    <cellStyle name="40% - Accent4 5 2 5 3" xfId="13795"/>
    <cellStyle name="40% - Accent4 5 2 5 3 2" xfId="36970"/>
    <cellStyle name="40% - Accent4 5 2 5 4" xfId="36967"/>
    <cellStyle name="40% - Accent4 5 2 6" xfId="13796"/>
    <cellStyle name="40% - Accent4 5 2 6 2" xfId="13797"/>
    <cellStyle name="40% - Accent4 5 2 6 2 2" xfId="36972"/>
    <cellStyle name="40% - Accent4 5 2 6 3" xfId="36971"/>
    <cellStyle name="40% - Accent4 5 2 7" xfId="13798"/>
    <cellStyle name="40% - Accent4 5 2 7 2" xfId="36973"/>
    <cellStyle name="40% - Accent4 5 2 8" xfId="36942"/>
    <cellStyle name="40% - Accent4 5 3" xfId="13799"/>
    <cellStyle name="40% - Accent4 5 3 2" xfId="13800"/>
    <cellStyle name="40% - Accent4 5 3 2 2" xfId="13801"/>
    <cellStyle name="40% - Accent4 5 3 2 2 2" xfId="13802"/>
    <cellStyle name="40% - Accent4 5 3 2 2 2 2" xfId="13803"/>
    <cellStyle name="40% - Accent4 5 3 2 2 2 2 2" xfId="36978"/>
    <cellStyle name="40% - Accent4 5 3 2 2 2 3" xfId="36977"/>
    <cellStyle name="40% - Accent4 5 3 2 2 3" xfId="13804"/>
    <cellStyle name="40% - Accent4 5 3 2 2 3 2" xfId="36979"/>
    <cellStyle name="40% - Accent4 5 3 2 2 4" xfId="36976"/>
    <cellStyle name="40% - Accent4 5 3 2 3" xfId="13805"/>
    <cellStyle name="40% - Accent4 5 3 2 3 2" xfId="13806"/>
    <cellStyle name="40% - Accent4 5 3 2 3 2 2" xfId="36981"/>
    <cellStyle name="40% - Accent4 5 3 2 3 3" xfId="36980"/>
    <cellStyle name="40% - Accent4 5 3 2 4" xfId="13807"/>
    <cellStyle name="40% - Accent4 5 3 2 4 2" xfId="36982"/>
    <cellStyle name="40% - Accent4 5 3 2 5" xfId="36975"/>
    <cellStyle name="40% - Accent4 5 3 3" xfId="13808"/>
    <cellStyle name="40% - Accent4 5 3 3 2" xfId="13809"/>
    <cellStyle name="40% - Accent4 5 3 3 2 2" xfId="13810"/>
    <cellStyle name="40% - Accent4 5 3 3 2 2 2" xfId="13811"/>
    <cellStyle name="40% - Accent4 5 3 3 2 2 2 2" xfId="36986"/>
    <cellStyle name="40% - Accent4 5 3 3 2 2 3" xfId="36985"/>
    <cellStyle name="40% - Accent4 5 3 3 2 3" xfId="13812"/>
    <cellStyle name="40% - Accent4 5 3 3 2 3 2" xfId="36987"/>
    <cellStyle name="40% - Accent4 5 3 3 2 4" xfId="36984"/>
    <cellStyle name="40% - Accent4 5 3 3 3" xfId="13813"/>
    <cellStyle name="40% - Accent4 5 3 3 3 2" xfId="13814"/>
    <cellStyle name="40% - Accent4 5 3 3 3 2 2" xfId="36989"/>
    <cellStyle name="40% - Accent4 5 3 3 3 3" xfId="36988"/>
    <cellStyle name="40% - Accent4 5 3 3 4" xfId="13815"/>
    <cellStyle name="40% - Accent4 5 3 3 4 2" xfId="36990"/>
    <cellStyle name="40% - Accent4 5 3 3 5" xfId="36983"/>
    <cellStyle name="40% - Accent4 5 3 4" xfId="13816"/>
    <cellStyle name="40% - Accent4 5 3 4 2" xfId="13817"/>
    <cellStyle name="40% - Accent4 5 3 4 2 2" xfId="13818"/>
    <cellStyle name="40% - Accent4 5 3 4 2 2 2" xfId="13819"/>
    <cellStyle name="40% - Accent4 5 3 4 2 2 2 2" xfId="36994"/>
    <cellStyle name="40% - Accent4 5 3 4 2 2 3" xfId="36993"/>
    <cellStyle name="40% - Accent4 5 3 4 2 3" xfId="13820"/>
    <cellStyle name="40% - Accent4 5 3 4 2 3 2" xfId="36995"/>
    <cellStyle name="40% - Accent4 5 3 4 2 4" xfId="36992"/>
    <cellStyle name="40% - Accent4 5 3 4 3" xfId="13821"/>
    <cellStyle name="40% - Accent4 5 3 4 3 2" xfId="13822"/>
    <cellStyle name="40% - Accent4 5 3 4 3 2 2" xfId="36997"/>
    <cellStyle name="40% - Accent4 5 3 4 3 3" xfId="36996"/>
    <cellStyle name="40% - Accent4 5 3 4 4" xfId="13823"/>
    <cellStyle name="40% - Accent4 5 3 4 4 2" xfId="36998"/>
    <cellStyle name="40% - Accent4 5 3 4 5" xfId="36991"/>
    <cellStyle name="40% - Accent4 5 3 5" xfId="13824"/>
    <cellStyle name="40% - Accent4 5 3 5 2" xfId="13825"/>
    <cellStyle name="40% - Accent4 5 3 5 2 2" xfId="13826"/>
    <cellStyle name="40% - Accent4 5 3 5 2 2 2" xfId="37001"/>
    <cellStyle name="40% - Accent4 5 3 5 2 3" xfId="37000"/>
    <cellStyle name="40% - Accent4 5 3 5 3" xfId="13827"/>
    <cellStyle name="40% - Accent4 5 3 5 3 2" xfId="37002"/>
    <cellStyle name="40% - Accent4 5 3 5 4" xfId="36999"/>
    <cellStyle name="40% - Accent4 5 3 6" xfId="13828"/>
    <cellStyle name="40% - Accent4 5 3 6 2" xfId="13829"/>
    <cellStyle name="40% - Accent4 5 3 6 2 2" xfId="37004"/>
    <cellStyle name="40% - Accent4 5 3 6 3" xfId="37003"/>
    <cellStyle name="40% - Accent4 5 3 7" xfId="13830"/>
    <cellStyle name="40% - Accent4 5 3 7 2" xfId="37005"/>
    <cellStyle name="40% - Accent4 5 3 8" xfId="36974"/>
    <cellStyle name="40% - Accent4 5 4" xfId="13831"/>
    <cellStyle name="40% - Accent4 5 4 2" xfId="13832"/>
    <cellStyle name="40% - Accent4 5 4 2 2" xfId="13833"/>
    <cellStyle name="40% - Accent4 5 4 2 2 2" xfId="13834"/>
    <cellStyle name="40% - Accent4 5 4 2 2 2 2" xfId="13835"/>
    <cellStyle name="40% - Accent4 5 4 2 2 2 2 2" xfId="37010"/>
    <cellStyle name="40% - Accent4 5 4 2 2 2 3" xfId="37009"/>
    <cellStyle name="40% - Accent4 5 4 2 2 3" xfId="13836"/>
    <cellStyle name="40% - Accent4 5 4 2 2 3 2" xfId="37011"/>
    <cellStyle name="40% - Accent4 5 4 2 2 4" xfId="37008"/>
    <cellStyle name="40% - Accent4 5 4 2 3" xfId="13837"/>
    <cellStyle name="40% - Accent4 5 4 2 3 2" xfId="13838"/>
    <cellStyle name="40% - Accent4 5 4 2 3 2 2" xfId="37013"/>
    <cellStyle name="40% - Accent4 5 4 2 3 3" xfId="37012"/>
    <cellStyle name="40% - Accent4 5 4 2 4" xfId="13839"/>
    <cellStyle name="40% - Accent4 5 4 2 4 2" xfId="37014"/>
    <cellStyle name="40% - Accent4 5 4 2 5" xfId="37007"/>
    <cellStyle name="40% - Accent4 5 4 3" xfId="13840"/>
    <cellStyle name="40% - Accent4 5 4 3 2" xfId="13841"/>
    <cellStyle name="40% - Accent4 5 4 3 2 2" xfId="13842"/>
    <cellStyle name="40% - Accent4 5 4 3 2 2 2" xfId="13843"/>
    <cellStyle name="40% - Accent4 5 4 3 2 2 2 2" xfId="37018"/>
    <cellStyle name="40% - Accent4 5 4 3 2 2 3" xfId="37017"/>
    <cellStyle name="40% - Accent4 5 4 3 2 3" xfId="13844"/>
    <cellStyle name="40% - Accent4 5 4 3 2 3 2" xfId="37019"/>
    <cellStyle name="40% - Accent4 5 4 3 2 4" xfId="37016"/>
    <cellStyle name="40% - Accent4 5 4 3 3" xfId="13845"/>
    <cellStyle name="40% - Accent4 5 4 3 3 2" xfId="13846"/>
    <cellStyle name="40% - Accent4 5 4 3 3 2 2" xfId="37021"/>
    <cellStyle name="40% - Accent4 5 4 3 3 3" xfId="37020"/>
    <cellStyle name="40% - Accent4 5 4 3 4" xfId="13847"/>
    <cellStyle name="40% - Accent4 5 4 3 4 2" xfId="37022"/>
    <cellStyle name="40% - Accent4 5 4 3 5" xfId="37015"/>
    <cellStyle name="40% - Accent4 5 4 4" xfId="13848"/>
    <cellStyle name="40% - Accent4 5 4 4 2" xfId="13849"/>
    <cellStyle name="40% - Accent4 5 4 4 2 2" xfId="13850"/>
    <cellStyle name="40% - Accent4 5 4 4 2 2 2" xfId="13851"/>
    <cellStyle name="40% - Accent4 5 4 4 2 2 2 2" xfId="37026"/>
    <cellStyle name="40% - Accent4 5 4 4 2 2 3" xfId="37025"/>
    <cellStyle name="40% - Accent4 5 4 4 2 3" xfId="13852"/>
    <cellStyle name="40% - Accent4 5 4 4 2 3 2" xfId="37027"/>
    <cellStyle name="40% - Accent4 5 4 4 2 4" xfId="37024"/>
    <cellStyle name="40% - Accent4 5 4 4 3" xfId="13853"/>
    <cellStyle name="40% - Accent4 5 4 4 3 2" xfId="13854"/>
    <cellStyle name="40% - Accent4 5 4 4 3 2 2" xfId="37029"/>
    <cellStyle name="40% - Accent4 5 4 4 3 3" xfId="37028"/>
    <cellStyle name="40% - Accent4 5 4 4 4" xfId="13855"/>
    <cellStyle name="40% - Accent4 5 4 4 4 2" xfId="37030"/>
    <cellStyle name="40% - Accent4 5 4 4 5" xfId="37023"/>
    <cellStyle name="40% - Accent4 5 4 5" xfId="13856"/>
    <cellStyle name="40% - Accent4 5 4 5 2" xfId="13857"/>
    <cellStyle name="40% - Accent4 5 4 5 2 2" xfId="13858"/>
    <cellStyle name="40% - Accent4 5 4 5 2 2 2" xfId="37033"/>
    <cellStyle name="40% - Accent4 5 4 5 2 3" xfId="37032"/>
    <cellStyle name="40% - Accent4 5 4 5 3" xfId="13859"/>
    <cellStyle name="40% - Accent4 5 4 5 3 2" xfId="37034"/>
    <cellStyle name="40% - Accent4 5 4 5 4" xfId="37031"/>
    <cellStyle name="40% - Accent4 5 4 6" xfId="13860"/>
    <cellStyle name="40% - Accent4 5 4 6 2" xfId="13861"/>
    <cellStyle name="40% - Accent4 5 4 6 2 2" xfId="37036"/>
    <cellStyle name="40% - Accent4 5 4 6 3" xfId="37035"/>
    <cellStyle name="40% - Accent4 5 4 7" xfId="13862"/>
    <cellStyle name="40% - Accent4 5 4 7 2" xfId="37037"/>
    <cellStyle name="40% - Accent4 5 4 8" xfId="37006"/>
    <cellStyle name="40% - Accent4 5 5" xfId="13863"/>
    <cellStyle name="40% - Accent4 5 5 2" xfId="13864"/>
    <cellStyle name="40% - Accent4 5 5 2 2" xfId="13865"/>
    <cellStyle name="40% - Accent4 5 5 2 2 2" xfId="13866"/>
    <cellStyle name="40% - Accent4 5 5 2 2 2 2" xfId="13867"/>
    <cellStyle name="40% - Accent4 5 5 2 2 2 2 2" xfId="37042"/>
    <cellStyle name="40% - Accent4 5 5 2 2 2 3" xfId="37041"/>
    <cellStyle name="40% - Accent4 5 5 2 2 3" xfId="13868"/>
    <cellStyle name="40% - Accent4 5 5 2 2 3 2" xfId="37043"/>
    <cellStyle name="40% - Accent4 5 5 2 2 4" xfId="37040"/>
    <cellStyle name="40% - Accent4 5 5 2 3" xfId="13869"/>
    <cellStyle name="40% - Accent4 5 5 2 3 2" xfId="13870"/>
    <cellStyle name="40% - Accent4 5 5 2 3 2 2" xfId="37045"/>
    <cellStyle name="40% - Accent4 5 5 2 3 3" xfId="37044"/>
    <cellStyle name="40% - Accent4 5 5 2 4" xfId="13871"/>
    <cellStyle name="40% - Accent4 5 5 2 4 2" xfId="37046"/>
    <cellStyle name="40% - Accent4 5 5 2 5" xfId="37039"/>
    <cellStyle name="40% - Accent4 5 5 3" xfId="13872"/>
    <cellStyle name="40% - Accent4 5 5 3 2" xfId="13873"/>
    <cellStyle name="40% - Accent4 5 5 3 2 2" xfId="13874"/>
    <cellStyle name="40% - Accent4 5 5 3 2 2 2" xfId="13875"/>
    <cellStyle name="40% - Accent4 5 5 3 2 2 2 2" xfId="37050"/>
    <cellStyle name="40% - Accent4 5 5 3 2 2 3" xfId="37049"/>
    <cellStyle name="40% - Accent4 5 5 3 2 3" xfId="13876"/>
    <cellStyle name="40% - Accent4 5 5 3 2 3 2" xfId="37051"/>
    <cellStyle name="40% - Accent4 5 5 3 2 4" xfId="37048"/>
    <cellStyle name="40% - Accent4 5 5 3 3" xfId="13877"/>
    <cellStyle name="40% - Accent4 5 5 3 3 2" xfId="13878"/>
    <cellStyle name="40% - Accent4 5 5 3 3 2 2" xfId="37053"/>
    <cellStyle name="40% - Accent4 5 5 3 3 3" xfId="37052"/>
    <cellStyle name="40% - Accent4 5 5 3 4" xfId="13879"/>
    <cellStyle name="40% - Accent4 5 5 3 4 2" xfId="37054"/>
    <cellStyle name="40% - Accent4 5 5 3 5" xfId="37047"/>
    <cellStyle name="40% - Accent4 5 5 4" xfId="13880"/>
    <cellStyle name="40% - Accent4 5 5 4 2" xfId="13881"/>
    <cellStyle name="40% - Accent4 5 5 4 2 2" xfId="13882"/>
    <cellStyle name="40% - Accent4 5 5 4 2 2 2" xfId="13883"/>
    <cellStyle name="40% - Accent4 5 5 4 2 2 2 2" xfId="37058"/>
    <cellStyle name="40% - Accent4 5 5 4 2 2 3" xfId="37057"/>
    <cellStyle name="40% - Accent4 5 5 4 2 3" xfId="13884"/>
    <cellStyle name="40% - Accent4 5 5 4 2 3 2" xfId="37059"/>
    <cellStyle name="40% - Accent4 5 5 4 2 4" xfId="37056"/>
    <cellStyle name="40% - Accent4 5 5 4 3" xfId="13885"/>
    <cellStyle name="40% - Accent4 5 5 4 3 2" xfId="13886"/>
    <cellStyle name="40% - Accent4 5 5 4 3 2 2" xfId="37061"/>
    <cellStyle name="40% - Accent4 5 5 4 3 3" xfId="37060"/>
    <cellStyle name="40% - Accent4 5 5 4 4" xfId="13887"/>
    <cellStyle name="40% - Accent4 5 5 4 4 2" xfId="37062"/>
    <cellStyle name="40% - Accent4 5 5 4 5" xfId="37055"/>
    <cellStyle name="40% - Accent4 5 5 5" xfId="13888"/>
    <cellStyle name="40% - Accent4 5 5 5 2" xfId="13889"/>
    <cellStyle name="40% - Accent4 5 5 5 2 2" xfId="13890"/>
    <cellStyle name="40% - Accent4 5 5 5 2 2 2" xfId="37065"/>
    <cellStyle name="40% - Accent4 5 5 5 2 3" xfId="37064"/>
    <cellStyle name="40% - Accent4 5 5 5 3" xfId="13891"/>
    <cellStyle name="40% - Accent4 5 5 5 3 2" xfId="37066"/>
    <cellStyle name="40% - Accent4 5 5 5 4" xfId="37063"/>
    <cellStyle name="40% - Accent4 5 5 6" xfId="13892"/>
    <cellStyle name="40% - Accent4 5 5 6 2" xfId="13893"/>
    <cellStyle name="40% - Accent4 5 5 6 2 2" xfId="37068"/>
    <cellStyle name="40% - Accent4 5 5 6 3" xfId="37067"/>
    <cellStyle name="40% - Accent4 5 5 7" xfId="13894"/>
    <cellStyle name="40% - Accent4 5 5 7 2" xfId="37069"/>
    <cellStyle name="40% - Accent4 5 5 8" xfId="37038"/>
    <cellStyle name="40% - Accent4 5 6" xfId="13895"/>
    <cellStyle name="40% - Accent4 5 6 2" xfId="13896"/>
    <cellStyle name="40% - Accent4 5 6 2 2" xfId="13897"/>
    <cellStyle name="40% - Accent4 5 6 2 2 2" xfId="13898"/>
    <cellStyle name="40% - Accent4 5 6 2 2 2 2" xfId="37073"/>
    <cellStyle name="40% - Accent4 5 6 2 2 3" xfId="37072"/>
    <cellStyle name="40% - Accent4 5 6 2 3" xfId="13899"/>
    <cellStyle name="40% - Accent4 5 6 2 3 2" xfId="37074"/>
    <cellStyle name="40% - Accent4 5 6 2 4" xfId="37071"/>
    <cellStyle name="40% - Accent4 5 6 3" xfId="13900"/>
    <cellStyle name="40% - Accent4 5 6 3 2" xfId="13901"/>
    <cellStyle name="40% - Accent4 5 6 3 2 2" xfId="37076"/>
    <cellStyle name="40% - Accent4 5 6 3 3" xfId="37075"/>
    <cellStyle name="40% - Accent4 5 6 4" xfId="13902"/>
    <cellStyle name="40% - Accent4 5 6 4 2" xfId="37077"/>
    <cellStyle name="40% - Accent4 5 6 5" xfId="37070"/>
    <cellStyle name="40% - Accent4 5 7" xfId="13903"/>
    <cellStyle name="40% - Accent4 5 7 2" xfId="13904"/>
    <cellStyle name="40% - Accent4 5 7 2 2" xfId="13905"/>
    <cellStyle name="40% - Accent4 5 7 2 2 2" xfId="13906"/>
    <cellStyle name="40% - Accent4 5 7 2 2 2 2" xfId="37081"/>
    <cellStyle name="40% - Accent4 5 7 2 2 3" xfId="37080"/>
    <cellStyle name="40% - Accent4 5 7 2 3" xfId="13907"/>
    <cellStyle name="40% - Accent4 5 7 2 3 2" xfId="37082"/>
    <cellStyle name="40% - Accent4 5 7 2 4" xfId="37079"/>
    <cellStyle name="40% - Accent4 5 7 3" xfId="13908"/>
    <cellStyle name="40% - Accent4 5 7 3 2" xfId="13909"/>
    <cellStyle name="40% - Accent4 5 7 3 2 2" xfId="37084"/>
    <cellStyle name="40% - Accent4 5 7 3 3" xfId="37083"/>
    <cellStyle name="40% - Accent4 5 7 4" xfId="13910"/>
    <cellStyle name="40% - Accent4 5 7 4 2" xfId="37085"/>
    <cellStyle name="40% - Accent4 5 7 5" xfId="37078"/>
    <cellStyle name="40% - Accent4 5 8" xfId="13911"/>
    <cellStyle name="40% - Accent4 5 8 2" xfId="13912"/>
    <cellStyle name="40% - Accent4 5 8 2 2" xfId="13913"/>
    <cellStyle name="40% - Accent4 5 8 2 2 2" xfId="13914"/>
    <cellStyle name="40% - Accent4 5 8 2 2 2 2" xfId="37089"/>
    <cellStyle name="40% - Accent4 5 8 2 2 3" xfId="37088"/>
    <cellStyle name="40% - Accent4 5 8 2 3" xfId="13915"/>
    <cellStyle name="40% - Accent4 5 8 2 3 2" xfId="37090"/>
    <cellStyle name="40% - Accent4 5 8 2 4" xfId="37087"/>
    <cellStyle name="40% - Accent4 5 8 3" xfId="13916"/>
    <cellStyle name="40% - Accent4 5 8 3 2" xfId="13917"/>
    <cellStyle name="40% - Accent4 5 8 3 2 2" xfId="37092"/>
    <cellStyle name="40% - Accent4 5 8 3 3" xfId="37091"/>
    <cellStyle name="40% - Accent4 5 8 4" xfId="13918"/>
    <cellStyle name="40% - Accent4 5 8 4 2" xfId="37093"/>
    <cellStyle name="40% - Accent4 5 8 5" xfId="37086"/>
    <cellStyle name="40% - Accent4 5 9" xfId="13919"/>
    <cellStyle name="40% - Accent4 5 9 2" xfId="13920"/>
    <cellStyle name="40% - Accent4 5 9 2 2" xfId="13921"/>
    <cellStyle name="40% - Accent4 5 9 2 2 2" xfId="37096"/>
    <cellStyle name="40% - Accent4 5 9 2 3" xfId="37095"/>
    <cellStyle name="40% - Accent4 5 9 3" xfId="13922"/>
    <cellStyle name="40% - Accent4 5 9 3 2" xfId="37097"/>
    <cellStyle name="40% - Accent4 5 9 4" xfId="37094"/>
    <cellStyle name="40% - Accent4 6" xfId="13923"/>
    <cellStyle name="40% - Accent4 6 10" xfId="13924"/>
    <cellStyle name="40% - Accent4 6 10 2" xfId="13925"/>
    <cellStyle name="40% - Accent4 6 10 2 2" xfId="37100"/>
    <cellStyle name="40% - Accent4 6 10 3" xfId="37099"/>
    <cellStyle name="40% - Accent4 6 11" xfId="13926"/>
    <cellStyle name="40% - Accent4 6 11 2" xfId="37101"/>
    <cellStyle name="40% - Accent4 6 12" xfId="37098"/>
    <cellStyle name="40% - Accent4 6 2" xfId="13927"/>
    <cellStyle name="40% - Accent4 6 2 2" xfId="13928"/>
    <cellStyle name="40% - Accent4 6 2 2 2" xfId="13929"/>
    <cellStyle name="40% - Accent4 6 2 2 2 2" xfId="13930"/>
    <cellStyle name="40% - Accent4 6 2 2 2 2 2" xfId="13931"/>
    <cellStyle name="40% - Accent4 6 2 2 2 2 2 2" xfId="37106"/>
    <cellStyle name="40% - Accent4 6 2 2 2 2 3" xfId="37105"/>
    <cellStyle name="40% - Accent4 6 2 2 2 3" xfId="13932"/>
    <cellStyle name="40% - Accent4 6 2 2 2 3 2" xfId="37107"/>
    <cellStyle name="40% - Accent4 6 2 2 2 4" xfId="37104"/>
    <cellStyle name="40% - Accent4 6 2 2 3" xfId="13933"/>
    <cellStyle name="40% - Accent4 6 2 2 3 2" xfId="13934"/>
    <cellStyle name="40% - Accent4 6 2 2 3 2 2" xfId="37109"/>
    <cellStyle name="40% - Accent4 6 2 2 3 3" xfId="37108"/>
    <cellStyle name="40% - Accent4 6 2 2 4" xfId="13935"/>
    <cellStyle name="40% - Accent4 6 2 2 4 2" xfId="37110"/>
    <cellStyle name="40% - Accent4 6 2 2 5" xfId="37103"/>
    <cellStyle name="40% - Accent4 6 2 3" xfId="13936"/>
    <cellStyle name="40% - Accent4 6 2 3 2" xfId="13937"/>
    <cellStyle name="40% - Accent4 6 2 3 2 2" xfId="13938"/>
    <cellStyle name="40% - Accent4 6 2 3 2 2 2" xfId="13939"/>
    <cellStyle name="40% - Accent4 6 2 3 2 2 2 2" xfId="37114"/>
    <cellStyle name="40% - Accent4 6 2 3 2 2 3" xfId="37113"/>
    <cellStyle name="40% - Accent4 6 2 3 2 3" xfId="13940"/>
    <cellStyle name="40% - Accent4 6 2 3 2 3 2" xfId="37115"/>
    <cellStyle name="40% - Accent4 6 2 3 2 4" xfId="37112"/>
    <cellStyle name="40% - Accent4 6 2 3 3" xfId="13941"/>
    <cellStyle name="40% - Accent4 6 2 3 3 2" xfId="13942"/>
    <cellStyle name="40% - Accent4 6 2 3 3 2 2" xfId="37117"/>
    <cellStyle name="40% - Accent4 6 2 3 3 3" xfId="37116"/>
    <cellStyle name="40% - Accent4 6 2 3 4" xfId="13943"/>
    <cellStyle name="40% - Accent4 6 2 3 4 2" xfId="37118"/>
    <cellStyle name="40% - Accent4 6 2 3 5" xfId="37111"/>
    <cellStyle name="40% - Accent4 6 2 4" xfId="13944"/>
    <cellStyle name="40% - Accent4 6 2 4 2" xfId="13945"/>
    <cellStyle name="40% - Accent4 6 2 4 2 2" xfId="13946"/>
    <cellStyle name="40% - Accent4 6 2 4 2 2 2" xfId="13947"/>
    <cellStyle name="40% - Accent4 6 2 4 2 2 2 2" xfId="37122"/>
    <cellStyle name="40% - Accent4 6 2 4 2 2 3" xfId="37121"/>
    <cellStyle name="40% - Accent4 6 2 4 2 3" xfId="13948"/>
    <cellStyle name="40% - Accent4 6 2 4 2 3 2" xfId="37123"/>
    <cellStyle name="40% - Accent4 6 2 4 2 4" xfId="37120"/>
    <cellStyle name="40% - Accent4 6 2 4 3" xfId="13949"/>
    <cellStyle name="40% - Accent4 6 2 4 3 2" xfId="13950"/>
    <cellStyle name="40% - Accent4 6 2 4 3 2 2" xfId="37125"/>
    <cellStyle name="40% - Accent4 6 2 4 3 3" xfId="37124"/>
    <cellStyle name="40% - Accent4 6 2 4 4" xfId="13951"/>
    <cellStyle name="40% - Accent4 6 2 4 4 2" xfId="37126"/>
    <cellStyle name="40% - Accent4 6 2 4 5" xfId="37119"/>
    <cellStyle name="40% - Accent4 6 2 5" xfId="13952"/>
    <cellStyle name="40% - Accent4 6 2 5 2" xfId="13953"/>
    <cellStyle name="40% - Accent4 6 2 5 2 2" xfId="13954"/>
    <cellStyle name="40% - Accent4 6 2 5 2 2 2" xfId="37129"/>
    <cellStyle name="40% - Accent4 6 2 5 2 3" xfId="37128"/>
    <cellStyle name="40% - Accent4 6 2 5 3" xfId="13955"/>
    <cellStyle name="40% - Accent4 6 2 5 3 2" xfId="37130"/>
    <cellStyle name="40% - Accent4 6 2 5 4" xfId="37127"/>
    <cellStyle name="40% - Accent4 6 2 6" xfId="13956"/>
    <cellStyle name="40% - Accent4 6 2 6 2" xfId="13957"/>
    <cellStyle name="40% - Accent4 6 2 6 2 2" xfId="37132"/>
    <cellStyle name="40% - Accent4 6 2 6 3" xfId="37131"/>
    <cellStyle name="40% - Accent4 6 2 7" xfId="13958"/>
    <cellStyle name="40% - Accent4 6 2 7 2" xfId="37133"/>
    <cellStyle name="40% - Accent4 6 2 8" xfId="37102"/>
    <cellStyle name="40% - Accent4 6 3" xfId="13959"/>
    <cellStyle name="40% - Accent4 6 3 2" xfId="13960"/>
    <cellStyle name="40% - Accent4 6 3 2 2" xfId="13961"/>
    <cellStyle name="40% - Accent4 6 3 2 2 2" xfId="13962"/>
    <cellStyle name="40% - Accent4 6 3 2 2 2 2" xfId="13963"/>
    <cellStyle name="40% - Accent4 6 3 2 2 2 2 2" xfId="37138"/>
    <cellStyle name="40% - Accent4 6 3 2 2 2 3" xfId="37137"/>
    <cellStyle name="40% - Accent4 6 3 2 2 3" xfId="13964"/>
    <cellStyle name="40% - Accent4 6 3 2 2 3 2" xfId="37139"/>
    <cellStyle name="40% - Accent4 6 3 2 2 4" xfId="37136"/>
    <cellStyle name="40% - Accent4 6 3 2 3" xfId="13965"/>
    <cellStyle name="40% - Accent4 6 3 2 3 2" xfId="13966"/>
    <cellStyle name="40% - Accent4 6 3 2 3 2 2" xfId="37141"/>
    <cellStyle name="40% - Accent4 6 3 2 3 3" xfId="37140"/>
    <cellStyle name="40% - Accent4 6 3 2 4" xfId="13967"/>
    <cellStyle name="40% - Accent4 6 3 2 4 2" xfId="37142"/>
    <cellStyle name="40% - Accent4 6 3 2 5" xfId="37135"/>
    <cellStyle name="40% - Accent4 6 3 3" xfId="13968"/>
    <cellStyle name="40% - Accent4 6 3 3 2" xfId="13969"/>
    <cellStyle name="40% - Accent4 6 3 3 2 2" xfId="13970"/>
    <cellStyle name="40% - Accent4 6 3 3 2 2 2" xfId="13971"/>
    <cellStyle name="40% - Accent4 6 3 3 2 2 2 2" xfId="37146"/>
    <cellStyle name="40% - Accent4 6 3 3 2 2 3" xfId="37145"/>
    <cellStyle name="40% - Accent4 6 3 3 2 3" xfId="13972"/>
    <cellStyle name="40% - Accent4 6 3 3 2 3 2" xfId="37147"/>
    <cellStyle name="40% - Accent4 6 3 3 2 4" xfId="37144"/>
    <cellStyle name="40% - Accent4 6 3 3 3" xfId="13973"/>
    <cellStyle name="40% - Accent4 6 3 3 3 2" xfId="13974"/>
    <cellStyle name="40% - Accent4 6 3 3 3 2 2" xfId="37149"/>
    <cellStyle name="40% - Accent4 6 3 3 3 3" xfId="37148"/>
    <cellStyle name="40% - Accent4 6 3 3 4" xfId="13975"/>
    <cellStyle name="40% - Accent4 6 3 3 4 2" xfId="37150"/>
    <cellStyle name="40% - Accent4 6 3 3 5" xfId="37143"/>
    <cellStyle name="40% - Accent4 6 3 4" xfId="13976"/>
    <cellStyle name="40% - Accent4 6 3 4 2" xfId="13977"/>
    <cellStyle name="40% - Accent4 6 3 4 2 2" xfId="13978"/>
    <cellStyle name="40% - Accent4 6 3 4 2 2 2" xfId="13979"/>
    <cellStyle name="40% - Accent4 6 3 4 2 2 2 2" xfId="37154"/>
    <cellStyle name="40% - Accent4 6 3 4 2 2 3" xfId="37153"/>
    <cellStyle name="40% - Accent4 6 3 4 2 3" xfId="13980"/>
    <cellStyle name="40% - Accent4 6 3 4 2 3 2" xfId="37155"/>
    <cellStyle name="40% - Accent4 6 3 4 2 4" xfId="37152"/>
    <cellStyle name="40% - Accent4 6 3 4 3" xfId="13981"/>
    <cellStyle name="40% - Accent4 6 3 4 3 2" xfId="13982"/>
    <cellStyle name="40% - Accent4 6 3 4 3 2 2" xfId="37157"/>
    <cellStyle name="40% - Accent4 6 3 4 3 3" xfId="37156"/>
    <cellStyle name="40% - Accent4 6 3 4 4" xfId="13983"/>
    <cellStyle name="40% - Accent4 6 3 4 4 2" xfId="37158"/>
    <cellStyle name="40% - Accent4 6 3 4 5" xfId="37151"/>
    <cellStyle name="40% - Accent4 6 3 5" xfId="13984"/>
    <cellStyle name="40% - Accent4 6 3 5 2" xfId="13985"/>
    <cellStyle name="40% - Accent4 6 3 5 2 2" xfId="13986"/>
    <cellStyle name="40% - Accent4 6 3 5 2 2 2" xfId="37161"/>
    <cellStyle name="40% - Accent4 6 3 5 2 3" xfId="37160"/>
    <cellStyle name="40% - Accent4 6 3 5 3" xfId="13987"/>
    <cellStyle name="40% - Accent4 6 3 5 3 2" xfId="37162"/>
    <cellStyle name="40% - Accent4 6 3 5 4" xfId="37159"/>
    <cellStyle name="40% - Accent4 6 3 6" xfId="13988"/>
    <cellStyle name="40% - Accent4 6 3 6 2" xfId="13989"/>
    <cellStyle name="40% - Accent4 6 3 6 2 2" xfId="37164"/>
    <cellStyle name="40% - Accent4 6 3 6 3" xfId="37163"/>
    <cellStyle name="40% - Accent4 6 3 7" xfId="13990"/>
    <cellStyle name="40% - Accent4 6 3 7 2" xfId="37165"/>
    <cellStyle name="40% - Accent4 6 3 8" xfId="37134"/>
    <cellStyle name="40% - Accent4 6 4" xfId="13991"/>
    <cellStyle name="40% - Accent4 6 4 2" xfId="13992"/>
    <cellStyle name="40% - Accent4 6 4 2 2" xfId="13993"/>
    <cellStyle name="40% - Accent4 6 4 2 2 2" xfId="13994"/>
    <cellStyle name="40% - Accent4 6 4 2 2 2 2" xfId="13995"/>
    <cellStyle name="40% - Accent4 6 4 2 2 2 2 2" xfId="37170"/>
    <cellStyle name="40% - Accent4 6 4 2 2 2 3" xfId="37169"/>
    <cellStyle name="40% - Accent4 6 4 2 2 3" xfId="13996"/>
    <cellStyle name="40% - Accent4 6 4 2 2 3 2" xfId="37171"/>
    <cellStyle name="40% - Accent4 6 4 2 2 4" xfId="37168"/>
    <cellStyle name="40% - Accent4 6 4 2 3" xfId="13997"/>
    <cellStyle name="40% - Accent4 6 4 2 3 2" xfId="13998"/>
    <cellStyle name="40% - Accent4 6 4 2 3 2 2" xfId="37173"/>
    <cellStyle name="40% - Accent4 6 4 2 3 3" xfId="37172"/>
    <cellStyle name="40% - Accent4 6 4 2 4" xfId="13999"/>
    <cellStyle name="40% - Accent4 6 4 2 4 2" xfId="37174"/>
    <cellStyle name="40% - Accent4 6 4 2 5" xfId="37167"/>
    <cellStyle name="40% - Accent4 6 4 3" xfId="14000"/>
    <cellStyle name="40% - Accent4 6 4 3 2" xfId="14001"/>
    <cellStyle name="40% - Accent4 6 4 3 2 2" xfId="14002"/>
    <cellStyle name="40% - Accent4 6 4 3 2 2 2" xfId="14003"/>
    <cellStyle name="40% - Accent4 6 4 3 2 2 2 2" xfId="37178"/>
    <cellStyle name="40% - Accent4 6 4 3 2 2 3" xfId="37177"/>
    <cellStyle name="40% - Accent4 6 4 3 2 3" xfId="14004"/>
    <cellStyle name="40% - Accent4 6 4 3 2 3 2" xfId="37179"/>
    <cellStyle name="40% - Accent4 6 4 3 2 4" xfId="37176"/>
    <cellStyle name="40% - Accent4 6 4 3 3" xfId="14005"/>
    <cellStyle name="40% - Accent4 6 4 3 3 2" xfId="14006"/>
    <cellStyle name="40% - Accent4 6 4 3 3 2 2" xfId="37181"/>
    <cellStyle name="40% - Accent4 6 4 3 3 3" xfId="37180"/>
    <cellStyle name="40% - Accent4 6 4 3 4" xfId="14007"/>
    <cellStyle name="40% - Accent4 6 4 3 4 2" xfId="37182"/>
    <cellStyle name="40% - Accent4 6 4 3 5" xfId="37175"/>
    <cellStyle name="40% - Accent4 6 4 4" xfId="14008"/>
    <cellStyle name="40% - Accent4 6 4 4 2" xfId="14009"/>
    <cellStyle name="40% - Accent4 6 4 4 2 2" xfId="14010"/>
    <cellStyle name="40% - Accent4 6 4 4 2 2 2" xfId="14011"/>
    <cellStyle name="40% - Accent4 6 4 4 2 2 2 2" xfId="37186"/>
    <cellStyle name="40% - Accent4 6 4 4 2 2 3" xfId="37185"/>
    <cellStyle name="40% - Accent4 6 4 4 2 3" xfId="14012"/>
    <cellStyle name="40% - Accent4 6 4 4 2 3 2" xfId="37187"/>
    <cellStyle name="40% - Accent4 6 4 4 2 4" xfId="37184"/>
    <cellStyle name="40% - Accent4 6 4 4 3" xfId="14013"/>
    <cellStyle name="40% - Accent4 6 4 4 3 2" xfId="14014"/>
    <cellStyle name="40% - Accent4 6 4 4 3 2 2" xfId="37189"/>
    <cellStyle name="40% - Accent4 6 4 4 3 3" xfId="37188"/>
    <cellStyle name="40% - Accent4 6 4 4 4" xfId="14015"/>
    <cellStyle name="40% - Accent4 6 4 4 4 2" xfId="37190"/>
    <cellStyle name="40% - Accent4 6 4 4 5" xfId="37183"/>
    <cellStyle name="40% - Accent4 6 4 5" xfId="14016"/>
    <cellStyle name="40% - Accent4 6 4 5 2" xfId="14017"/>
    <cellStyle name="40% - Accent4 6 4 5 2 2" xfId="14018"/>
    <cellStyle name="40% - Accent4 6 4 5 2 2 2" xfId="37193"/>
    <cellStyle name="40% - Accent4 6 4 5 2 3" xfId="37192"/>
    <cellStyle name="40% - Accent4 6 4 5 3" xfId="14019"/>
    <cellStyle name="40% - Accent4 6 4 5 3 2" xfId="37194"/>
    <cellStyle name="40% - Accent4 6 4 5 4" xfId="37191"/>
    <cellStyle name="40% - Accent4 6 4 6" xfId="14020"/>
    <cellStyle name="40% - Accent4 6 4 6 2" xfId="14021"/>
    <cellStyle name="40% - Accent4 6 4 6 2 2" xfId="37196"/>
    <cellStyle name="40% - Accent4 6 4 6 3" xfId="37195"/>
    <cellStyle name="40% - Accent4 6 4 7" xfId="14022"/>
    <cellStyle name="40% - Accent4 6 4 7 2" xfId="37197"/>
    <cellStyle name="40% - Accent4 6 4 8" xfId="37166"/>
    <cellStyle name="40% - Accent4 6 5" xfId="14023"/>
    <cellStyle name="40% - Accent4 6 5 2" xfId="14024"/>
    <cellStyle name="40% - Accent4 6 5 2 2" xfId="14025"/>
    <cellStyle name="40% - Accent4 6 5 2 2 2" xfId="14026"/>
    <cellStyle name="40% - Accent4 6 5 2 2 2 2" xfId="14027"/>
    <cellStyle name="40% - Accent4 6 5 2 2 2 2 2" xfId="37202"/>
    <cellStyle name="40% - Accent4 6 5 2 2 2 3" xfId="37201"/>
    <cellStyle name="40% - Accent4 6 5 2 2 3" xfId="14028"/>
    <cellStyle name="40% - Accent4 6 5 2 2 3 2" xfId="37203"/>
    <cellStyle name="40% - Accent4 6 5 2 2 4" xfId="37200"/>
    <cellStyle name="40% - Accent4 6 5 2 3" xfId="14029"/>
    <cellStyle name="40% - Accent4 6 5 2 3 2" xfId="14030"/>
    <cellStyle name="40% - Accent4 6 5 2 3 2 2" xfId="37205"/>
    <cellStyle name="40% - Accent4 6 5 2 3 3" xfId="37204"/>
    <cellStyle name="40% - Accent4 6 5 2 4" xfId="14031"/>
    <cellStyle name="40% - Accent4 6 5 2 4 2" xfId="37206"/>
    <cellStyle name="40% - Accent4 6 5 2 5" xfId="37199"/>
    <cellStyle name="40% - Accent4 6 5 3" xfId="14032"/>
    <cellStyle name="40% - Accent4 6 5 3 2" xfId="14033"/>
    <cellStyle name="40% - Accent4 6 5 3 2 2" xfId="14034"/>
    <cellStyle name="40% - Accent4 6 5 3 2 2 2" xfId="14035"/>
    <cellStyle name="40% - Accent4 6 5 3 2 2 2 2" xfId="37210"/>
    <cellStyle name="40% - Accent4 6 5 3 2 2 3" xfId="37209"/>
    <cellStyle name="40% - Accent4 6 5 3 2 3" xfId="14036"/>
    <cellStyle name="40% - Accent4 6 5 3 2 3 2" xfId="37211"/>
    <cellStyle name="40% - Accent4 6 5 3 2 4" xfId="37208"/>
    <cellStyle name="40% - Accent4 6 5 3 3" xfId="14037"/>
    <cellStyle name="40% - Accent4 6 5 3 3 2" xfId="14038"/>
    <cellStyle name="40% - Accent4 6 5 3 3 2 2" xfId="37213"/>
    <cellStyle name="40% - Accent4 6 5 3 3 3" xfId="37212"/>
    <cellStyle name="40% - Accent4 6 5 3 4" xfId="14039"/>
    <cellStyle name="40% - Accent4 6 5 3 4 2" xfId="37214"/>
    <cellStyle name="40% - Accent4 6 5 3 5" xfId="37207"/>
    <cellStyle name="40% - Accent4 6 5 4" xfId="14040"/>
    <cellStyle name="40% - Accent4 6 5 4 2" xfId="14041"/>
    <cellStyle name="40% - Accent4 6 5 4 2 2" xfId="14042"/>
    <cellStyle name="40% - Accent4 6 5 4 2 2 2" xfId="14043"/>
    <cellStyle name="40% - Accent4 6 5 4 2 2 2 2" xfId="37218"/>
    <cellStyle name="40% - Accent4 6 5 4 2 2 3" xfId="37217"/>
    <cellStyle name="40% - Accent4 6 5 4 2 3" xfId="14044"/>
    <cellStyle name="40% - Accent4 6 5 4 2 3 2" xfId="37219"/>
    <cellStyle name="40% - Accent4 6 5 4 2 4" xfId="37216"/>
    <cellStyle name="40% - Accent4 6 5 4 3" xfId="14045"/>
    <cellStyle name="40% - Accent4 6 5 4 3 2" xfId="14046"/>
    <cellStyle name="40% - Accent4 6 5 4 3 2 2" xfId="37221"/>
    <cellStyle name="40% - Accent4 6 5 4 3 3" xfId="37220"/>
    <cellStyle name="40% - Accent4 6 5 4 4" xfId="14047"/>
    <cellStyle name="40% - Accent4 6 5 4 4 2" xfId="37222"/>
    <cellStyle name="40% - Accent4 6 5 4 5" xfId="37215"/>
    <cellStyle name="40% - Accent4 6 5 5" xfId="14048"/>
    <cellStyle name="40% - Accent4 6 5 5 2" xfId="14049"/>
    <cellStyle name="40% - Accent4 6 5 5 2 2" xfId="14050"/>
    <cellStyle name="40% - Accent4 6 5 5 2 2 2" xfId="37225"/>
    <cellStyle name="40% - Accent4 6 5 5 2 3" xfId="37224"/>
    <cellStyle name="40% - Accent4 6 5 5 3" xfId="14051"/>
    <cellStyle name="40% - Accent4 6 5 5 3 2" xfId="37226"/>
    <cellStyle name="40% - Accent4 6 5 5 4" xfId="37223"/>
    <cellStyle name="40% - Accent4 6 5 6" xfId="14052"/>
    <cellStyle name="40% - Accent4 6 5 6 2" xfId="14053"/>
    <cellStyle name="40% - Accent4 6 5 6 2 2" xfId="37228"/>
    <cellStyle name="40% - Accent4 6 5 6 3" xfId="37227"/>
    <cellStyle name="40% - Accent4 6 5 7" xfId="14054"/>
    <cellStyle name="40% - Accent4 6 5 7 2" xfId="37229"/>
    <cellStyle name="40% - Accent4 6 5 8" xfId="37198"/>
    <cellStyle name="40% - Accent4 6 6" xfId="14055"/>
    <cellStyle name="40% - Accent4 6 6 2" xfId="14056"/>
    <cellStyle name="40% - Accent4 6 6 2 2" xfId="14057"/>
    <cellStyle name="40% - Accent4 6 6 2 2 2" xfId="14058"/>
    <cellStyle name="40% - Accent4 6 6 2 2 2 2" xfId="37233"/>
    <cellStyle name="40% - Accent4 6 6 2 2 3" xfId="37232"/>
    <cellStyle name="40% - Accent4 6 6 2 3" xfId="14059"/>
    <cellStyle name="40% - Accent4 6 6 2 3 2" xfId="37234"/>
    <cellStyle name="40% - Accent4 6 6 2 4" xfId="37231"/>
    <cellStyle name="40% - Accent4 6 6 3" xfId="14060"/>
    <cellStyle name="40% - Accent4 6 6 3 2" xfId="14061"/>
    <cellStyle name="40% - Accent4 6 6 3 2 2" xfId="37236"/>
    <cellStyle name="40% - Accent4 6 6 3 3" xfId="37235"/>
    <cellStyle name="40% - Accent4 6 6 4" xfId="14062"/>
    <cellStyle name="40% - Accent4 6 6 4 2" xfId="37237"/>
    <cellStyle name="40% - Accent4 6 6 5" xfId="37230"/>
    <cellStyle name="40% - Accent4 6 7" xfId="14063"/>
    <cellStyle name="40% - Accent4 6 7 2" xfId="14064"/>
    <cellStyle name="40% - Accent4 6 7 2 2" xfId="14065"/>
    <cellStyle name="40% - Accent4 6 7 2 2 2" xfId="14066"/>
    <cellStyle name="40% - Accent4 6 7 2 2 2 2" xfId="37241"/>
    <cellStyle name="40% - Accent4 6 7 2 2 3" xfId="37240"/>
    <cellStyle name="40% - Accent4 6 7 2 3" xfId="14067"/>
    <cellStyle name="40% - Accent4 6 7 2 3 2" xfId="37242"/>
    <cellStyle name="40% - Accent4 6 7 2 4" xfId="37239"/>
    <cellStyle name="40% - Accent4 6 7 3" xfId="14068"/>
    <cellStyle name="40% - Accent4 6 7 3 2" xfId="14069"/>
    <cellStyle name="40% - Accent4 6 7 3 2 2" xfId="37244"/>
    <cellStyle name="40% - Accent4 6 7 3 3" xfId="37243"/>
    <cellStyle name="40% - Accent4 6 7 4" xfId="14070"/>
    <cellStyle name="40% - Accent4 6 7 4 2" xfId="37245"/>
    <cellStyle name="40% - Accent4 6 7 5" xfId="37238"/>
    <cellStyle name="40% - Accent4 6 8" xfId="14071"/>
    <cellStyle name="40% - Accent4 6 8 2" xfId="14072"/>
    <cellStyle name="40% - Accent4 6 8 2 2" xfId="14073"/>
    <cellStyle name="40% - Accent4 6 8 2 2 2" xfId="14074"/>
    <cellStyle name="40% - Accent4 6 8 2 2 2 2" xfId="37249"/>
    <cellStyle name="40% - Accent4 6 8 2 2 3" xfId="37248"/>
    <cellStyle name="40% - Accent4 6 8 2 3" xfId="14075"/>
    <cellStyle name="40% - Accent4 6 8 2 3 2" xfId="37250"/>
    <cellStyle name="40% - Accent4 6 8 2 4" xfId="37247"/>
    <cellStyle name="40% - Accent4 6 8 3" xfId="14076"/>
    <cellStyle name="40% - Accent4 6 8 3 2" xfId="14077"/>
    <cellStyle name="40% - Accent4 6 8 3 2 2" xfId="37252"/>
    <cellStyle name="40% - Accent4 6 8 3 3" xfId="37251"/>
    <cellStyle name="40% - Accent4 6 8 4" xfId="14078"/>
    <cellStyle name="40% - Accent4 6 8 4 2" xfId="37253"/>
    <cellStyle name="40% - Accent4 6 8 5" xfId="37246"/>
    <cellStyle name="40% - Accent4 6 9" xfId="14079"/>
    <cellStyle name="40% - Accent4 6 9 2" xfId="14080"/>
    <cellStyle name="40% - Accent4 6 9 2 2" xfId="14081"/>
    <cellStyle name="40% - Accent4 6 9 2 2 2" xfId="37256"/>
    <cellStyle name="40% - Accent4 6 9 2 3" xfId="37255"/>
    <cellStyle name="40% - Accent4 6 9 3" xfId="14082"/>
    <cellStyle name="40% - Accent4 6 9 3 2" xfId="37257"/>
    <cellStyle name="40% - Accent4 6 9 4" xfId="37254"/>
    <cellStyle name="40% - Accent4 7" xfId="14083"/>
    <cellStyle name="40% - Accent4 7 2" xfId="14084"/>
    <cellStyle name="40% - Accent4 7 2 2" xfId="37259"/>
    <cellStyle name="40% - Accent4 7 3" xfId="37258"/>
    <cellStyle name="40% - Accent4 8" xfId="14085"/>
    <cellStyle name="40% - Accent4 9" xfId="14086"/>
    <cellStyle name="40% - Accent4 9 2" xfId="37260"/>
    <cellStyle name="40% - Accent5" xfId="302" builtinId="47" customBuiltin="1"/>
    <cellStyle name="40% - Accent5 10" xfId="45798"/>
    <cellStyle name="40% - Accent5 11" xfId="45858"/>
    <cellStyle name="40% - Accent5 2" xfId="14087"/>
    <cellStyle name="40% - Accent5 2 10" xfId="14088"/>
    <cellStyle name="40% - Accent5 2 10 2" xfId="14089"/>
    <cellStyle name="40% - Accent5 2 10 2 2" xfId="14090"/>
    <cellStyle name="40% - Accent5 2 10 2 2 2" xfId="14091"/>
    <cellStyle name="40% - Accent5 2 10 2 2 2 2" xfId="37265"/>
    <cellStyle name="40% - Accent5 2 10 2 2 3" xfId="37264"/>
    <cellStyle name="40% - Accent5 2 10 2 3" xfId="14092"/>
    <cellStyle name="40% - Accent5 2 10 2 3 2" xfId="37266"/>
    <cellStyle name="40% - Accent5 2 10 2 4" xfId="37263"/>
    <cellStyle name="40% - Accent5 2 10 3" xfId="14093"/>
    <cellStyle name="40% - Accent5 2 10 3 2" xfId="14094"/>
    <cellStyle name="40% - Accent5 2 10 3 2 2" xfId="37268"/>
    <cellStyle name="40% - Accent5 2 10 3 3" xfId="37267"/>
    <cellStyle name="40% - Accent5 2 10 4" xfId="14095"/>
    <cellStyle name="40% - Accent5 2 10 4 2" xfId="37269"/>
    <cellStyle name="40% - Accent5 2 10 5" xfId="37262"/>
    <cellStyle name="40% - Accent5 2 11" xfId="14096"/>
    <cellStyle name="40% - Accent5 2 11 2" xfId="14097"/>
    <cellStyle name="40% - Accent5 2 11 2 2" xfId="14098"/>
    <cellStyle name="40% - Accent5 2 11 2 2 2" xfId="14099"/>
    <cellStyle name="40% - Accent5 2 11 2 2 2 2" xfId="37273"/>
    <cellStyle name="40% - Accent5 2 11 2 2 3" xfId="37272"/>
    <cellStyle name="40% - Accent5 2 11 2 3" xfId="14100"/>
    <cellStyle name="40% - Accent5 2 11 2 3 2" xfId="37274"/>
    <cellStyle name="40% - Accent5 2 11 2 4" xfId="37271"/>
    <cellStyle name="40% - Accent5 2 11 3" xfId="14101"/>
    <cellStyle name="40% - Accent5 2 11 3 2" xfId="14102"/>
    <cellStyle name="40% - Accent5 2 11 3 2 2" xfId="37276"/>
    <cellStyle name="40% - Accent5 2 11 3 3" xfId="37275"/>
    <cellStyle name="40% - Accent5 2 11 4" xfId="14103"/>
    <cellStyle name="40% - Accent5 2 11 4 2" xfId="37277"/>
    <cellStyle name="40% - Accent5 2 11 5" xfId="37270"/>
    <cellStyle name="40% - Accent5 2 12" xfId="14104"/>
    <cellStyle name="40% - Accent5 2 12 2" xfId="14105"/>
    <cellStyle name="40% - Accent5 2 12 2 2" xfId="14106"/>
    <cellStyle name="40% - Accent5 2 12 2 2 2" xfId="14107"/>
    <cellStyle name="40% - Accent5 2 12 2 2 2 2" xfId="37281"/>
    <cellStyle name="40% - Accent5 2 12 2 2 3" xfId="37280"/>
    <cellStyle name="40% - Accent5 2 12 2 3" xfId="14108"/>
    <cellStyle name="40% - Accent5 2 12 2 3 2" xfId="37282"/>
    <cellStyle name="40% - Accent5 2 12 2 4" xfId="37279"/>
    <cellStyle name="40% - Accent5 2 12 3" xfId="14109"/>
    <cellStyle name="40% - Accent5 2 12 3 2" xfId="14110"/>
    <cellStyle name="40% - Accent5 2 12 3 2 2" xfId="37284"/>
    <cellStyle name="40% - Accent5 2 12 3 3" xfId="37283"/>
    <cellStyle name="40% - Accent5 2 12 4" xfId="14111"/>
    <cellStyle name="40% - Accent5 2 12 4 2" xfId="37285"/>
    <cellStyle name="40% - Accent5 2 12 5" xfId="37278"/>
    <cellStyle name="40% - Accent5 2 13" xfId="14112"/>
    <cellStyle name="40% - Accent5 2 13 2" xfId="14113"/>
    <cellStyle name="40% - Accent5 2 13 2 2" xfId="14114"/>
    <cellStyle name="40% - Accent5 2 13 2 2 2" xfId="37288"/>
    <cellStyle name="40% - Accent5 2 13 2 3" xfId="37287"/>
    <cellStyle name="40% - Accent5 2 13 3" xfId="14115"/>
    <cellStyle name="40% - Accent5 2 13 3 2" xfId="37289"/>
    <cellStyle name="40% - Accent5 2 13 4" xfId="37286"/>
    <cellStyle name="40% - Accent5 2 14" xfId="14116"/>
    <cellStyle name="40% - Accent5 2 14 2" xfId="14117"/>
    <cellStyle name="40% - Accent5 2 14 2 2" xfId="37291"/>
    <cellStyle name="40% - Accent5 2 14 3" xfId="37290"/>
    <cellStyle name="40% - Accent5 2 15" xfId="14118"/>
    <cellStyle name="40% - Accent5 2 15 2" xfId="37292"/>
    <cellStyle name="40% - Accent5 2 16" xfId="37261"/>
    <cellStyle name="40% - Accent5 2 2" xfId="14119"/>
    <cellStyle name="40% - Accent5 2 2 10" xfId="14120"/>
    <cellStyle name="40% - Accent5 2 2 10 2" xfId="14121"/>
    <cellStyle name="40% - Accent5 2 2 10 2 2" xfId="37295"/>
    <cellStyle name="40% - Accent5 2 2 10 3" xfId="37294"/>
    <cellStyle name="40% - Accent5 2 2 11" xfId="14122"/>
    <cellStyle name="40% - Accent5 2 2 11 2" xfId="37296"/>
    <cellStyle name="40% - Accent5 2 2 12" xfId="37293"/>
    <cellStyle name="40% - Accent5 2 2 2" xfId="14123"/>
    <cellStyle name="40% - Accent5 2 2 2 2" xfId="14124"/>
    <cellStyle name="40% - Accent5 2 2 2 2 2" xfId="14125"/>
    <cellStyle name="40% - Accent5 2 2 2 2 2 2" xfId="14126"/>
    <cellStyle name="40% - Accent5 2 2 2 2 2 2 2" xfId="14127"/>
    <cellStyle name="40% - Accent5 2 2 2 2 2 2 2 2" xfId="37301"/>
    <cellStyle name="40% - Accent5 2 2 2 2 2 2 3" xfId="37300"/>
    <cellStyle name="40% - Accent5 2 2 2 2 2 3" xfId="14128"/>
    <cellStyle name="40% - Accent5 2 2 2 2 2 3 2" xfId="37302"/>
    <cellStyle name="40% - Accent5 2 2 2 2 2 4" xfId="37299"/>
    <cellStyle name="40% - Accent5 2 2 2 2 3" xfId="14129"/>
    <cellStyle name="40% - Accent5 2 2 2 2 3 2" xfId="14130"/>
    <cellStyle name="40% - Accent5 2 2 2 2 3 2 2" xfId="37304"/>
    <cellStyle name="40% - Accent5 2 2 2 2 3 3" xfId="37303"/>
    <cellStyle name="40% - Accent5 2 2 2 2 4" xfId="14131"/>
    <cellStyle name="40% - Accent5 2 2 2 2 4 2" xfId="37305"/>
    <cellStyle name="40% - Accent5 2 2 2 2 5" xfId="37298"/>
    <cellStyle name="40% - Accent5 2 2 2 3" xfId="14132"/>
    <cellStyle name="40% - Accent5 2 2 2 3 2" xfId="14133"/>
    <cellStyle name="40% - Accent5 2 2 2 3 2 2" xfId="14134"/>
    <cellStyle name="40% - Accent5 2 2 2 3 2 2 2" xfId="14135"/>
    <cellStyle name="40% - Accent5 2 2 2 3 2 2 2 2" xfId="37309"/>
    <cellStyle name="40% - Accent5 2 2 2 3 2 2 3" xfId="37308"/>
    <cellStyle name="40% - Accent5 2 2 2 3 2 3" xfId="14136"/>
    <cellStyle name="40% - Accent5 2 2 2 3 2 3 2" xfId="37310"/>
    <cellStyle name="40% - Accent5 2 2 2 3 2 4" xfId="37307"/>
    <cellStyle name="40% - Accent5 2 2 2 3 3" xfId="14137"/>
    <cellStyle name="40% - Accent5 2 2 2 3 3 2" xfId="14138"/>
    <cellStyle name="40% - Accent5 2 2 2 3 3 2 2" xfId="37312"/>
    <cellStyle name="40% - Accent5 2 2 2 3 3 3" xfId="37311"/>
    <cellStyle name="40% - Accent5 2 2 2 3 4" xfId="14139"/>
    <cellStyle name="40% - Accent5 2 2 2 3 4 2" xfId="37313"/>
    <cellStyle name="40% - Accent5 2 2 2 3 5" xfId="37306"/>
    <cellStyle name="40% - Accent5 2 2 2 4" xfId="14140"/>
    <cellStyle name="40% - Accent5 2 2 2 4 2" xfId="14141"/>
    <cellStyle name="40% - Accent5 2 2 2 4 2 2" xfId="14142"/>
    <cellStyle name="40% - Accent5 2 2 2 4 2 2 2" xfId="14143"/>
    <cellStyle name="40% - Accent5 2 2 2 4 2 2 2 2" xfId="37317"/>
    <cellStyle name="40% - Accent5 2 2 2 4 2 2 3" xfId="37316"/>
    <cellStyle name="40% - Accent5 2 2 2 4 2 3" xfId="14144"/>
    <cellStyle name="40% - Accent5 2 2 2 4 2 3 2" xfId="37318"/>
    <cellStyle name="40% - Accent5 2 2 2 4 2 4" xfId="37315"/>
    <cellStyle name="40% - Accent5 2 2 2 4 3" xfId="14145"/>
    <cellStyle name="40% - Accent5 2 2 2 4 3 2" xfId="14146"/>
    <cellStyle name="40% - Accent5 2 2 2 4 3 2 2" xfId="37320"/>
    <cellStyle name="40% - Accent5 2 2 2 4 3 3" xfId="37319"/>
    <cellStyle name="40% - Accent5 2 2 2 4 4" xfId="14147"/>
    <cellStyle name="40% - Accent5 2 2 2 4 4 2" xfId="37321"/>
    <cellStyle name="40% - Accent5 2 2 2 4 5" xfId="37314"/>
    <cellStyle name="40% - Accent5 2 2 2 5" xfId="14148"/>
    <cellStyle name="40% - Accent5 2 2 2 5 2" xfId="14149"/>
    <cellStyle name="40% - Accent5 2 2 2 5 2 2" xfId="14150"/>
    <cellStyle name="40% - Accent5 2 2 2 5 2 2 2" xfId="37324"/>
    <cellStyle name="40% - Accent5 2 2 2 5 2 3" xfId="37323"/>
    <cellStyle name="40% - Accent5 2 2 2 5 3" xfId="14151"/>
    <cellStyle name="40% - Accent5 2 2 2 5 3 2" xfId="37325"/>
    <cellStyle name="40% - Accent5 2 2 2 5 4" xfId="37322"/>
    <cellStyle name="40% - Accent5 2 2 2 6" xfId="14152"/>
    <cellStyle name="40% - Accent5 2 2 2 6 2" xfId="14153"/>
    <cellStyle name="40% - Accent5 2 2 2 6 2 2" xfId="37327"/>
    <cellStyle name="40% - Accent5 2 2 2 6 3" xfId="37326"/>
    <cellStyle name="40% - Accent5 2 2 2 7" xfId="14154"/>
    <cellStyle name="40% - Accent5 2 2 2 7 2" xfId="37328"/>
    <cellStyle name="40% - Accent5 2 2 2 8" xfId="37297"/>
    <cellStyle name="40% - Accent5 2 2 3" xfId="14155"/>
    <cellStyle name="40% - Accent5 2 2 3 2" xfId="14156"/>
    <cellStyle name="40% - Accent5 2 2 3 2 2" xfId="14157"/>
    <cellStyle name="40% - Accent5 2 2 3 2 2 2" xfId="14158"/>
    <cellStyle name="40% - Accent5 2 2 3 2 2 2 2" xfId="14159"/>
    <cellStyle name="40% - Accent5 2 2 3 2 2 2 2 2" xfId="37333"/>
    <cellStyle name="40% - Accent5 2 2 3 2 2 2 3" xfId="37332"/>
    <cellStyle name="40% - Accent5 2 2 3 2 2 3" xfId="14160"/>
    <cellStyle name="40% - Accent5 2 2 3 2 2 3 2" xfId="37334"/>
    <cellStyle name="40% - Accent5 2 2 3 2 2 4" xfId="37331"/>
    <cellStyle name="40% - Accent5 2 2 3 2 3" xfId="14161"/>
    <cellStyle name="40% - Accent5 2 2 3 2 3 2" xfId="14162"/>
    <cellStyle name="40% - Accent5 2 2 3 2 3 2 2" xfId="37336"/>
    <cellStyle name="40% - Accent5 2 2 3 2 3 3" xfId="37335"/>
    <cellStyle name="40% - Accent5 2 2 3 2 4" xfId="14163"/>
    <cellStyle name="40% - Accent5 2 2 3 2 4 2" xfId="37337"/>
    <cellStyle name="40% - Accent5 2 2 3 2 5" xfId="37330"/>
    <cellStyle name="40% - Accent5 2 2 3 3" xfId="14164"/>
    <cellStyle name="40% - Accent5 2 2 3 3 2" xfId="14165"/>
    <cellStyle name="40% - Accent5 2 2 3 3 2 2" xfId="14166"/>
    <cellStyle name="40% - Accent5 2 2 3 3 2 2 2" xfId="14167"/>
    <cellStyle name="40% - Accent5 2 2 3 3 2 2 2 2" xfId="37341"/>
    <cellStyle name="40% - Accent5 2 2 3 3 2 2 3" xfId="37340"/>
    <cellStyle name="40% - Accent5 2 2 3 3 2 3" xfId="14168"/>
    <cellStyle name="40% - Accent5 2 2 3 3 2 3 2" xfId="37342"/>
    <cellStyle name="40% - Accent5 2 2 3 3 2 4" xfId="37339"/>
    <cellStyle name="40% - Accent5 2 2 3 3 3" xfId="14169"/>
    <cellStyle name="40% - Accent5 2 2 3 3 3 2" xfId="14170"/>
    <cellStyle name="40% - Accent5 2 2 3 3 3 2 2" xfId="37344"/>
    <cellStyle name="40% - Accent5 2 2 3 3 3 3" xfId="37343"/>
    <cellStyle name="40% - Accent5 2 2 3 3 4" xfId="14171"/>
    <cellStyle name="40% - Accent5 2 2 3 3 4 2" xfId="37345"/>
    <cellStyle name="40% - Accent5 2 2 3 3 5" xfId="37338"/>
    <cellStyle name="40% - Accent5 2 2 3 4" xfId="14172"/>
    <cellStyle name="40% - Accent5 2 2 3 4 2" xfId="14173"/>
    <cellStyle name="40% - Accent5 2 2 3 4 2 2" xfId="14174"/>
    <cellStyle name="40% - Accent5 2 2 3 4 2 2 2" xfId="14175"/>
    <cellStyle name="40% - Accent5 2 2 3 4 2 2 2 2" xfId="37349"/>
    <cellStyle name="40% - Accent5 2 2 3 4 2 2 3" xfId="37348"/>
    <cellStyle name="40% - Accent5 2 2 3 4 2 3" xfId="14176"/>
    <cellStyle name="40% - Accent5 2 2 3 4 2 3 2" xfId="37350"/>
    <cellStyle name="40% - Accent5 2 2 3 4 2 4" xfId="37347"/>
    <cellStyle name="40% - Accent5 2 2 3 4 3" xfId="14177"/>
    <cellStyle name="40% - Accent5 2 2 3 4 3 2" xfId="14178"/>
    <cellStyle name="40% - Accent5 2 2 3 4 3 2 2" xfId="37352"/>
    <cellStyle name="40% - Accent5 2 2 3 4 3 3" xfId="37351"/>
    <cellStyle name="40% - Accent5 2 2 3 4 4" xfId="14179"/>
    <cellStyle name="40% - Accent5 2 2 3 4 4 2" xfId="37353"/>
    <cellStyle name="40% - Accent5 2 2 3 4 5" xfId="37346"/>
    <cellStyle name="40% - Accent5 2 2 3 5" xfId="14180"/>
    <cellStyle name="40% - Accent5 2 2 3 5 2" xfId="14181"/>
    <cellStyle name="40% - Accent5 2 2 3 5 2 2" xfId="14182"/>
    <cellStyle name="40% - Accent5 2 2 3 5 2 2 2" xfId="37356"/>
    <cellStyle name="40% - Accent5 2 2 3 5 2 3" xfId="37355"/>
    <cellStyle name="40% - Accent5 2 2 3 5 3" xfId="14183"/>
    <cellStyle name="40% - Accent5 2 2 3 5 3 2" xfId="37357"/>
    <cellStyle name="40% - Accent5 2 2 3 5 4" xfId="37354"/>
    <cellStyle name="40% - Accent5 2 2 3 6" xfId="14184"/>
    <cellStyle name="40% - Accent5 2 2 3 6 2" xfId="14185"/>
    <cellStyle name="40% - Accent5 2 2 3 6 2 2" xfId="37359"/>
    <cellStyle name="40% - Accent5 2 2 3 6 3" xfId="37358"/>
    <cellStyle name="40% - Accent5 2 2 3 7" xfId="14186"/>
    <cellStyle name="40% - Accent5 2 2 3 7 2" xfId="37360"/>
    <cellStyle name="40% - Accent5 2 2 3 8" xfId="37329"/>
    <cellStyle name="40% - Accent5 2 2 4" xfId="14187"/>
    <cellStyle name="40% - Accent5 2 2 4 2" xfId="14188"/>
    <cellStyle name="40% - Accent5 2 2 4 2 2" xfId="14189"/>
    <cellStyle name="40% - Accent5 2 2 4 2 2 2" xfId="14190"/>
    <cellStyle name="40% - Accent5 2 2 4 2 2 2 2" xfId="14191"/>
    <cellStyle name="40% - Accent5 2 2 4 2 2 2 2 2" xfId="37365"/>
    <cellStyle name="40% - Accent5 2 2 4 2 2 2 3" xfId="37364"/>
    <cellStyle name="40% - Accent5 2 2 4 2 2 3" xfId="14192"/>
    <cellStyle name="40% - Accent5 2 2 4 2 2 3 2" xfId="37366"/>
    <cellStyle name="40% - Accent5 2 2 4 2 2 4" xfId="37363"/>
    <cellStyle name="40% - Accent5 2 2 4 2 3" xfId="14193"/>
    <cellStyle name="40% - Accent5 2 2 4 2 3 2" xfId="14194"/>
    <cellStyle name="40% - Accent5 2 2 4 2 3 2 2" xfId="37368"/>
    <cellStyle name="40% - Accent5 2 2 4 2 3 3" xfId="37367"/>
    <cellStyle name="40% - Accent5 2 2 4 2 4" xfId="14195"/>
    <cellStyle name="40% - Accent5 2 2 4 2 4 2" xfId="37369"/>
    <cellStyle name="40% - Accent5 2 2 4 2 5" xfId="37362"/>
    <cellStyle name="40% - Accent5 2 2 4 3" xfId="14196"/>
    <cellStyle name="40% - Accent5 2 2 4 3 2" xfId="14197"/>
    <cellStyle name="40% - Accent5 2 2 4 3 2 2" xfId="14198"/>
    <cellStyle name="40% - Accent5 2 2 4 3 2 2 2" xfId="14199"/>
    <cellStyle name="40% - Accent5 2 2 4 3 2 2 2 2" xfId="37373"/>
    <cellStyle name="40% - Accent5 2 2 4 3 2 2 3" xfId="37372"/>
    <cellStyle name="40% - Accent5 2 2 4 3 2 3" xfId="14200"/>
    <cellStyle name="40% - Accent5 2 2 4 3 2 3 2" xfId="37374"/>
    <cellStyle name="40% - Accent5 2 2 4 3 2 4" xfId="37371"/>
    <cellStyle name="40% - Accent5 2 2 4 3 3" xfId="14201"/>
    <cellStyle name="40% - Accent5 2 2 4 3 3 2" xfId="14202"/>
    <cellStyle name="40% - Accent5 2 2 4 3 3 2 2" xfId="37376"/>
    <cellStyle name="40% - Accent5 2 2 4 3 3 3" xfId="37375"/>
    <cellStyle name="40% - Accent5 2 2 4 3 4" xfId="14203"/>
    <cellStyle name="40% - Accent5 2 2 4 3 4 2" xfId="37377"/>
    <cellStyle name="40% - Accent5 2 2 4 3 5" xfId="37370"/>
    <cellStyle name="40% - Accent5 2 2 4 4" xfId="14204"/>
    <cellStyle name="40% - Accent5 2 2 4 4 2" xfId="14205"/>
    <cellStyle name="40% - Accent5 2 2 4 4 2 2" xfId="14206"/>
    <cellStyle name="40% - Accent5 2 2 4 4 2 2 2" xfId="14207"/>
    <cellStyle name="40% - Accent5 2 2 4 4 2 2 2 2" xfId="37381"/>
    <cellStyle name="40% - Accent5 2 2 4 4 2 2 3" xfId="37380"/>
    <cellStyle name="40% - Accent5 2 2 4 4 2 3" xfId="14208"/>
    <cellStyle name="40% - Accent5 2 2 4 4 2 3 2" xfId="37382"/>
    <cellStyle name="40% - Accent5 2 2 4 4 2 4" xfId="37379"/>
    <cellStyle name="40% - Accent5 2 2 4 4 3" xfId="14209"/>
    <cellStyle name="40% - Accent5 2 2 4 4 3 2" xfId="14210"/>
    <cellStyle name="40% - Accent5 2 2 4 4 3 2 2" xfId="37384"/>
    <cellStyle name="40% - Accent5 2 2 4 4 3 3" xfId="37383"/>
    <cellStyle name="40% - Accent5 2 2 4 4 4" xfId="14211"/>
    <cellStyle name="40% - Accent5 2 2 4 4 4 2" xfId="37385"/>
    <cellStyle name="40% - Accent5 2 2 4 4 5" xfId="37378"/>
    <cellStyle name="40% - Accent5 2 2 4 5" xfId="14212"/>
    <cellStyle name="40% - Accent5 2 2 4 5 2" xfId="14213"/>
    <cellStyle name="40% - Accent5 2 2 4 5 2 2" xfId="14214"/>
    <cellStyle name="40% - Accent5 2 2 4 5 2 2 2" xfId="37388"/>
    <cellStyle name="40% - Accent5 2 2 4 5 2 3" xfId="37387"/>
    <cellStyle name="40% - Accent5 2 2 4 5 3" xfId="14215"/>
    <cellStyle name="40% - Accent5 2 2 4 5 3 2" xfId="37389"/>
    <cellStyle name="40% - Accent5 2 2 4 5 4" xfId="37386"/>
    <cellStyle name="40% - Accent5 2 2 4 6" xfId="14216"/>
    <cellStyle name="40% - Accent5 2 2 4 6 2" xfId="14217"/>
    <cellStyle name="40% - Accent5 2 2 4 6 2 2" xfId="37391"/>
    <cellStyle name="40% - Accent5 2 2 4 6 3" xfId="37390"/>
    <cellStyle name="40% - Accent5 2 2 4 7" xfId="14218"/>
    <cellStyle name="40% - Accent5 2 2 4 7 2" xfId="37392"/>
    <cellStyle name="40% - Accent5 2 2 4 8" xfId="37361"/>
    <cellStyle name="40% - Accent5 2 2 5" xfId="14219"/>
    <cellStyle name="40% - Accent5 2 2 5 10" xfId="37393"/>
    <cellStyle name="40% - Accent5 2 2 5 2" xfId="14220"/>
    <cellStyle name="40% - Accent5 2 2 5 2 2" xfId="14221"/>
    <cellStyle name="40% - Accent5 2 2 5 2 2 2" xfId="14222"/>
    <cellStyle name="40% - Accent5 2 2 5 2 2 2 2" xfId="14223"/>
    <cellStyle name="40% - Accent5 2 2 5 2 2 2 2 2" xfId="37397"/>
    <cellStyle name="40% - Accent5 2 2 5 2 2 2 3" xfId="37396"/>
    <cellStyle name="40% - Accent5 2 2 5 2 2 3" xfId="14224"/>
    <cellStyle name="40% - Accent5 2 2 5 2 2 3 2" xfId="37398"/>
    <cellStyle name="40% - Accent5 2 2 5 2 2 4" xfId="37395"/>
    <cellStyle name="40% - Accent5 2 2 5 2 3" xfId="14225"/>
    <cellStyle name="40% - Accent5 2 2 5 2 3 2" xfId="14226"/>
    <cellStyle name="40% - Accent5 2 2 5 2 3 2 2" xfId="14227"/>
    <cellStyle name="40% - Accent5 2 2 5 2 3 2 2 2" xfId="37401"/>
    <cellStyle name="40% - Accent5 2 2 5 2 3 2 3" xfId="37400"/>
    <cellStyle name="40% - Accent5 2 2 5 2 3 3" xfId="14228"/>
    <cellStyle name="40% - Accent5 2 2 5 2 3 3 2" xfId="37402"/>
    <cellStyle name="40% - Accent5 2 2 5 2 3 4" xfId="37399"/>
    <cellStyle name="40% - Accent5 2 2 5 2 4" xfId="14229"/>
    <cellStyle name="40% - Accent5 2 2 5 2 4 2" xfId="14230"/>
    <cellStyle name="40% - Accent5 2 2 5 2 4 2 2" xfId="14231"/>
    <cellStyle name="40% - Accent5 2 2 5 2 4 2 2 2" xfId="37405"/>
    <cellStyle name="40% - Accent5 2 2 5 2 4 2 3" xfId="37404"/>
    <cellStyle name="40% - Accent5 2 2 5 2 4 3" xfId="14232"/>
    <cellStyle name="40% - Accent5 2 2 5 2 4 3 2" xfId="37406"/>
    <cellStyle name="40% - Accent5 2 2 5 2 4 4" xfId="37403"/>
    <cellStyle name="40% - Accent5 2 2 5 2 5" xfId="14233"/>
    <cellStyle name="40% - Accent5 2 2 5 2 5 2" xfId="14234"/>
    <cellStyle name="40% - Accent5 2 2 5 2 5 2 2" xfId="37408"/>
    <cellStyle name="40% - Accent5 2 2 5 2 5 3" xfId="37407"/>
    <cellStyle name="40% - Accent5 2 2 5 2 6" xfId="14235"/>
    <cellStyle name="40% - Accent5 2 2 5 2 6 2" xfId="37409"/>
    <cellStyle name="40% - Accent5 2 2 5 2 7" xfId="37394"/>
    <cellStyle name="40% - Accent5 2 2 5 3" xfId="14236"/>
    <cellStyle name="40% - Accent5 2 2 5 3 2" xfId="14237"/>
    <cellStyle name="40% - Accent5 2 2 5 3 2 2" xfId="14238"/>
    <cellStyle name="40% - Accent5 2 2 5 3 2 2 2" xfId="14239"/>
    <cellStyle name="40% - Accent5 2 2 5 3 2 2 2 2" xfId="37413"/>
    <cellStyle name="40% - Accent5 2 2 5 3 2 2 3" xfId="37412"/>
    <cellStyle name="40% - Accent5 2 2 5 3 2 3" xfId="14240"/>
    <cellStyle name="40% - Accent5 2 2 5 3 2 3 2" xfId="37414"/>
    <cellStyle name="40% - Accent5 2 2 5 3 2 4" xfId="37411"/>
    <cellStyle name="40% - Accent5 2 2 5 3 3" xfId="14241"/>
    <cellStyle name="40% - Accent5 2 2 5 3 3 2" xfId="14242"/>
    <cellStyle name="40% - Accent5 2 2 5 3 3 2 2" xfId="37416"/>
    <cellStyle name="40% - Accent5 2 2 5 3 3 3" xfId="37415"/>
    <cellStyle name="40% - Accent5 2 2 5 3 4" xfId="14243"/>
    <cellStyle name="40% - Accent5 2 2 5 3 4 2" xfId="37417"/>
    <cellStyle name="40% - Accent5 2 2 5 3 5" xfId="37410"/>
    <cellStyle name="40% - Accent5 2 2 5 4" xfId="14244"/>
    <cellStyle name="40% - Accent5 2 2 5 4 2" xfId="14245"/>
    <cellStyle name="40% - Accent5 2 2 5 4 2 2" xfId="14246"/>
    <cellStyle name="40% - Accent5 2 2 5 4 2 2 2" xfId="14247"/>
    <cellStyle name="40% - Accent5 2 2 5 4 2 2 2 2" xfId="37421"/>
    <cellStyle name="40% - Accent5 2 2 5 4 2 2 3" xfId="37420"/>
    <cellStyle name="40% - Accent5 2 2 5 4 2 3" xfId="14248"/>
    <cellStyle name="40% - Accent5 2 2 5 4 2 3 2" xfId="37422"/>
    <cellStyle name="40% - Accent5 2 2 5 4 2 4" xfId="37419"/>
    <cellStyle name="40% - Accent5 2 2 5 4 3" xfId="14249"/>
    <cellStyle name="40% - Accent5 2 2 5 4 3 2" xfId="14250"/>
    <cellStyle name="40% - Accent5 2 2 5 4 3 2 2" xfId="37424"/>
    <cellStyle name="40% - Accent5 2 2 5 4 3 3" xfId="37423"/>
    <cellStyle name="40% - Accent5 2 2 5 4 4" xfId="14251"/>
    <cellStyle name="40% - Accent5 2 2 5 4 4 2" xfId="37425"/>
    <cellStyle name="40% - Accent5 2 2 5 4 5" xfId="37418"/>
    <cellStyle name="40% - Accent5 2 2 5 5" xfId="14252"/>
    <cellStyle name="40% - Accent5 2 2 5 5 2" xfId="14253"/>
    <cellStyle name="40% - Accent5 2 2 5 5 2 2" xfId="14254"/>
    <cellStyle name="40% - Accent5 2 2 5 5 2 2 2" xfId="14255"/>
    <cellStyle name="40% - Accent5 2 2 5 5 2 2 2 2" xfId="37429"/>
    <cellStyle name="40% - Accent5 2 2 5 5 2 2 3" xfId="37428"/>
    <cellStyle name="40% - Accent5 2 2 5 5 2 3" xfId="14256"/>
    <cellStyle name="40% - Accent5 2 2 5 5 2 3 2" xfId="37430"/>
    <cellStyle name="40% - Accent5 2 2 5 5 2 4" xfId="37427"/>
    <cellStyle name="40% - Accent5 2 2 5 5 3" xfId="14257"/>
    <cellStyle name="40% - Accent5 2 2 5 5 3 2" xfId="14258"/>
    <cellStyle name="40% - Accent5 2 2 5 5 3 2 2" xfId="37432"/>
    <cellStyle name="40% - Accent5 2 2 5 5 3 3" xfId="37431"/>
    <cellStyle name="40% - Accent5 2 2 5 5 4" xfId="14259"/>
    <cellStyle name="40% - Accent5 2 2 5 5 4 2" xfId="37433"/>
    <cellStyle name="40% - Accent5 2 2 5 5 5" xfId="37426"/>
    <cellStyle name="40% - Accent5 2 2 5 6" xfId="14260"/>
    <cellStyle name="40% - Accent5 2 2 5 6 2" xfId="14261"/>
    <cellStyle name="40% - Accent5 2 2 5 6 2 2" xfId="14262"/>
    <cellStyle name="40% - Accent5 2 2 5 6 2 2 2" xfId="37436"/>
    <cellStyle name="40% - Accent5 2 2 5 6 2 3" xfId="37435"/>
    <cellStyle name="40% - Accent5 2 2 5 6 3" xfId="14263"/>
    <cellStyle name="40% - Accent5 2 2 5 6 3 2" xfId="37437"/>
    <cellStyle name="40% - Accent5 2 2 5 6 4" xfId="37434"/>
    <cellStyle name="40% - Accent5 2 2 5 7" xfId="14264"/>
    <cellStyle name="40% - Accent5 2 2 5 7 2" xfId="14265"/>
    <cellStyle name="40% - Accent5 2 2 5 7 2 2" xfId="14266"/>
    <cellStyle name="40% - Accent5 2 2 5 7 2 2 2" xfId="37440"/>
    <cellStyle name="40% - Accent5 2 2 5 7 2 3" xfId="37439"/>
    <cellStyle name="40% - Accent5 2 2 5 7 3" xfId="14267"/>
    <cellStyle name="40% - Accent5 2 2 5 7 3 2" xfId="37441"/>
    <cellStyle name="40% - Accent5 2 2 5 7 4" xfId="37438"/>
    <cellStyle name="40% - Accent5 2 2 5 8" xfId="14268"/>
    <cellStyle name="40% - Accent5 2 2 5 8 2" xfId="14269"/>
    <cellStyle name="40% - Accent5 2 2 5 8 2 2" xfId="37443"/>
    <cellStyle name="40% - Accent5 2 2 5 8 3" xfId="37442"/>
    <cellStyle name="40% - Accent5 2 2 5 9" xfId="14270"/>
    <cellStyle name="40% - Accent5 2 2 5 9 2" xfId="37444"/>
    <cellStyle name="40% - Accent5 2 2 6" xfId="14271"/>
    <cellStyle name="40% - Accent5 2 2 6 2" xfId="14272"/>
    <cellStyle name="40% - Accent5 2 2 6 2 2" xfId="14273"/>
    <cellStyle name="40% - Accent5 2 2 6 2 2 2" xfId="14274"/>
    <cellStyle name="40% - Accent5 2 2 6 2 2 2 2" xfId="37448"/>
    <cellStyle name="40% - Accent5 2 2 6 2 2 3" xfId="37447"/>
    <cellStyle name="40% - Accent5 2 2 6 2 3" xfId="14275"/>
    <cellStyle name="40% - Accent5 2 2 6 2 3 2" xfId="37449"/>
    <cellStyle name="40% - Accent5 2 2 6 2 4" xfId="37446"/>
    <cellStyle name="40% - Accent5 2 2 6 3" xfId="14276"/>
    <cellStyle name="40% - Accent5 2 2 6 3 2" xfId="14277"/>
    <cellStyle name="40% - Accent5 2 2 6 3 2 2" xfId="37451"/>
    <cellStyle name="40% - Accent5 2 2 6 3 3" xfId="37450"/>
    <cellStyle name="40% - Accent5 2 2 6 4" xfId="14278"/>
    <cellStyle name="40% - Accent5 2 2 6 4 2" xfId="37452"/>
    <cellStyle name="40% - Accent5 2 2 6 5" xfId="37445"/>
    <cellStyle name="40% - Accent5 2 2 7" xfId="14279"/>
    <cellStyle name="40% - Accent5 2 2 7 2" xfId="14280"/>
    <cellStyle name="40% - Accent5 2 2 7 2 2" xfId="14281"/>
    <cellStyle name="40% - Accent5 2 2 7 2 2 2" xfId="14282"/>
    <cellStyle name="40% - Accent5 2 2 7 2 2 2 2" xfId="37456"/>
    <cellStyle name="40% - Accent5 2 2 7 2 2 3" xfId="37455"/>
    <cellStyle name="40% - Accent5 2 2 7 2 3" xfId="14283"/>
    <cellStyle name="40% - Accent5 2 2 7 2 3 2" xfId="37457"/>
    <cellStyle name="40% - Accent5 2 2 7 2 4" xfId="37454"/>
    <cellStyle name="40% - Accent5 2 2 7 3" xfId="14284"/>
    <cellStyle name="40% - Accent5 2 2 7 3 2" xfId="14285"/>
    <cellStyle name="40% - Accent5 2 2 7 3 2 2" xfId="37459"/>
    <cellStyle name="40% - Accent5 2 2 7 3 3" xfId="37458"/>
    <cellStyle name="40% - Accent5 2 2 7 4" xfId="14286"/>
    <cellStyle name="40% - Accent5 2 2 7 4 2" xfId="37460"/>
    <cellStyle name="40% - Accent5 2 2 7 5" xfId="37453"/>
    <cellStyle name="40% - Accent5 2 2 8" xfId="14287"/>
    <cellStyle name="40% - Accent5 2 2 8 2" xfId="14288"/>
    <cellStyle name="40% - Accent5 2 2 8 2 2" xfId="14289"/>
    <cellStyle name="40% - Accent5 2 2 8 2 2 2" xfId="14290"/>
    <cellStyle name="40% - Accent5 2 2 8 2 2 2 2" xfId="37464"/>
    <cellStyle name="40% - Accent5 2 2 8 2 2 3" xfId="37463"/>
    <cellStyle name="40% - Accent5 2 2 8 2 3" xfId="14291"/>
    <cellStyle name="40% - Accent5 2 2 8 2 3 2" xfId="37465"/>
    <cellStyle name="40% - Accent5 2 2 8 2 4" xfId="37462"/>
    <cellStyle name="40% - Accent5 2 2 8 3" xfId="14292"/>
    <cellStyle name="40% - Accent5 2 2 8 3 2" xfId="14293"/>
    <cellStyle name="40% - Accent5 2 2 8 3 2 2" xfId="37467"/>
    <cellStyle name="40% - Accent5 2 2 8 3 3" xfId="37466"/>
    <cellStyle name="40% - Accent5 2 2 8 4" xfId="14294"/>
    <cellStyle name="40% - Accent5 2 2 8 4 2" xfId="37468"/>
    <cellStyle name="40% - Accent5 2 2 8 5" xfId="37461"/>
    <cellStyle name="40% - Accent5 2 2 9" xfId="14295"/>
    <cellStyle name="40% - Accent5 2 2 9 2" xfId="14296"/>
    <cellStyle name="40% - Accent5 2 2 9 2 2" xfId="14297"/>
    <cellStyle name="40% - Accent5 2 2 9 2 2 2" xfId="37471"/>
    <cellStyle name="40% - Accent5 2 2 9 2 3" xfId="37470"/>
    <cellStyle name="40% - Accent5 2 2 9 3" xfId="14298"/>
    <cellStyle name="40% - Accent5 2 2 9 3 2" xfId="37472"/>
    <cellStyle name="40% - Accent5 2 2 9 4" xfId="37469"/>
    <cellStyle name="40% - Accent5 2 3" xfId="14299"/>
    <cellStyle name="40% - Accent5 2 3 10" xfId="14300"/>
    <cellStyle name="40% - Accent5 2 3 10 2" xfId="14301"/>
    <cellStyle name="40% - Accent5 2 3 10 2 2" xfId="37475"/>
    <cellStyle name="40% - Accent5 2 3 10 3" xfId="37474"/>
    <cellStyle name="40% - Accent5 2 3 11" xfId="14302"/>
    <cellStyle name="40% - Accent5 2 3 11 2" xfId="37476"/>
    <cellStyle name="40% - Accent5 2 3 12" xfId="37473"/>
    <cellStyle name="40% - Accent5 2 3 2" xfId="14303"/>
    <cellStyle name="40% - Accent5 2 3 2 2" xfId="14304"/>
    <cellStyle name="40% - Accent5 2 3 2 2 2" xfId="14305"/>
    <cellStyle name="40% - Accent5 2 3 2 2 2 2" xfId="14306"/>
    <cellStyle name="40% - Accent5 2 3 2 2 2 2 2" xfId="14307"/>
    <cellStyle name="40% - Accent5 2 3 2 2 2 2 2 2" xfId="37481"/>
    <cellStyle name="40% - Accent5 2 3 2 2 2 2 3" xfId="37480"/>
    <cellStyle name="40% - Accent5 2 3 2 2 2 3" xfId="14308"/>
    <cellStyle name="40% - Accent5 2 3 2 2 2 3 2" xfId="37482"/>
    <cellStyle name="40% - Accent5 2 3 2 2 2 4" xfId="37479"/>
    <cellStyle name="40% - Accent5 2 3 2 2 3" xfId="14309"/>
    <cellStyle name="40% - Accent5 2 3 2 2 3 2" xfId="14310"/>
    <cellStyle name="40% - Accent5 2 3 2 2 3 2 2" xfId="37484"/>
    <cellStyle name="40% - Accent5 2 3 2 2 3 3" xfId="37483"/>
    <cellStyle name="40% - Accent5 2 3 2 2 4" xfId="14311"/>
    <cellStyle name="40% - Accent5 2 3 2 2 4 2" xfId="37485"/>
    <cellStyle name="40% - Accent5 2 3 2 2 5" xfId="37478"/>
    <cellStyle name="40% - Accent5 2 3 2 3" xfId="14312"/>
    <cellStyle name="40% - Accent5 2 3 2 3 2" xfId="14313"/>
    <cellStyle name="40% - Accent5 2 3 2 3 2 2" xfId="14314"/>
    <cellStyle name="40% - Accent5 2 3 2 3 2 2 2" xfId="14315"/>
    <cellStyle name="40% - Accent5 2 3 2 3 2 2 2 2" xfId="37489"/>
    <cellStyle name="40% - Accent5 2 3 2 3 2 2 3" xfId="37488"/>
    <cellStyle name="40% - Accent5 2 3 2 3 2 3" xfId="14316"/>
    <cellStyle name="40% - Accent5 2 3 2 3 2 3 2" xfId="37490"/>
    <cellStyle name="40% - Accent5 2 3 2 3 2 4" xfId="37487"/>
    <cellStyle name="40% - Accent5 2 3 2 3 3" xfId="14317"/>
    <cellStyle name="40% - Accent5 2 3 2 3 3 2" xfId="14318"/>
    <cellStyle name="40% - Accent5 2 3 2 3 3 2 2" xfId="37492"/>
    <cellStyle name="40% - Accent5 2 3 2 3 3 3" xfId="37491"/>
    <cellStyle name="40% - Accent5 2 3 2 3 4" xfId="14319"/>
    <cellStyle name="40% - Accent5 2 3 2 3 4 2" xfId="37493"/>
    <cellStyle name="40% - Accent5 2 3 2 3 5" xfId="37486"/>
    <cellStyle name="40% - Accent5 2 3 2 4" xfId="14320"/>
    <cellStyle name="40% - Accent5 2 3 2 4 2" xfId="14321"/>
    <cellStyle name="40% - Accent5 2 3 2 4 2 2" xfId="14322"/>
    <cellStyle name="40% - Accent5 2 3 2 4 2 2 2" xfId="14323"/>
    <cellStyle name="40% - Accent5 2 3 2 4 2 2 2 2" xfId="37497"/>
    <cellStyle name="40% - Accent5 2 3 2 4 2 2 3" xfId="37496"/>
    <cellStyle name="40% - Accent5 2 3 2 4 2 3" xfId="14324"/>
    <cellStyle name="40% - Accent5 2 3 2 4 2 3 2" xfId="37498"/>
    <cellStyle name="40% - Accent5 2 3 2 4 2 4" xfId="37495"/>
    <cellStyle name="40% - Accent5 2 3 2 4 3" xfId="14325"/>
    <cellStyle name="40% - Accent5 2 3 2 4 3 2" xfId="14326"/>
    <cellStyle name="40% - Accent5 2 3 2 4 3 2 2" xfId="37500"/>
    <cellStyle name="40% - Accent5 2 3 2 4 3 3" xfId="37499"/>
    <cellStyle name="40% - Accent5 2 3 2 4 4" xfId="14327"/>
    <cellStyle name="40% - Accent5 2 3 2 4 4 2" xfId="37501"/>
    <cellStyle name="40% - Accent5 2 3 2 4 5" xfId="37494"/>
    <cellStyle name="40% - Accent5 2 3 2 5" xfId="14328"/>
    <cellStyle name="40% - Accent5 2 3 2 5 2" xfId="14329"/>
    <cellStyle name="40% - Accent5 2 3 2 5 2 2" xfId="14330"/>
    <cellStyle name="40% - Accent5 2 3 2 5 2 2 2" xfId="37504"/>
    <cellStyle name="40% - Accent5 2 3 2 5 2 3" xfId="37503"/>
    <cellStyle name="40% - Accent5 2 3 2 5 3" xfId="14331"/>
    <cellStyle name="40% - Accent5 2 3 2 5 3 2" xfId="37505"/>
    <cellStyle name="40% - Accent5 2 3 2 5 4" xfId="37502"/>
    <cellStyle name="40% - Accent5 2 3 2 6" xfId="14332"/>
    <cellStyle name="40% - Accent5 2 3 2 6 2" xfId="14333"/>
    <cellStyle name="40% - Accent5 2 3 2 6 2 2" xfId="37507"/>
    <cellStyle name="40% - Accent5 2 3 2 6 3" xfId="37506"/>
    <cellStyle name="40% - Accent5 2 3 2 7" xfId="14334"/>
    <cellStyle name="40% - Accent5 2 3 2 7 2" xfId="37508"/>
    <cellStyle name="40% - Accent5 2 3 2 8" xfId="37477"/>
    <cellStyle name="40% - Accent5 2 3 3" xfId="14335"/>
    <cellStyle name="40% - Accent5 2 3 3 2" xfId="14336"/>
    <cellStyle name="40% - Accent5 2 3 3 2 2" xfId="14337"/>
    <cellStyle name="40% - Accent5 2 3 3 2 2 2" xfId="14338"/>
    <cellStyle name="40% - Accent5 2 3 3 2 2 2 2" xfId="14339"/>
    <cellStyle name="40% - Accent5 2 3 3 2 2 2 2 2" xfId="37513"/>
    <cellStyle name="40% - Accent5 2 3 3 2 2 2 3" xfId="37512"/>
    <cellStyle name="40% - Accent5 2 3 3 2 2 3" xfId="14340"/>
    <cellStyle name="40% - Accent5 2 3 3 2 2 3 2" xfId="37514"/>
    <cellStyle name="40% - Accent5 2 3 3 2 2 4" xfId="37511"/>
    <cellStyle name="40% - Accent5 2 3 3 2 3" xfId="14341"/>
    <cellStyle name="40% - Accent5 2 3 3 2 3 2" xfId="14342"/>
    <cellStyle name="40% - Accent5 2 3 3 2 3 2 2" xfId="37516"/>
    <cellStyle name="40% - Accent5 2 3 3 2 3 3" xfId="37515"/>
    <cellStyle name="40% - Accent5 2 3 3 2 4" xfId="14343"/>
    <cellStyle name="40% - Accent5 2 3 3 2 4 2" xfId="37517"/>
    <cellStyle name="40% - Accent5 2 3 3 2 5" xfId="37510"/>
    <cellStyle name="40% - Accent5 2 3 3 3" xfId="14344"/>
    <cellStyle name="40% - Accent5 2 3 3 3 2" xfId="14345"/>
    <cellStyle name="40% - Accent5 2 3 3 3 2 2" xfId="14346"/>
    <cellStyle name="40% - Accent5 2 3 3 3 2 2 2" xfId="14347"/>
    <cellStyle name="40% - Accent5 2 3 3 3 2 2 2 2" xfId="37521"/>
    <cellStyle name="40% - Accent5 2 3 3 3 2 2 3" xfId="37520"/>
    <cellStyle name="40% - Accent5 2 3 3 3 2 3" xfId="14348"/>
    <cellStyle name="40% - Accent5 2 3 3 3 2 3 2" xfId="37522"/>
    <cellStyle name="40% - Accent5 2 3 3 3 2 4" xfId="37519"/>
    <cellStyle name="40% - Accent5 2 3 3 3 3" xfId="14349"/>
    <cellStyle name="40% - Accent5 2 3 3 3 3 2" xfId="14350"/>
    <cellStyle name="40% - Accent5 2 3 3 3 3 2 2" xfId="37524"/>
    <cellStyle name="40% - Accent5 2 3 3 3 3 3" xfId="37523"/>
    <cellStyle name="40% - Accent5 2 3 3 3 4" xfId="14351"/>
    <cellStyle name="40% - Accent5 2 3 3 3 4 2" xfId="37525"/>
    <cellStyle name="40% - Accent5 2 3 3 3 5" xfId="37518"/>
    <cellStyle name="40% - Accent5 2 3 3 4" xfId="14352"/>
    <cellStyle name="40% - Accent5 2 3 3 4 2" xfId="14353"/>
    <cellStyle name="40% - Accent5 2 3 3 4 2 2" xfId="14354"/>
    <cellStyle name="40% - Accent5 2 3 3 4 2 2 2" xfId="14355"/>
    <cellStyle name="40% - Accent5 2 3 3 4 2 2 2 2" xfId="37529"/>
    <cellStyle name="40% - Accent5 2 3 3 4 2 2 3" xfId="37528"/>
    <cellStyle name="40% - Accent5 2 3 3 4 2 3" xfId="14356"/>
    <cellStyle name="40% - Accent5 2 3 3 4 2 3 2" xfId="37530"/>
    <cellStyle name="40% - Accent5 2 3 3 4 2 4" xfId="37527"/>
    <cellStyle name="40% - Accent5 2 3 3 4 3" xfId="14357"/>
    <cellStyle name="40% - Accent5 2 3 3 4 3 2" xfId="14358"/>
    <cellStyle name="40% - Accent5 2 3 3 4 3 2 2" xfId="37532"/>
    <cellStyle name="40% - Accent5 2 3 3 4 3 3" xfId="37531"/>
    <cellStyle name="40% - Accent5 2 3 3 4 4" xfId="14359"/>
    <cellStyle name="40% - Accent5 2 3 3 4 4 2" xfId="37533"/>
    <cellStyle name="40% - Accent5 2 3 3 4 5" xfId="37526"/>
    <cellStyle name="40% - Accent5 2 3 3 5" xfId="14360"/>
    <cellStyle name="40% - Accent5 2 3 3 5 2" xfId="14361"/>
    <cellStyle name="40% - Accent5 2 3 3 5 2 2" xfId="14362"/>
    <cellStyle name="40% - Accent5 2 3 3 5 2 2 2" xfId="37536"/>
    <cellStyle name="40% - Accent5 2 3 3 5 2 3" xfId="37535"/>
    <cellStyle name="40% - Accent5 2 3 3 5 3" xfId="14363"/>
    <cellStyle name="40% - Accent5 2 3 3 5 3 2" xfId="37537"/>
    <cellStyle name="40% - Accent5 2 3 3 5 4" xfId="37534"/>
    <cellStyle name="40% - Accent5 2 3 3 6" xfId="14364"/>
    <cellStyle name="40% - Accent5 2 3 3 6 2" xfId="14365"/>
    <cellStyle name="40% - Accent5 2 3 3 6 2 2" xfId="37539"/>
    <cellStyle name="40% - Accent5 2 3 3 6 3" xfId="37538"/>
    <cellStyle name="40% - Accent5 2 3 3 7" xfId="14366"/>
    <cellStyle name="40% - Accent5 2 3 3 7 2" xfId="37540"/>
    <cellStyle name="40% - Accent5 2 3 3 8" xfId="37509"/>
    <cellStyle name="40% - Accent5 2 3 4" xfId="14367"/>
    <cellStyle name="40% - Accent5 2 3 4 2" xfId="14368"/>
    <cellStyle name="40% - Accent5 2 3 4 2 2" xfId="14369"/>
    <cellStyle name="40% - Accent5 2 3 4 2 2 2" xfId="14370"/>
    <cellStyle name="40% - Accent5 2 3 4 2 2 2 2" xfId="14371"/>
    <cellStyle name="40% - Accent5 2 3 4 2 2 2 2 2" xfId="37545"/>
    <cellStyle name="40% - Accent5 2 3 4 2 2 2 3" xfId="37544"/>
    <cellStyle name="40% - Accent5 2 3 4 2 2 3" xfId="14372"/>
    <cellStyle name="40% - Accent5 2 3 4 2 2 3 2" xfId="37546"/>
    <cellStyle name="40% - Accent5 2 3 4 2 2 4" xfId="37543"/>
    <cellStyle name="40% - Accent5 2 3 4 2 3" xfId="14373"/>
    <cellStyle name="40% - Accent5 2 3 4 2 3 2" xfId="14374"/>
    <cellStyle name="40% - Accent5 2 3 4 2 3 2 2" xfId="37548"/>
    <cellStyle name="40% - Accent5 2 3 4 2 3 3" xfId="37547"/>
    <cellStyle name="40% - Accent5 2 3 4 2 4" xfId="14375"/>
    <cellStyle name="40% - Accent5 2 3 4 2 4 2" xfId="37549"/>
    <cellStyle name="40% - Accent5 2 3 4 2 5" xfId="37542"/>
    <cellStyle name="40% - Accent5 2 3 4 3" xfId="14376"/>
    <cellStyle name="40% - Accent5 2 3 4 3 2" xfId="14377"/>
    <cellStyle name="40% - Accent5 2 3 4 3 2 2" xfId="14378"/>
    <cellStyle name="40% - Accent5 2 3 4 3 2 2 2" xfId="14379"/>
    <cellStyle name="40% - Accent5 2 3 4 3 2 2 2 2" xfId="37553"/>
    <cellStyle name="40% - Accent5 2 3 4 3 2 2 3" xfId="37552"/>
    <cellStyle name="40% - Accent5 2 3 4 3 2 3" xfId="14380"/>
    <cellStyle name="40% - Accent5 2 3 4 3 2 3 2" xfId="37554"/>
    <cellStyle name="40% - Accent5 2 3 4 3 2 4" xfId="37551"/>
    <cellStyle name="40% - Accent5 2 3 4 3 3" xfId="14381"/>
    <cellStyle name="40% - Accent5 2 3 4 3 3 2" xfId="14382"/>
    <cellStyle name="40% - Accent5 2 3 4 3 3 2 2" xfId="37556"/>
    <cellStyle name="40% - Accent5 2 3 4 3 3 3" xfId="37555"/>
    <cellStyle name="40% - Accent5 2 3 4 3 4" xfId="14383"/>
    <cellStyle name="40% - Accent5 2 3 4 3 4 2" xfId="37557"/>
    <cellStyle name="40% - Accent5 2 3 4 3 5" xfId="37550"/>
    <cellStyle name="40% - Accent5 2 3 4 4" xfId="14384"/>
    <cellStyle name="40% - Accent5 2 3 4 4 2" xfId="14385"/>
    <cellStyle name="40% - Accent5 2 3 4 4 2 2" xfId="14386"/>
    <cellStyle name="40% - Accent5 2 3 4 4 2 2 2" xfId="14387"/>
    <cellStyle name="40% - Accent5 2 3 4 4 2 2 2 2" xfId="37561"/>
    <cellStyle name="40% - Accent5 2 3 4 4 2 2 3" xfId="37560"/>
    <cellStyle name="40% - Accent5 2 3 4 4 2 3" xfId="14388"/>
    <cellStyle name="40% - Accent5 2 3 4 4 2 3 2" xfId="37562"/>
    <cellStyle name="40% - Accent5 2 3 4 4 2 4" xfId="37559"/>
    <cellStyle name="40% - Accent5 2 3 4 4 3" xfId="14389"/>
    <cellStyle name="40% - Accent5 2 3 4 4 3 2" xfId="14390"/>
    <cellStyle name="40% - Accent5 2 3 4 4 3 2 2" xfId="37564"/>
    <cellStyle name="40% - Accent5 2 3 4 4 3 3" xfId="37563"/>
    <cellStyle name="40% - Accent5 2 3 4 4 4" xfId="14391"/>
    <cellStyle name="40% - Accent5 2 3 4 4 4 2" xfId="37565"/>
    <cellStyle name="40% - Accent5 2 3 4 4 5" xfId="37558"/>
    <cellStyle name="40% - Accent5 2 3 4 5" xfId="14392"/>
    <cellStyle name="40% - Accent5 2 3 4 5 2" xfId="14393"/>
    <cellStyle name="40% - Accent5 2 3 4 5 2 2" xfId="14394"/>
    <cellStyle name="40% - Accent5 2 3 4 5 2 2 2" xfId="37568"/>
    <cellStyle name="40% - Accent5 2 3 4 5 2 3" xfId="37567"/>
    <cellStyle name="40% - Accent5 2 3 4 5 3" xfId="14395"/>
    <cellStyle name="40% - Accent5 2 3 4 5 3 2" xfId="37569"/>
    <cellStyle name="40% - Accent5 2 3 4 5 4" xfId="37566"/>
    <cellStyle name="40% - Accent5 2 3 4 6" xfId="14396"/>
    <cellStyle name="40% - Accent5 2 3 4 6 2" xfId="14397"/>
    <cellStyle name="40% - Accent5 2 3 4 6 2 2" xfId="37571"/>
    <cellStyle name="40% - Accent5 2 3 4 6 3" xfId="37570"/>
    <cellStyle name="40% - Accent5 2 3 4 7" xfId="14398"/>
    <cellStyle name="40% - Accent5 2 3 4 7 2" xfId="37572"/>
    <cellStyle name="40% - Accent5 2 3 4 8" xfId="37541"/>
    <cellStyle name="40% - Accent5 2 3 5" xfId="14399"/>
    <cellStyle name="40% - Accent5 2 3 5 2" xfId="14400"/>
    <cellStyle name="40% - Accent5 2 3 5 2 2" xfId="14401"/>
    <cellStyle name="40% - Accent5 2 3 5 2 2 2" xfId="14402"/>
    <cellStyle name="40% - Accent5 2 3 5 2 2 2 2" xfId="14403"/>
    <cellStyle name="40% - Accent5 2 3 5 2 2 2 2 2" xfId="37577"/>
    <cellStyle name="40% - Accent5 2 3 5 2 2 2 3" xfId="37576"/>
    <cellStyle name="40% - Accent5 2 3 5 2 2 3" xfId="14404"/>
    <cellStyle name="40% - Accent5 2 3 5 2 2 3 2" xfId="37578"/>
    <cellStyle name="40% - Accent5 2 3 5 2 2 4" xfId="37575"/>
    <cellStyle name="40% - Accent5 2 3 5 2 3" xfId="14405"/>
    <cellStyle name="40% - Accent5 2 3 5 2 3 2" xfId="14406"/>
    <cellStyle name="40% - Accent5 2 3 5 2 3 2 2" xfId="37580"/>
    <cellStyle name="40% - Accent5 2 3 5 2 3 3" xfId="37579"/>
    <cellStyle name="40% - Accent5 2 3 5 2 4" xfId="14407"/>
    <cellStyle name="40% - Accent5 2 3 5 2 4 2" xfId="37581"/>
    <cellStyle name="40% - Accent5 2 3 5 2 5" xfId="37574"/>
    <cellStyle name="40% - Accent5 2 3 5 3" xfId="14408"/>
    <cellStyle name="40% - Accent5 2 3 5 3 2" xfId="14409"/>
    <cellStyle name="40% - Accent5 2 3 5 3 2 2" xfId="14410"/>
    <cellStyle name="40% - Accent5 2 3 5 3 2 2 2" xfId="14411"/>
    <cellStyle name="40% - Accent5 2 3 5 3 2 2 2 2" xfId="37585"/>
    <cellStyle name="40% - Accent5 2 3 5 3 2 2 3" xfId="37584"/>
    <cellStyle name="40% - Accent5 2 3 5 3 2 3" xfId="14412"/>
    <cellStyle name="40% - Accent5 2 3 5 3 2 3 2" xfId="37586"/>
    <cellStyle name="40% - Accent5 2 3 5 3 2 4" xfId="37583"/>
    <cellStyle name="40% - Accent5 2 3 5 3 3" xfId="14413"/>
    <cellStyle name="40% - Accent5 2 3 5 3 3 2" xfId="14414"/>
    <cellStyle name="40% - Accent5 2 3 5 3 3 2 2" xfId="37588"/>
    <cellStyle name="40% - Accent5 2 3 5 3 3 3" xfId="37587"/>
    <cellStyle name="40% - Accent5 2 3 5 3 4" xfId="14415"/>
    <cellStyle name="40% - Accent5 2 3 5 3 4 2" xfId="37589"/>
    <cellStyle name="40% - Accent5 2 3 5 3 5" xfId="37582"/>
    <cellStyle name="40% - Accent5 2 3 5 4" xfId="14416"/>
    <cellStyle name="40% - Accent5 2 3 5 4 2" xfId="14417"/>
    <cellStyle name="40% - Accent5 2 3 5 4 2 2" xfId="14418"/>
    <cellStyle name="40% - Accent5 2 3 5 4 2 2 2" xfId="14419"/>
    <cellStyle name="40% - Accent5 2 3 5 4 2 2 2 2" xfId="37593"/>
    <cellStyle name="40% - Accent5 2 3 5 4 2 2 3" xfId="37592"/>
    <cellStyle name="40% - Accent5 2 3 5 4 2 3" xfId="14420"/>
    <cellStyle name="40% - Accent5 2 3 5 4 2 3 2" xfId="37594"/>
    <cellStyle name="40% - Accent5 2 3 5 4 2 4" xfId="37591"/>
    <cellStyle name="40% - Accent5 2 3 5 4 3" xfId="14421"/>
    <cellStyle name="40% - Accent5 2 3 5 4 3 2" xfId="14422"/>
    <cellStyle name="40% - Accent5 2 3 5 4 3 2 2" xfId="37596"/>
    <cellStyle name="40% - Accent5 2 3 5 4 3 3" xfId="37595"/>
    <cellStyle name="40% - Accent5 2 3 5 4 4" xfId="14423"/>
    <cellStyle name="40% - Accent5 2 3 5 4 4 2" xfId="37597"/>
    <cellStyle name="40% - Accent5 2 3 5 4 5" xfId="37590"/>
    <cellStyle name="40% - Accent5 2 3 5 5" xfId="14424"/>
    <cellStyle name="40% - Accent5 2 3 5 5 2" xfId="14425"/>
    <cellStyle name="40% - Accent5 2 3 5 5 2 2" xfId="14426"/>
    <cellStyle name="40% - Accent5 2 3 5 5 2 2 2" xfId="37600"/>
    <cellStyle name="40% - Accent5 2 3 5 5 2 3" xfId="37599"/>
    <cellStyle name="40% - Accent5 2 3 5 5 3" xfId="14427"/>
    <cellStyle name="40% - Accent5 2 3 5 5 3 2" xfId="37601"/>
    <cellStyle name="40% - Accent5 2 3 5 5 4" xfId="37598"/>
    <cellStyle name="40% - Accent5 2 3 5 6" xfId="14428"/>
    <cellStyle name="40% - Accent5 2 3 5 6 2" xfId="14429"/>
    <cellStyle name="40% - Accent5 2 3 5 6 2 2" xfId="37603"/>
    <cellStyle name="40% - Accent5 2 3 5 6 3" xfId="37602"/>
    <cellStyle name="40% - Accent5 2 3 5 7" xfId="14430"/>
    <cellStyle name="40% - Accent5 2 3 5 7 2" xfId="37604"/>
    <cellStyle name="40% - Accent5 2 3 5 8" xfId="37573"/>
    <cellStyle name="40% - Accent5 2 3 6" xfId="14431"/>
    <cellStyle name="40% - Accent5 2 3 6 2" xfId="14432"/>
    <cellStyle name="40% - Accent5 2 3 6 2 2" xfId="14433"/>
    <cellStyle name="40% - Accent5 2 3 6 2 2 2" xfId="14434"/>
    <cellStyle name="40% - Accent5 2 3 6 2 2 2 2" xfId="37608"/>
    <cellStyle name="40% - Accent5 2 3 6 2 2 3" xfId="37607"/>
    <cellStyle name="40% - Accent5 2 3 6 2 3" xfId="14435"/>
    <cellStyle name="40% - Accent5 2 3 6 2 3 2" xfId="37609"/>
    <cellStyle name="40% - Accent5 2 3 6 2 4" xfId="37606"/>
    <cellStyle name="40% - Accent5 2 3 6 3" xfId="14436"/>
    <cellStyle name="40% - Accent5 2 3 6 3 2" xfId="14437"/>
    <cellStyle name="40% - Accent5 2 3 6 3 2 2" xfId="37611"/>
    <cellStyle name="40% - Accent5 2 3 6 3 3" xfId="37610"/>
    <cellStyle name="40% - Accent5 2 3 6 4" xfId="14438"/>
    <cellStyle name="40% - Accent5 2 3 6 4 2" xfId="37612"/>
    <cellStyle name="40% - Accent5 2 3 6 5" xfId="37605"/>
    <cellStyle name="40% - Accent5 2 3 7" xfId="14439"/>
    <cellStyle name="40% - Accent5 2 3 7 2" xfId="14440"/>
    <cellStyle name="40% - Accent5 2 3 7 2 2" xfId="14441"/>
    <cellStyle name="40% - Accent5 2 3 7 2 2 2" xfId="14442"/>
    <cellStyle name="40% - Accent5 2 3 7 2 2 2 2" xfId="37616"/>
    <cellStyle name="40% - Accent5 2 3 7 2 2 3" xfId="37615"/>
    <cellStyle name="40% - Accent5 2 3 7 2 3" xfId="14443"/>
    <cellStyle name="40% - Accent5 2 3 7 2 3 2" xfId="37617"/>
    <cellStyle name="40% - Accent5 2 3 7 2 4" xfId="37614"/>
    <cellStyle name="40% - Accent5 2 3 7 3" xfId="14444"/>
    <cellStyle name="40% - Accent5 2 3 7 3 2" xfId="14445"/>
    <cellStyle name="40% - Accent5 2 3 7 3 2 2" xfId="37619"/>
    <cellStyle name="40% - Accent5 2 3 7 3 3" xfId="37618"/>
    <cellStyle name="40% - Accent5 2 3 7 4" xfId="14446"/>
    <cellStyle name="40% - Accent5 2 3 7 4 2" xfId="37620"/>
    <cellStyle name="40% - Accent5 2 3 7 5" xfId="37613"/>
    <cellStyle name="40% - Accent5 2 3 8" xfId="14447"/>
    <cellStyle name="40% - Accent5 2 3 8 2" xfId="14448"/>
    <cellStyle name="40% - Accent5 2 3 8 2 2" xfId="14449"/>
    <cellStyle name="40% - Accent5 2 3 8 2 2 2" xfId="14450"/>
    <cellStyle name="40% - Accent5 2 3 8 2 2 2 2" xfId="37624"/>
    <cellStyle name="40% - Accent5 2 3 8 2 2 3" xfId="37623"/>
    <cellStyle name="40% - Accent5 2 3 8 2 3" xfId="14451"/>
    <cellStyle name="40% - Accent5 2 3 8 2 3 2" xfId="37625"/>
    <cellStyle name="40% - Accent5 2 3 8 2 4" xfId="37622"/>
    <cellStyle name="40% - Accent5 2 3 8 3" xfId="14452"/>
    <cellStyle name="40% - Accent5 2 3 8 3 2" xfId="14453"/>
    <cellStyle name="40% - Accent5 2 3 8 3 2 2" xfId="37627"/>
    <cellStyle name="40% - Accent5 2 3 8 3 3" xfId="37626"/>
    <cellStyle name="40% - Accent5 2 3 8 4" xfId="14454"/>
    <cellStyle name="40% - Accent5 2 3 8 4 2" xfId="37628"/>
    <cellStyle name="40% - Accent5 2 3 8 5" xfId="37621"/>
    <cellStyle name="40% - Accent5 2 3 9" xfId="14455"/>
    <cellStyle name="40% - Accent5 2 3 9 2" xfId="14456"/>
    <cellStyle name="40% - Accent5 2 3 9 2 2" xfId="14457"/>
    <cellStyle name="40% - Accent5 2 3 9 2 2 2" xfId="37631"/>
    <cellStyle name="40% - Accent5 2 3 9 2 3" xfId="37630"/>
    <cellStyle name="40% - Accent5 2 3 9 3" xfId="14458"/>
    <cellStyle name="40% - Accent5 2 3 9 3 2" xfId="37632"/>
    <cellStyle name="40% - Accent5 2 3 9 4" xfId="37629"/>
    <cellStyle name="40% - Accent5 2 4" xfId="14459"/>
    <cellStyle name="40% - Accent5 2 4 10" xfId="14460"/>
    <cellStyle name="40% - Accent5 2 4 10 2" xfId="14461"/>
    <cellStyle name="40% - Accent5 2 4 10 2 2" xfId="37635"/>
    <cellStyle name="40% - Accent5 2 4 10 3" xfId="37634"/>
    <cellStyle name="40% - Accent5 2 4 11" xfId="14462"/>
    <cellStyle name="40% - Accent5 2 4 11 2" xfId="37636"/>
    <cellStyle name="40% - Accent5 2 4 12" xfId="37633"/>
    <cellStyle name="40% - Accent5 2 4 2" xfId="14463"/>
    <cellStyle name="40% - Accent5 2 4 2 2" xfId="14464"/>
    <cellStyle name="40% - Accent5 2 4 2 2 2" xfId="14465"/>
    <cellStyle name="40% - Accent5 2 4 2 2 2 2" xfId="14466"/>
    <cellStyle name="40% - Accent5 2 4 2 2 2 2 2" xfId="14467"/>
    <cellStyle name="40% - Accent5 2 4 2 2 2 2 2 2" xfId="37641"/>
    <cellStyle name="40% - Accent5 2 4 2 2 2 2 3" xfId="37640"/>
    <cellStyle name="40% - Accent5 2 4 2 2 2 3" xfId="14468"/>
    <cellStyle name="40% - Accent5 2 4 2 2 2 3 2" xfId="37642"/>
    <cellStyle name="40% - Accent5 2 4 2 2 2 4" xfId="37639"/>
    <cellStyle name="40% - Accent5 2 4 2 2 3" xfId="14469"/>
    <cellStyle name="40% - Accent5 2 4 2 2 3 2" xfId="14470"/>
    <cellStyle name="40% - Accent5 2 4 2 2 3 2 2" xfId="37644"/>
    <cellStyle name="40% - Accent5 2 4 2 2 3 3" xfId="37643"/>
    <cellStyle name="40% - Accent5 2 4 2 2 4" xfId="14471"/>
    <cellStyle name="40% - Accent5 2 4 2 2 4 2" xfId="37645"/>
    <cellStyle name="40% - Accent5 2 4 2 2 5" xfId="37638"/>
    <cellStyle name="40% - Accent5 2 4 2 3" xfId="14472"/>
    <cellStyle name="40% - Accent5 2 4 2 3 2" xfId="14473"/>
    <cellStyle name="40% - Accent5 2 4 2 3 2 2" xfId="14474"/>
    <cellStyle name="40% - Accent5 2 4 2 3 2 2 2" xfId="14475"/>
    <cellStyle name="40% - Accent5 2 4 2 3 2 2 2 2" xfId="37649"/>
    <cellStyle name="40% - Accent5 2 4 2 3 2 2 3" xfId="37648"/>
    <cellStyle name="40% - Accent5 2 4 2 3 2 3" xfId="14476"/>
    <cellStyle name="40% - Accent5 2 4 2 3 2 3 2" xfId="37650"/>
    <cellStyle name="40% - Accent5 2 4 2 3 2 4" xfId="37647"/>
    <cellStyle name="40% - Accent5 2 4 2 3 3" xfId="14477"/>
    <cellStyle name="40% - Accent5 2 4 2 3 3 2" xfId="14478"/>
    <cellStyle name="40% - Accent5 2 4 2 3 3 2 2" xfId="37652"/>
    <cellStyle name="40% - Accent5 2 4 2 3 3 3" xfId="37651"/>
    <cellStyle name="40% - Accent5 2 4 2 3 4" xfId="14479"/>
    <cellStyle name="40% - Accent5 2 4 2 3 4 2" xfId="37653"/>
    <cellStyle name="40% - Accent5 2 4 2 3 5" xfId="37646"/>
    <cellStyle name="40% - Accent5 2 4 2 4" xfId="14480"/>
    <cellStyle name="40% - Accent5 2 4 2 4 2" xfId="14481"/>
    <cellStyle name="40% - Accent5 2 4 2 4 2 2" xfId="14482"/>
    <cellStyle name="40% - Accent5 2 4 2 4 2 2 2" xfId="14483"/>
    <cellStyle name="40% - Accent5 2 4 2 4 2 2 2 2" xfId="37657"/>
    <cellStyle name="40% - Accent5 2 4 2 4 2 2 3" xfId="37656"/>
    <cellStyle name="40% - Accent5 2 4 2 4 2 3" xfId="14484"/>
    <cellStyle name="40% - Accent5 2 4 2 4 2 3 2" xfId="37658"/>
    <cellStyle name="40% - Accent5 2 4 2 4 2 4" xfId="37655"/>
    <cellStyle name="40% - Accent5 2 4 2 4 3" xfId="14485"/>
    <cellStyle name="40% - Accent5 2 4 2 4 3 2" xfId="14486"/>
    <cellStyle name="40% - Accent5 2 4 2 4 3 2 2" xfId="37660"/>
    <cellStyle name="40% - Accent5 2 4 2 4 3 3" xfId="37659"/>
    <cellStyle name="40% - Accent5 2 4 2 4 4" xfId="14487"/>
    <cellStyle name="40% - Accent5 2 4 2 4 4 2" xfId="37661"/>
    <cellStyle name="40% - Accent5 2 4 2 4 5" xfId="37654"/>
    <cellStyle name="40% - Accent5 2 4 2 5" xfId="14488"/>
    <cellStyle name="40% - Accent5 2 4 2 5 2" xfId="14489"/>
    <cellStyle name="40% - Accent5 2 4 2 5 2 2" xfId="14490"/>
    <cellStyle name="40% - Accent5 2 4 2 5 2 2 2" xfId="37664"/>
    <cellStyle name="40% - Accent5 2 4 2 5 2 3" xfId="37663"/>
    <cellStyle name="40% - Accent5 2 4 2 5 3" xfId="14491"/>
    <cellStyle name="40% - Accent5 2 4 2 5 3 2" xfId="37665"/>
    <cellStyle name="40% - Accent5 2 4 2 5 4" xfId="37662"/>
    <cellStyle name="40% - Accent5 2 4 2 6" xfId="14492"/>
    <cellStyle name="40% - Accent5 2 4 2 6 2" xfId="14493"/>
    <cellStyle name="40% - Accent5 2 4 2 6 2 2" xfId="37667"/>
    <cellStyle name="40% - Accent5 2 4 2 6 3" xfId="37666"/>
    <cellStyle name="40% - Accent5 2 4 2 7" xfId="14494"/>
    <cellStyle name="40% - Accent5 2 4 2 7 2" xfId="37668"/>
    <cellStyle name="40% - Accent5 2 4 2 8" xfId="37637"/>
    <cellStyle name="40% - Accent5 2 4 3" xfId="14495"/>
    <cellStyle name="40% - Accent5 2 4 3 2" xfId="14496"/>
    <cellStyle name="40% - Accent5 2 4 3 2 2" xfId="14497"/>
    <cellStyle name="40% - Accent5 2 4 3 2 2 2" xfId="14498"/>
    <cellStyle name="40% - Accent5 2 4 3 2 2 2 2" xfId="14499"/>
    <cellStyle name="40% - Accent5 2 4 3 2 2 2 2 2" xfId="37673"/>
    <cellStyle name="40% - Accent5 2 4 3 2 2 2 3" xfId="37672"/>
    <cellStyle name="40% - Accent5 2 4 3 2 2 3" xfId="14500"/>
    <cellStyle name="40% - Accent5 2 4 3 2 2 3 2" xfId="37674"/>
    <cellStyle name="40% - Accent5 2 4 3 2 2 4" xfId="37671"/>
    <cellStyle name="40% - Accent5 2 4 3 2 3" xfId="14501"/>
    <cellStyle name="40% - Accent5 2 4 3 2 3 2" xfId="14502"/>
    <cellStyle name="40% - Accent5 2 4 3 2 3 2 2" xfId="37676"/>
    <cellStyle name="40% - Accent5 2 4 3 2 3 3" xfId="37675"/>
    <cellStyle name="40% - Accent5 2 4 3 2 4" xfId="14503"/>
    <cellStyle name="40% - Accent5 2 4 3 2 4 2" xfId="37677"/>
    <cellStyle name="40% - Accent5 2 4 3 2 5" xfId="37670"/>
    <cellStyle name="40% - Accent5 2 4 3 3" xfId="14504"/>
    <cellStyle name="40% - Accent5 2 4 3 3 2" xfId="14505"/>
    <cellStyle name="40% - Accent5 2 4 3 3 2 2" xfId="14506"/>
    <cellStyle name="40% - Accent5 2 4 3 3 2 2 2" xfId="14507"/>
    <cellStyle name="40% - Accent5 2 4 3 3 2 2 2 2" xfId="37681"/>
    <cellStyle name="40% - Accent5 2 4 3 3 2 2 3" xfId="37680"/>
    <cellStyle name="40% - Accent5 2 4 3 3 2 3" xfId="14508"/>
    <cellStyle name="40% - Accent5 2 4 3 3 2 3 2" xfId="37682"/>
    <cellStyle name="40% - Accent5 2 4 3 3 2 4" xfId="37679"/>
    <cellStyle name="40% - Accent5 2 4 3 3 3" xfId="14509"/>
    <cellStyle name="40% - Accent5 2 4 3 3 3 2" xfId="14510"/>
    <cellStyle name="40% - Accent5 2 4 3 3 3 2 2" xfId="37684"/>
    <cellStyle name="40% - Accent5 2 4 3 3 3 3" xfId="37683"/>
    <cellStyle name="40% - Accent5 2 4 3 3 4" xfId="14511"/>
    <cellStyle name="40% - Accent5 2 4 3 3 4 2" xfId="37685"/>
    <cellStyle name="40% - Accent5 2 4 3 3 5" xfId="37678"/>
    <cellStyle name="40% - Accent5 2 4 3 4" xfId="14512"/>
    <cellStyle name="40% - Accent5 2 4 3 4 2" xfId="14513"/>
    <cellStyle name="40% - Accent5 2 4 3 4 2 2" xfId="14514"/>
    <cellStyle name="40% - Accent5 2 4 3 4 2 2 2" xfId="14515"/>
    <cellStyle name="40% - Accent5 2 4 3 4 2 2 2 2" xfId="37689"/>
    <cellStyle name="40% - Accent5 2 4 3 4 2 2 3" xfId="37688"/>
    <cellStyle name="40% - Accent5 2 4 3 4 2 3" xfId="14516"/>
    <cellStyle name="40% - Accent5 2 4 3 4 2 3 2" xfId="37690"/>
    <cellStyle name="40% - Accent5 2 4 3 4 2 4" xfId="37687"/>
    <cellStyle name="40% - Accent5 2 4 3 4 3" xfId="14517"/>
    <cellStyle name="40% - Accent5 2 4 3 4 3 2" xfId="14518"/>
    <cellStyle name="40% - Accent5 2 4 3 4 3 2 2" xfId="37692"/>
    <cellStyle name="40% - Accent5 2 4 3 4 3 3" xfId="37691"/>
    <cellStyle name="40% - Accent5 2 4 3 4 4" xfId="14519"/>
    <cellStyle name="40% - Accent5 2 4 3 4 4 2" xfId="37693"/>
    <cellStyle name="40% - Accent5 2 4 3 4 5" xfId="37686"/>
    <cellStyle name="40% - Accent5 2 4 3 5" xfId="14520"/>
    <cellStyle name="40% - Accent5 2 4 3 5 2" xfId="14521"/>
    <cellStyle name="40% - Accent5 2 4 3 5 2 2" xfId="14522"/>
    <cellStyle name="40% - Accent5 2 4 3 5 2 2 2" xfId="37696"/>
    <cellStyle name="40% - Accent5 2 4 3 5 2 3" xfId="37695"/>
    <cellStyle name="40% - Accent5 2 4 3 5 3" xfId="14523"/>
    <cellStyle name="40% - Accent5 2 4 3 5 3 2" xfId="37697"/>
    <cellStyle name="40% - Accent5 2 4 3 5 4" xfId="37694"/>
    <cellStyle name="40% - Accent5 2 4 3 6" xfId="14524"/>
    <cellStyle name="40% - Accent5 2 4 3 6 2" xfId="14525"/>
    <cellStyle name="40% - Accent5 2 4 3 6 2 2" xfId="37699"/>
    <cellStyle name="40% - Accent5 2 4 3 6 3" xfId="37698"/>
    <cellStyle name="40% - Accent5 2 4 3 7" xfId="14526"/>
    <cellStyle name="40% - Accent5 2 4 3 7 2" xfId="37700"/>
    <cellStyle name="40% - Accent5 2 4 3 8" xfId="37669"/>
    <cellStyle name="40% - Accent5 2 4 4" xfId="14527"/>
    <cellStyle name="40% - Accent5 2 4 4 2" xfId="14528"/>
    <cellStyle name="40% - Accent5 2 4 4 2 2" xfId="14529"/>
    <cellStyle name="40% - Accent5 2 4 4 2 2 2" xfId="14530"/>
    <cellStyle name="40% - Accent5 2 4 4 2 2 2 2" xfId="14531"/>
    <cellStyle name="40% - Accent5 2 4 4 2 2 2 2 2" xfId="37705"/>
    <cellStyle name="40% - Accent5 2 4 4 2 2 2 3" xfId="37704"/>
    <cellStyle name="40% - Accent5 2 4 4 2 2 3" xfId="14532"/>
    <cellStyle name="40% - Accent5 2 4 4 2 2 3 2" xfId="37706"/>
    <cellStyle name="40% - Accent5 2 4 4 2 2 4" xfId="37703"/>
    <cellStyle name="40% - Accent5 2 4 4 2 3" xfId="14533"/>
    <cellStyle name="40% - Accent5 2 4 4 2 3 2" xfId="14534"/>
    <cellStyle name="40% - Accent5 2 4 4 2 3 2 2" xfId="37708"/>
    <cellStyle name="40% - Accent5 2 4 4 2 3 3" xfId="37707"/>
    <cellStyle name="40% - Accent5 2 4 4 2 4" xfId="14535"/>
    <cellStyle name="40% - Accent5 2 4 4 2 4 2" xfId="37709"/>
    <cellStyle name="40% - Accent5 2 4 4 2 5" xfId="37702"/>
    <cellStyle name="40% - Accent5 2 4 4 3" xfId="14536"/>
    <cellStyle name="40% - Accent5 2 4 4 3 2" xfId="14537"/>
    <cellStyle name="40% - Accent5 2 4 4 3 2 2" xfId="14538"/>
    <cellStyle name="40% - Accent5 2 4 4 3 2 2 2" xfId="14539"/>
    <cellStyle name="40% - Accent5 2 4 4 3 2 2 2 2" xfId="37713"/>
    <cellStyle name="40% - Accent5 2 4 4 3 2 2 3" xfId="37712"/>
    <cellStyle name="40% - Accent5 2 4 4 3 2 3" xfId="14540"/>
    <cellStyle name="40% - Accent5 2 4 4 3 2 3 2" xfId="37714"/>
    <cellStyle name="40% - Accent5 2 4 4 3 2 4" xfId="37711"/>
    <cellStyle name="40% - Accent5 2 4 4 3 3" xfId="14541"/>
    <cellStyle name="40% - Accent5 2 4 4 3 3 2" xfId="14542"/>
    <cellStyle name="40% - Accent5 2 4 4 3 3 2 2" xfId="37716"/>
    <cellStyle name="40% - Accent5 2 4 4 3 3 3" xfId="37715"/>
    <cellStyle name="40% - Accent5 2 4 4 3 4" xfId="14543"/>
    <cellStyle name="40% - Accent5 2 4 4 3 4 2" xfId="37717"/>
    <cellStyle name="40% - Accent5 2 4 4 3 5" xfId="37710"/>
    <cellStyle name="40% - Accent5 2 4 4 4" xfId="14544"/>
    <cellStyle name="40% - Accent5 2 4 4 4 2" xfId="14545"/>
    <cellStyle name="40% - Accent5 2 4 4 4 2 2" xfId="14546"/>
    <cellStyle name="40% - Accent5 2 4 4 4 2 2 2" xfId="14547"/>
    <cellStyle name="40% - Accent5 2 4 4 4 2 2 2 2" xfId="37721"/>
    <cellStyle name="40% - Accent5 2 4 4 4 2 2 3" xfId="37720"/>
    <cellStyle name="40% - Accent5 2 4 4 4 2 3" xfId="14548"/>
    <cellStyle name="40% - Accent5 2 4 4 4 2 3 2" xfId="37722"/>
    <cellStyle name="40% - Accent5 2 4 4 4 2 4" xfId="37719"/>
    <cellStyle name="40% - Accent5 2 4 4 4 3" xfId="14549"/>
    <cellStyle name="40% - Accent5 2 4 4 4 3 2" xfId="14550"/>
    <cellStyle name="40% - Accent5 2 4 4 4 3 2 2" xfId="37724"/>
    <cellStyle name="40% - Accent5 2 4 4 4 3 3" xfId="37723"/>
    <cellStyle name="40% - Accent5 2 4 4 4 4" xfId="14551"/>
    <cellStyle name="40% - Accent5 2 4 4 4 4 2" xfId="37725"/>
    <cellStyle name="40% - Accent5 2 4 4 4 5" xfId="37718"/>
    <cellStyle name="40% - Accent5 2 4 4 5" xfId="14552"/>
    <cellStyle name="40% - Accent5 2 4 4 5 2" xfId="14553"/>
    <cellStyle name="40% - Accent5 2 4 4 5 2 2" xfId="14554"/>
    <cellStyle name="40% - Accent5 2 4 4 5 2 2 2" xfId="37728"/>
    <cellStyle name="40% - Accent5 2 4 4 5 2 3" xfId="37727"/>
    <cellStyle name="40% - Accent5 2 4 4 5 3" xfId="14555"/>
    <cellStyle name="40% - Accent5 2 4 4 5 3 2" xfId="37729"/>
    <cellStyle name="40% - Accent5 2 4 4 5 4" xfId="37726"/>
    <cellStyle name="40% - Accent5 2 4 4 6" xfId="14556"/>
    <cellStyle name="40% - Accent5 2 4 4 6 2" xfId="14557"/>
    <cellStyle name="40% - Accent5 2 4 4 6 2 2" xfId="37731"/>
    <cellStyle name="40% - Accent5 2 4 4 6 3" xfId="37730"/>
    <cellStyle name="40% - Accent5 2 4 4 7" xfId="14558"/>
    <cellStyle name="40% - Accent5 2 4 4 7 2" xfId="37732"/>
    <cellStyle name="40% - Accent5 2 4 4 8" xfId="37701"/>
    <cellStyle name="40% - Accent5 2 4 5" xfId="14559"/>
    <cellStyle name="40% - Accent5 2 4 5 2" xfId="14560"/>
    <cellStyle name="40% - Accent5 2 4 5 2 2" xfId="14561"/>
    <cellStyle name="40% - Accent5 2 4 5 2 2 2" xfId="14562"/>
    <cellStyle name="40% - Accent5 2 4 5 2 2 2 2" xfId="14563"/>
    <cellStyle name="40% - Accent5 2 4 5 2 2 2 2 2" xfId="37737"/>
    <cellStyle name="40% - Accent5 2 4 5 2 2 2 3" xfId="37736"/>
    <cellStyle name="40% - Accent5 2 4 5 2 2 3" xfId="14564"/>
    <cellStyle name="40% - Accent5 2 4 5 2 2 3 2" xfId="37738"/>
    <cellStyle name="40% - Accent5 2 4 5 2 2 4" xfId="37735"/>
    <cellStyle name="40% - Accent5 2 4 5 2 3" xfId="14565"/>
    <cellStyle name="40% - Accent5 2 4 5 2 3 2" xfId="14566"/>
    <cellStyle name="40% - Accent5 2 4 5 2 3 2 2" xfId="37740"/>
    <cellStyle name="40% - Accent5 2 4 5 2 3 3" xfId="37739"/>
    <cellStyle name="40% - Accent5 2 4 5 2 4" xfId="14567"/>
    <cellStyle name="40% - Accent5 2 4 5 2 4 2" xfId="37741"/>
    <cellStyle name="40% - Accent5 2 4 5 2 5" xfId="37734"/>
    <cellStyle name="40% - Accent5 2 4 5 3" xfId="14568"/>
    <cellStyle name="40% - Accent5 2 4 5 3 2" xfId="14569"/>
    <cellStyle name="40% - Accent5 2 4 5 3 2 2" xfId="14570"/>
    <cellStyle name="40% - Accent5 2 4 5 3 2 2 2" xfId="14571"/>
    <cellStyle name="40% - Accent5 2 4 5 3 2 2 2 2" xfId="37745"/>
    <cellStyle name="40% - Accent5 2 4 5 3 2 2 3" xfId="37744"/>
    <cellStyle name="40% - Accent5 2 4 5 3 2 3" xfId="14572"/>
    <cellStyle name="40% - Accent5 2 4 5 3 2 3 2" xfId="37746"/>
    <cellStyle name="40% - Accent5 2 4 5 3 2 4" xfId="37743"/>
    <cellStyle name="40% - Accent5 2 4 5 3 3" xfId="14573"/>
    <cellStyle name="40% - Accent5 2 4 5 3 3 2" xfId="14574"/>
    <cellStyle name="40% - Accent5 2 4 5 3 3 2 2" xfId="37748"/>
    <cellStyle name="40% - Accent5 2 4 5 3 3 3" xfId="37747"/>
    <cellStyle name="40% - Accent5 2 4 5 3 4" xfId="14575"/>
    <cellStyle name="40% - Accent5 2 4 5 3 4 2" xfId="37749"/>
    <cellStyle name="40% - Accent5 2 4 5 3 5" xfId="37742"/>
    <cellStyle name="40% - Accent5 2 4 5 4" xfId="14576"/>
    <cellStyle name="40% - Accent5 2 4 5 4 2" xfId="14577"/>
    <cellStyle name="40% - Accent5 2 4 5 4 2 2" xfId="14578"/>
    <cellStyle name="40% - Accent5 2 4 5 4 2 2 2" xfId="14579"/>
    <cellStyle name="40% - Accent5 2 4 5 4 2 2 2 2" xfId="37753"/>
    <cellStyle name="40% - Accent5 2 4 5 4 2 2 3" xfId="37752"/>
    <cellStyle name="40% - Accent5 2 4 5 4 2 3" xfId="14580"/>
    <cellStyle name="40% - Accent5 2 4 5 4 2 3 2" xfId="37754"/>
    <cellStyle name="40% - Accent5 2 4 5 4 2 4" xfId="37751"/>
    <cellStyle name="40% - Accent5 2 4 5 4 3" xfId="14581"/>
    <cellStyle name="40% - Accent5 2 4 5 4 3 2" xfId="14582"/>
    <cellStyle name="40% - Accent5 2 4 5 4 3 2 2" xfId="37756"/>
    <cellStyle name="40% - Accent5 2 4 5 4 3 3" xfId="37755"/>
    <cellStyle name="40% - Accent5 2 4 5 4 4" xfId="14583"/>
    <cellStyle name="40% - Accent5 2 4 5 4 4 2" xfId="37757"/>
    <cellStyle name="40% - Accent5 2 4 5 4 5" xfId="37750"/>
    <cellStyle name="40% - Accent5 2 4 5 5" xfId="14584"/>
    <cellStyle name="40% - Accent5 2 4 5 5 2" xfId="14585"/>
    <cellStyle name="40% - Accent5 2 4 5 5 2 2" xfId="14586"/>
    <cellStyle name="40% - Accent5 2 4 5 5 2 2 2" xfId="37760"/>
    <cellStyle name="40% - Accent5 2 4 5 5 2 3" xfId="37759"/>
    <cellStyle name="40% - Accent5 2 4 5 5 3" xfId="14587"/>
    <cellStyle name="40% - Accent5 2 4 5 5 3 2" xfId="37761"/>
    <cellStyle name="40% - Accent5 2 4 5 5 4" xfId="37758"/>
    <cellStyle name="40% - Accent5 2 4 5 6" xfId="14588"/>
    <cellStyle name="40% - Accent5 2 4 5 6 2" xfId="14589"/>
    <cellStyle name="40% - Accent5 2 4 5 6 2 2" xfId="37763"/>
    <cellStyle name="40% - Accent5 2 4 5 6 3" xfId="37762"/>
    <cellStyle name="40% - Accent5 2 4 5 7" xfId="14590"/>
    <cellStyle name="40% - Accent5 2 4 5 7 2" xfId="37764"/>
    <cellStyle name="40% - Accent5 2 4 5 8" xfId="37733"/>
    <cellStyle name="40% - Accent5 2 4 6" xfId="14591"/>
    <cellStyle name="40% - Accent5 2 4 6 2" xfId="14592"/>
    <cellStyle name="40% - Accent5 2 4 6 2 2" xfId="14593"/>
    <cellStyle name="40% - Accent5 2 4 6 2 2 2" xfId="14594"/>
    <cellStyle name="40% - Accent5 2 4 6 2 2 2 2" xfId="37768"/>
    <cellStyle name="40% - Accent5 2 4 6 2 2 3" xfId="37767"/>
    <cellStyle name="40% - Accent5 2 4 6 2 3" xfId="14595"/>
    <cellStyle name="40% - Accent5 2 4 6 2 3 2" xfId="37769"/>
    <cellStyle name="40% - Accent5 2 4 6 2 4" xfId="37766"/>
    <cellStyle name="40% - Accent5 2 4 6 3" xfId="14596"/>
    <cellStyle name="40% - Accent5 2 4 6 3 2" xfId="14597"/>
    <cellStyle name="40% - Accent5 2 4 6 3 2 2" xfId="37771"/>
    <cellStyle name="40% - Accent5 2 4 6 3 3" xfId="37770"/>
    <cellStyle name="40% - Accent5 2 4 6 4" xfId="14598"/>
    <cellStyle name="40% - Accent5 2 4 6 4 2" xfId="37772"/>
    <cellStyle name="40% - Accent5 2 4 6 5" xfId="37765"/>
    <cellStyle name="40% - Accent5 2 4 7" xfId="14599"/>
    <cellStyle name="40% - Accent5 2 4 7 2" xfId="14600"/>
    <cellStyle name="40% - Accent5 2 4 7 2 2" xfId="14601"/>
    <cellStyle name="40% - Accent5 2 4 7 2 2 2" xfId="14602"/>
    <cellStyle name="40% - Accent5 2 4 7 2 2 2 2" xfId="37776"/>
    <cellStyle name="40% - Accent5 2 4 7 2 2 3" xfId="37775"/>
    <cellStyle name="40% - Accent5 2 4 7 2 3" xfId="14603"/>
    <cellStyle name="40% - Accent5 2 4 7 2 3 2" xfId="37777"/>
    <cellStyle name="40% - Accent5 2 4 7 2 4" xfId="37774"/>
    <cellStyle name="40% - Accent5 2 4 7 3" xfId="14604"/>
    <cellStyle name="40% - Accent5 2 4 7 3 2" xfId="14605"/>
    <cellStyle name="40% - Accent5 2 4 7 3 2 2" xfId="37779"/>
    <cellStyle name="40% - Accent5 2 4 7 3 3" xfId="37778"/>
    <cellStyle name="40% - Accent5 2 4 7 4" xfId="14606"/>
    <cellStyle name="40% - Accent5 2 4 7 4 2" xfId="37780"/>
    <cellStyle name="40% - Accent5 2 4 7 5" xfId="37773"/>
    <cellStyle name="40% - Accent5 2 4 8" xfId="14607"/>
    <cellStyle name="40% - Accent5 2 4 8 2" xfId="14608"/>
    <cellStyle name="40% - Accent5 2 4 8 2 2" xfId="14609"/>
    <cellStyle name="40% - Accent5 2 4 8 2 2 2" xfId="14610"/>
    <cellStyle name="40% - Accent5 2 4 8 2 2 2 2" xfId="37784"/>
    <cellStyle name="40% - Accent5 2 4 8 2 2 3" xfId="37783"/>
    <cellStyle name="40% - Accent5 2 4 8 2 3" xfId="14611"/>
    <cellStyle name="40% - Accent5 2 4 8 2 3 2" xfId="37785"/>
    <cellStyle name="40% - Accent5 2 4 8 2 4" xfId="37782"/>
    <cellStyle name="40% - Accent5 2 4 8 3" xfId="14612"/>
    <cellStyle name="40% - Accent5 2 4 8 3 2" xfId="14613"/>
    <cellStyle name="40% - Accent5 2 4 8 3 2 2" xfId="37787"/>
    <cellStyle name="40% - Accent5 2 4 8 3 3" xfId="37786"/>
    <cellStyle name="40% - Accent5 2 4 8 4" xfId="14614"/>
    <cellStyle name="40% - Accent5 2 4 8 4 2" xfId="37788"/>
    <cellStyle name="40% - Accent5 2 4 8 5" xfId="37781"/>
    <cellStyle name="40% - Accent5 2 4 9" xfId="14615"/>
    <cellStyle name="40% - Accent5 2 4 9 2" xfId="14616"/>
    <cellStyle name="40% - Accent5 2 4 9 2 2" xfId="14617"/>
    <cellStyle name="40% - Accent5 2 4 9 2 2 2" xfId="37791"/>
    <cellStyle name="40% - Accent5 2 4 9 2 3" xfId="37790"/>
    <cellStyle name="40% - Accent5 2 4 9 3" xfId="14618"/>
    <cellStyle name="40% - Accent5 2 4 9 3 2" xfId="37792"/>
    <cellStyle name="40% - Accent5 2 4 9 4" xfId="37789"/>
    <cellStyle name="40% - Accent5 2 5" xfId="14619"/>
    <cellStyle name="40% - Accent5 2 5 10" xfId="14620"/>
    <cellStyle name="40% - Accent5 2 5 10 2" xfId="14621"/>
    <cellStyle name="40% - Accent5 2 5 10 2 2" xfId="37795"/>
    <cellStyle name="40% - Accent5 2 5 10 3" xfId="37794"/>
    <cellStyle name="40% - Accent5 2 5 11" xfId="14622"/>
    <cellStyle name="40% - Accent5 2 5 11 2" xfId="37796"/>
    <cellStyle name="40% - Accent5 2 5 12" xfId="37793"/>
    <cellStyle name="40% - Accent5 2 5 2" xfId="14623"/>
    <cellStyle name="40% - Accent5 2 5 2 2" xfId="14624"/>
    <cellStyle name="40% - Accent5 2 5 2 2 2" xfId="14625"/>
    <cellStyle name="40% - Accent5 2 5 2 2 2 2" xfId="14626"/>
    <cellStyle name="40% - Accent5 2 5 2 2 2 2 2" xfId="14627"/>
    <cellStyle name="40% - Accent5 2 5 2 2 2 2 2 2" xfId="37801"/>
    <cellStyle name="40% - Accent5 2 5 2 2 2 2 3" xfId="37800"/>
    <cellStyle name="40% - Accent5 2 5 2 2 2 3" xfId="14628"/>
    <cellStyle name="40% - Accent5 2 5 2 2 2 3 2" xfId="37802"/>
    <cellStyle name="40% - Accent5 2 5 2 2 2 4" xfId="37799"/>
    <cellStyle name="40% - Accent5 2 5 2 2 3" xfId="14629"/>
    <cellStyle name="40% - Accent5 2 5 2 2 3 2" xfId="14630"/>
    <cellStyle name="40% - Accent5 2 5 2 2 3 2 2" xfId="37804"/>
    <cellStyle name="40% - Accent5 2 5 2 2 3 3" xfId="37803"/>
    <cellStyle name="40% - Accent5 2 5 2 2 4" xfId="14631"/>
    <cellStyle name="40% - Accent5 2 5 2 2 4 2" xfId="37805"/>
    <cellStyle name="40% - Accent5 2 5 2 2 5" xfId="37798"/>
    <cellStyle name="40% - Accent5 2 5 2 3" xfId="14632"/>
    <cellStyle name="40% - Accent5 2 5 2 3 2" xfId="14633"/>
    <cellStyle name="40% - Accent5 2 5 2 3 2 2" xfId="14634"/>
    <cellStyle name="40% - Accent5 2 5 2 3 2 2 2" xfId="14635"/>
    <cellStyle name="40% - Accent5 2 5 2 3 2 2 2 2" xfId="37809"/>
    <cellStyle name="40% - Accent5 2 5 2 3 2 2 3" xfId="37808"/>
    <cellStyle name="40% - Accent5 2 5 2 3 2 3" xfId="14636"/>
    <cellStyle name="40% - Accent5 2 5 2 3 2 3 2" xfId="37810"/>
    <cellStyle name="40% - Accent5 2 5 2 3 2 4" xfId="37807"/>
    <cellStyle name="40% - Accent5 2 5 2 3 3" xfId="14637"/>
    <cellStyle name="40% - Accent5 2 5 2 3 3 2" xfId="14638"/>
    <cellStyle name="40% - Accent5 2 5 2 3 3 2 2" xfId="37812"/>
    <cellStyle name="40% - Accent5 2 5 2 3 3 3" xfId="37811"/>
    <cellStyle name="40% - Accent5 2 5 2 3 4" xfId="14639"/>
    <cellStyle name="40% - Accent5 2 5 2 3 4 2" xfId="37813"/>
    <cellStyle name="40% - Accent5 2 5 2 3 5" xfId="37806"/>
    <cellStyle name="40% - Accent5 2 5 2 4" xfId="14640"/>
    <cellStyle name="40% - Accent5 2 5 2 4 2" xfId="14641"/>
    <cellStyle name="40% - Accent5 2 5 2 4 2 2" xfId="14642"/>
    <cellStyle name="40% - Accent5 2 5 2 4 2 2 2" xfId="14643"/>
    <cellStyle name="40% - Accent5 2 5 2 4 2 2 2 2" xfId="37817"/>
    <cellStyle name="40% - Accent5 2 5 2 4 2 2 3" xfId="37816"/>
    <cellStyle name="40% - Accent5 2 5 2 4 2 3" xfId="14644"/>
    <cellStyle name="40% - Accent5 2 5 2 4 2 3 2" xfId="37818"/>
    <cellStyle name="40% - Accent5 2 5 2 4 2 4" xfId="37815"/>
    <cellStyle name="40% - Accent5 2 5 2 4 3" xfId="14645"/>
    <cellStyle name="40% - Accent5 2 5 2 4 3 2" xfId="14646"/>
    <cellStyle name="40% - Accent5 2 5 2 4 3 2 2" xfId="37820"/>
    <cellStyle name="40% - Accent5 2 5 2 4 3 3" xfId="37819"/>
    <cellStyle name="40% - Accent5 2 5 2 4 4" xfId="14647"/>
    <cellStyle name="40% - Accent5 2 5 2 4 4 2" xfId="37821"/>
    <cellStyle name="40% - Accent5 2 5 2 4 5" xfId="37814"/>
    <cellStyle name="40% - Accent5 2 5 2 5" xfId="14648"/>
    <cellStyle name="40% - Accent5 2 5 2 5 2" xfId="14649"/>
    <cellStyle name="40% - Accent5 2 5 2 5 2 2" xfId="14650"/>
    <cellStyle name="40% - Accent5 2 5 2 5 2 2 2" xfId="37824"/>
    <cellStyle name="40% - Accent5 2 5 2 5 2 3" xfId="37823"/>
    <cellStyle name="40% - Accent5 2 5 2 5 3" xfId="14651"/>
    <cellStyle name="40% - Accent5 2 5 2 5 3 2" xfId="37825"/>
    <cellStyle name="40% - Accent5 2 5 2 5 4" xfId="37822"/>
    <cellStyle name="40% - Accent5 2 5 2 6" xfId="14652"/>
    <cellStyle name="40% - Accent5 2 5 2 6 2" xfId="14653"/>
    <cellStyle name="40% - Accent5 2 5 2 6 2 2" xfId="37827"/>
    <cellStyle name="40% - Accent5 2 5 2 6 3" xfId="37826"/>
    <cellStyle name="40% - Accent5 2 5 2 7" xfId="14654"/>
    <cellStyle name="40% - Accent5 2 5 2 7 2" xfId="37828"/>
    <cellStyle name="40% - Accent5 2 5 2 8" xfId="37797"/>
    <cellStyle name="40% - Accent5 2 5 3" xfId="14655"/>
    <cellStyle name="40% - Accent5 2 5 3 2" xfId="14656"/>
    <cellStyle name="40% - Accent5 2 5 3 2 2" xfId="14657"/>
    <cellStyle name="40% - Accent5 2 5 3 2 2 2" xfId="14658"/>
    <cellStyle name="40% - Accent5 2 5 3 2 2 2 2" xfId="14659"/>
    <cellStyle name="40% - Accent5 2 5 3 2 2 2 2 2" xfId="37833"/>
    <cellStyle name="40% - Accent5 2 5 3 2 2 2 3" xfId="37832"/>
    <cellStyle name="40% - Accent5 2 5 3 2 2 3" xfId="14660"/>
    <cellStyle name="40% - Accent5 2 5 3 2 2 3 2" xfId="37834"/>
    <cellStyle name="40% - Accent5 2 5 3 2 2 4" xfId="37831"/>
    <cellStyle name="40% - Accent5 2 5 3 2 3" xfId="14661"/>
    <cellStyle name="40% - Accent5 2 5 3 2 3 2" xfId="14662"/>
    <cellStyle name="40% - Accent5 2 5 3 2 3 2 2" xfId="37836"/>
    <cellStyle name="40% - Accent5 2 5 3 2 3 3" xfId="37835"/>
    <cellStyle name="40% - Accent5 2 5 3 2 4" xfId="14663"/>
    <cellStyle name="40% - Accent5 2 5 3 2 4 2" xfId="37837"/>
    <cellStyle name="40% - Accent5 2 5 3 2 5" xfId="37830"/>
    <cellStyle name="40% - Accent5 2 5 3 3" xfId="14664"/>
    <cellStyle name="40% - Accent5 2 5 3 3 2" xfId="14665"/>
    <cellStyle name="40% - Accent5 2 5 3 3 2 2" xfId="14666"/>
    <cellStyle name="40% - Accent5 2 5 3 3 2 2 2" xfId="14667"/>
    <cellStyle name="40% - Accent5 2 5 3 3 2 2 2 2" xfId="37841"/>
    <cellStyle name="40% - Accent5 2 5 3 3 2 2 3" xfId="37840"/>
    <cellStyle name="40% - Accent5 2 5 3 3 2 3" xfId="14668"/>
    <cellStyle name="40% - Accent5 2 5 3 3 2 3 2" xfId="37842"/>
    <cellStyle name="40% - Accent5 2 5 3 3 2 4" xfId="37839"/>
    <cellStyle name="40% - Accent5 2 5 3 3 3" xfId="14669"/>
    <cellStyle name="40% - Accent5 2 5 3 3 3 2" xfId="14670"/>
    <cellStyle name="40% - Accent5 2 5 3 3 3 2 2" xfId="37844"/>
    <cellStyle name="40% - Accent5 2 5 3 3 3 3" xfId="37843"/>
    <cellStyle name="40% - Accent5 2 5 3 3 4" xfId="14671"/>
    <cellStyle name="40% - Accent5 2 5 3 3 4 2" xfId="37845"/>
    <cellStyle name="40% - Accent5 2 5 3 3 5" xfId="37838"/>
    <cellStyle name="40% - Accent5 2 5 3 4" xfId="14672"/>
    <cellStyle name="40% - Accent5 2 5 3 4 2" xfId="14673"/>
    <cellStyle name="40% - Accent5 2 5 3 4 2 2" xfId="14674"/>
    <cellStyle name="40% - Accent5 2 5 3 4 2 2 2" xfId="14675"/>
    <cellStyle name="40% - Accent5 2 5 3 4 2 2 2 2" xfId="37849"/>
    <cellStyle name="40% - Accent5 2 5 3 4 2 2 3" xfId="37848"/>
    <cellStyle name="40% - Accent5 2 5 3 4 2 3" xfId="14676"/>
    <cellStyle name="40% - Accent5 2 5 3 4 2 3 2" xfId="37850"/>
    <cellStyle name="40% - Accent5 2 5 3 4 2 4" xfId="37847"/>
    <cellStyle name="40% - Accent5 2 5 3 4 3" xfId="14677"/>
    <cellStyle name="40% - Accent5 2 5 3 4 3 2" xfId="14678"/>
    <cellStyle name="40% - Accent5 2 5 3 4 3 2 2" xfId="37852"/>
    <cellStyle name="40% - Accent5 2 5 3 4 3 3" xfId="37851"/>
    <cellStyle name="40% - Accent5 2 5 3 4 4" xfId="14679"/>
    <cellStyle name="40% - Accent5 2 5 3 4 4 2" xfId="37853"/>
    <cellStyle name="40% - Accent5 2 5 3 4 5" xfId="37846"/>
    <cellStyle name="40% - Accent5 2 5 3 5" xfId="14680"/>
    <cellStyle name="40% - Accent5 2 5 3 5 2" xfId="14681"/>
    <cellStyle name="40% - Accent5 2 5 3 5 2 2" xfId="14682"/>
    <cellStyle name="40% - Accent5 2 5 3 5 2 2 2" xfId="37856"/>
    <cellStyle name="40% - Accent5 2 5 3 5 2 3" xfId="37855"/>
    <cellStyle name="40% - Accent5 2 5 3 5 3" xfId="14683"/>
    <cellStyle name="40% - Accent5 2 5 3 5 3 2" xfId="37857"/>
    <cellStyle name="40% - Accent5 2 5 3 5 4" xfId="37854"/>
    <cellStyle name="40% - Accent5 2 5 3 6" xfId="14684"/>
    <cellStyle name="40% - Accent5 2 5 3 6 2" xfId="14685"/>
    <cellStyle name="40% - Accent5 2 5 3 6 2 2" xfId="37859"/>
    <cellStyle name="40% - Accent5 2 5 3 6 3" xfId="37858"/>
    <cellStyle name="40% - Accent5 2 5 3 7" xfId="14686"/>
    <cellStyle name="40% - Accent5 2 5 3 7 2" xfId="37860"/>
    <cellStyle name="40% - Accent5 2 5 3 8" xfId="37829"/>
    <cellStyle name="40% - Accent5 2 5 4" xfId="14687"/>
    <cellStyle name="40% - Accent5 2 5 4 2" xfId="14688"/>
    <cellStyle name="40% - Accent5 2 5 4 2 2" xfId="14689"/>
    <cellStyle name="40% - Accent5 2 5 4 2 2 2" xfId="14690"/>
    <cellStyle name="40% - Accent5 2 5 4 2 2 2 2" xfId="14691"/>
    <cellStyle name="40% - Accent5 2 5 4 2 2 2 2 2" xfId="37865"/>
    <cellStyle name="40% - Accent5 2 5 4 2 2 2 3" xfId="37864"/>
    <cellStyle name="40% - Accent5 2 5 4 2 2 3" xfId="14692"/>
    <cellStyle name="40% - Accent5 2 5 4 2 2 3 2" xfId="37866"/>
    <cellStyle name="40% - Accent5 2 5 4 2 2 4" xfId="37863"/>
    <cellStyle name="40% - Accent5 2 5 4 2 3" xfId="14693"/>
    <cellStyle name="40% - Accent5 2 5 4 2 3 2" xfId="14694"/>
    <cellStyle name="40% - Accent5 2 5 4 2 3 2 2" xfId="37868"/>
    <cellStyle name="40% - Accent5 2 5 4 2 3 3" xfId="37867"/>
    <cellStyle name="40% - Accent5 2 5 4 2 4" xfId="14695"/>
    <cellStyle name="40% - Accent5 2 5 4 2 4 2" xfId="37869"/>
    <cellStyle name="40% - Accent5 2 5 4 2 5" xfId="37862"/>
    <cellStyle name="40% - Accent5 2 5 4 3" xfId="14696"/>
    <cellStyle name="40% - Accent5 2 5 4 3 2" xfId="14697"/>
    <cellStyle name="40% - Accent5 2 5 4 3 2 2" xfId="14698"/>
    <cellStyle name="40% - Accent5 2 5 4 3 2 2 2" xfId="14699"/>
    <cellStyle name="40% - Accent5 2 5 4 3 2 2 2 2" xfId="37873"/>
    <cellStyle name="40% - Accent5 2 5 4 3 2 2 3" xfId="37872"/>
    <cellStyle name="40% - Accent5 2 5 4 3 2 3" xfId="14700"/>
    <cellStyle name="40% - Accent5 2 5 4 3 2 3 2" xfId="37874"/>
    <cellStyle name="40% - Accent5 2 5 4 3 2 4" xfId="37871"/>
    <cellStyle name="40% - Accent5 2 5 4 3 3" xfId="14701"/>
    <cellStyle name="40% - Accent5 2 5 4 3 3 2" xfId="14702"/>
    <cellStyle name="40% - Accent5 2 5 4 3 3 2 2" xfId="37876"/>
    <cellStyle name="40% - Accent5 2 5 4 3 3 3" xfId="37875"/>
    <cellStyle name="40% - Accent5 2 5 4 3 4" xfId="14703"/>
    <cellStyle name="40% - Accent5 2 5 4 3 4 2" xfId="37877"/>
    <cellStyle name="40% - Accent5 2 5 4 3 5" xfId="37870"/>
    <cellStyle name="40% - Accent5 2 5 4 4" xfId="14704"/>
    <cellStyle name="40% - Accent5 2 5 4 4 2" xfId="14705"/>
    <cellStyle name="40% - Accent5 2 5 4 4 2 2" xfId="14706"/>
    <cellStyle name="40% - Accent5 2 5 4 4 2 2 2" xfId="14707"/>
    <cellStyle name="40% - Accent5 2 5 4 4 2 2 2 2" xfId="37881"/>
    <cellStyle name="40% - Accent5 2 5 4 4 2 2 3" xfId="37880"/>
    <cellStyle name="40% - Accent5 2 5 4 4 2 3" xfId="14708"/>
    <cellStyle name="40% - Accent5 2 5 4 4 2 3 2" xfId="37882"/>
    <cellStyle name="40% - Accent5 2 5 4 4 2 4" xfId="37879"/>
    <cellStyle name="40% - Accent5 2 5 4 4 3" xfId="14709"/>
    <cellStyle name="40% - Accent5 2 5 4 4 3 2" xfId="14710"/>
    <cellStyle name="40% - Accent5 2 5 4 4 3 2 2" xfId="37884"/>
    <cellStyle name="40% - Accent5 2 5 4 4 3 3" xfId="37883"/>
    <cellStyle name="40% - Accent5 2 5 4 4 4" xfId="14711"/>
    <cellStyle name="40% - Accent5 2 5 4 4 4 2" xfId="37885"/>
    <cellStyle name="40% - Accent5 2 5 4 4 5" xfId="37878"/>
    <cellStyle name="40% - Accent5 2 5 4 5" xfId="14712"/>
    <cellStyle name="40% - Accent5 2 5 4 5 2" xfId="14713"/>
    <cellStyle name="40% - Accent5 2 5 4 5 2 2" xfId="14714"/>
    <cellStyle name="40% - Accent5 2 5 4 5 2 2 2" xfId="37888"/>
    <cellStyle name="40% - Accent5 2 5 4 5 2 3" xfId="37887"/>
    <cellStyle name="40% - Accent5 2 5 4 5 3" xfId="14715"/>
    <cellStyle name="40% - Accent5 2 5 4 5 3 2" xfId="37889"/>
    <cellStyle name="40% - Accent5 2 5 4 5 4" xfId="37886"/>
    <cellStyle name="40% - Accent5 2 5 4 6" xfId="14716"/>
    <cellStyle name="40% - Accent5 2 5 4 6 2" xfId="14717"/>
    <cellStyle name="40% - Accent5 2 5 4 6 2 2" xfId="37891"/>
    <cellStyle name="40% - Accent5 2 5 4 6 3" xfId="37890"/>
    <cellStyle name="40% - Accent5 2 5 4 7" xfId="14718"/>
    <cellStyle name="40% - Accent5 2 5 4 7 2" xfId="37892"/>
    <cellStyle name="40% - Accent5 2 5 4 8" xfId="37861"/>
    <cellStyle name="40% - Accent5 2 5 5" xfId="14719"/>
    <cellStyle name="40% - Accent5 2 5 5 2" xfId="14720"/>
    <cellStyle name="40% - Accent5 2 5 5 2 2" xfId="14721"/>
    <cellStyle name="40% - Accent5 2 5 5 2 2 2" xfId="14722"/>
    <cellStyle name="40% - Accent5 2 5 5 2 2 2 2" xfId="14723"/>
    <cellStyle name="40% - Accent5 2 5 5 2 2 2 2 2" xfId="37897"/>
    <cellStyle name="40% - Accent5 2 5 5 2 2 2 3" xfId="37896"/>
    <cellStyle name="40% - Accent5 2 5 5 2 2 3" xfId="14724"/>
    <cellStyle name="40% - Accent5 2 5 5 2 2 3 2" xfId="37898"/>
    <cellStyle name="40% - Accent5 2 5 5 2 2 4" xfId="37895"/>
    <cellStyle name="40% - Accent5 2 5 5 2 3" xfId="14725"/>
    <cellStyle name="40% - Accent5 2 5 5 2 3 2" xfId="14726"/>
    <cellStyle name="40% - Accent5 2 5 5 2 3 2 2" xfId="37900"/>
    <cellStyle name="40% - Accent5 2 5 5 2 3 3" xfId="37899"/>
    <cellStyle name="40% - Accent5 2 5 5 2 4" xfId="14727"/>
    <cellStyle name="40% - Accent5 2 5 5 2 4 2" xfId="37901"/>
    <cellStyle name="40% - Accent5 2 5 5 2 5" xfId="37894"/>
    <cellStyle name="40% - Accent5 2 5 5 3" xfId="14728"/>
    <cellStyle name="40% - Accent5 2 5 5 3 2" xfId="14729"/>
    <cellStyle name="40% - Accent5 2 5 5 3 2 2" xfId="14730"/>
    <cellStyle name="40% - Accent5 2 5 5 3 2 2 2" xfId="14731"/>
    <cellStyle name="40% - Accent5 2 5 5 3 2 2 2 2" xfId="37905"/>
    <cellStyle name="40% - Accent5 2 5 5 3 2 2 3" xfId="37904"/>
    <cellStyle name="40% - Accent5 2 5 5 3 2 3" xfId="14732"/>
    <cellStyle name="40% - Accent5 2 5 5 3 2 3 2" xfId="37906"/>
    <cellStyle name="40% - Accent5 2 5 5 3 2 4" xfId="37903"/>
    <cellStyle name="40% - Accent5 2 5 5 3 3" xfId="14733"/>
    <cellStyle name="40% - Accent5 2 5 5 3 3 2" xfId="14734"/>
    <cellStyle name="40% - Accent5 2 5 5 3 3 2 2" xfId="37908"/>
    <cellStyle name="40% - Accent5 2 5 5 3 3 3" xfId="37907"/>
    <cellStyle name="40% - Accent5 2 5 5 3 4" xfId="14735"/>
    <cellStyle name="40% - Accent5 2 5 5 3 4 2" xfId="37909"/>
    <cellStyle name="40% - Accent5 2 5 5 3 5" xfId="37902"/>
    <cellStyle name="40% - Accent5 2 5 5 4" xfId="14736"/>
    <cellStyle name="40% - Accent5 2 5 5 4 2" xfId="14737"/>
    <cellStyle name="40% - Accent5 2 5 5 4 2 2" xfId="14738"/>
    <cellStyle name="40% - Accent5 2 5 5 4 2 2 2" xfId="14739"/>
    <cellStyle name="40% - Accent5 2 5 5 4 2 2 2 2" xfId="37913"/>
    <cellStyle name="40% - Accent5 2 5 5 4 2 2 3" xfId="37912"/>
    <cellStyle name="40% - Accent5 2 5 5 4 2 3" xfId="14740"/>
    <cellStyle name="40% - Accent5 2 5 5 4 2 3 2" xfId="37914"/>
    <cellStyle name="40% - Accent5 2 5 5 4 2 4" xfId="37911"/>
    <cellStyle name="40% - Accent5 2 5 5 4 3" xfId="14741"/>
    <cellStyle name="40% - Accent5 2 5 5 4 3 2" xfId="14742"/>
    <cellStyle name="40% - Accent5 2 5 5 4 3 2 2" xfId="37916"/>
    <cellStyle name="40% - Accent5 2 5 5 4 3 3" xfId="37915"/>
    <cellStyle name="40% - Accent5 2 5 5 4 4" xfId="14743"/>
    <cellStyle name="40% - Accent5 2 5 5 4 4 2" xfId="37917"/>
    <cellStyle name="40% - Accent5 2 5 5 4 5" xfId="37910"/>
    <cellStyle name="40% - Accent5 2 5 5 5" xfId="14744"/>
    <cellStyle name="40% - Accent5 2 5 5 5 2" xfId="14745"/>
    <cellStyle name="40% - Accent5 2 5 5 5 2 2" xfId="14746"/>
    <cellStyle name="40% - Accent5 2 5 5 5 2 2 2" xfId="37920"/>
    <cellStyle name="40% - Accent5 2 5 5 5 2 3" xfId="37919"/>
    <cellStyle name="40% - Accent5 2 5 5 5 3" xfId="14747"/>
    <cellStyle name="40% - Accent5 2 5 5 5 3 2" xfId="37921"/>
    <cellStyle name="40% - Accent5 2 5 5 5 4" xfId="37918"/>
    <cellStyle name="40% - Accent5 2 5 5 6" xfId="14748"/>
    <cellStyle name="40% - Accent5 2 5 5 6 2" xfId="14749"/>
    <cellStyle name="40% - Accent5 2 5 5 6 2 2" xfId="37923"/>
    <cellStyle name="40% - Accent5 2 5 5 6 3" xfId="37922"/>
    <cellStyle name="40% - Accent5 2 5 5 7" xfId="14750"/>
    <cellStyle name="40% - Accent5 2 5 5 7 2" xfId="37924"/>
    <cellStyle name="40% - Accent5 2 5 5 8" xfId="37893"/>
    <cellStyle name="40% - Accent5 2 5 6" xfId="14751"/>
    <cellStyle name="40% - Accent5 2 5 6 2" xfId="14752"/>
    <cellStyle name="40% - Accent5 2 5 6 2 2" xfId="14753"/>
    <cellStyle name="40% - Accent5 2 5 6 2 2 2" xfId="14754"/>
    <cellStyle name="40% - Accent5 2 5 6 2 2 2 2" xfId="37928"/>
    <cellStyle name="40% - Accent5 2 5 6 2 2 3" xfId="37927"/>
    <cellStyle name="40% - Accent5 2 5 6 2 3" xfId="14755"/>
    <cellStyle name="40% - Accent5 2 5 6 2 3 2" xfId="37929"/>
    <cellStyle name="40% - Accent5 2 5 6 2 4" xfId="37926"/>
    <cellStyle name="40% - Accent5 2 5 6 3" xfId="14756"/>
    <cellStyle name="40% - Accent5 2 5 6 3 2" xfId="14757"/>
    <cellStyle name="40% - Accent5 2 5 6 3 2 2" xfId="37931"/>
    <cellStyle name="40% - Accent5 2 5 6 3 3" xfId="37930"/>
    <cellStyle name="40% - Accent5 2 5 6 4" xfId="14758"/>
    <cellStyle name="40% - Accent5 2 5 6 4 2" xfId="37932"/>
    <cellStyle name="40% - Accent5 2 5 6 5" xfId="37925"/>
    <cellStyle name="40% - Accent5 2 5 7" xfId="14759"/>
    <cellStyle name="40% - Accent5 2 5 7 2" xfId="14760"/>
    <cellStyle name="40% - Accent5 2 5 7 2 2" xfId="14761"/>
    <cellStyle name="40% - Accent5 2 5 7 2 2 2" xfId="14762"/>
    <cellStyle name="40% - Accent5 2 5 7 2 2 2 2" xfId="37936"/>
    <cellStyle name="40% - Accent5 2 5 7 2 2 3" xfId="37935"/>
    <cellStyle name="40% - Accent5 2 5 7 2 3" xfId="14763"/>
    <cellStyle name="40% - Accent5 2 5 7 2 3 2" xfId="37937"/>
    <cellStyle name="40% - Accent5 2 5 7 2 4" xfId="37934"/>
    <cellStyle name="40% - Accent5 2 5 7 3" xfId="14764"/>
    <cellStyle name="40% - Accent5 2 5 7 3 2" xfId="14765"/>
    <cellStyle name="40% - Accent5 2 5 7 3 2 2" xfId="37939"/>
    <cellStyle name="40% - Accent5 2 5 7 3 3" xfId="37938"/>
    <cellStyle name="40% - Accent5 2 5 7 4" xfId="14766"/>
    <cellStyle name="40% - Accent5 2 5 7 4 2" xfId="37940"/>
    <cellStyle name="40% - Accent5 2 5 7 5" xfId="37933"/>
    <cellStyle name="40% - Accent5 2 5 8" xfId="14767"/>
    <cellStyle name="40% - Accent5 2 5 8 2" xfId="14768"/>
    <cellStyle name="40% - Accent5 2 5 8 2 2" xfId="14769"/>
    <cellStyle name="40% - Accent5 2 5 8 2 2 2" xfId="14770"/>
    <cellStyle name="40% - Accent5 2 5 8 2 2 2 2" xfId="37944"/>
    <cellStyle name="40% - Accent5 2 5 8 2 2 3" xfId="37943"/>
    <cellStyle name="40% - Accent5 2 5 8 2 3" xfId="14771"/>
    <cellStyle name="40% - Accent5 2 5 8 2 3 2" xfId="37945"/>
    <cellStyle name="40% - Accent5 2 5 8 2 4" xfId="37942"/>
    <cellStyle name="40% - Accent5 2 5 8 3" xfId="14772"/>
    <cellStyle name="40% - Accent5 2 5 8 3 2" xfId="14773"/>
    <cellStyle name="40% - Accent5 2 5 8 3 2 2" xfId="37947"/>
    <cellStyle name="40% - Accent5 2 5 8 3 3" xfId="37946"/>
    <cellStyle name="40% - Accent5 2 5 8 4" xfId="14774"/>
    <cellStyle name="40% - Accent5 2 5 8 4 2" xfId="37948"/>
    <cellStyle name="40% - Accent5 2 5 8 5" xfId="37941"/>
    <cellStyle name="40% - Accent5 2 5 9" xfId="14775"/>
    <cellStyle name="40% - Accent5 2 5 9 2" xfId="14776"/>
    <cellStyle name="40% - Accent5 2 5 9 2 2" xfId="14777"/>
    <cellStyle name="40% - Accent5 2 5 9 2 2 2" xfId="37951"/>
    <cellStyle name="40% - Accent5 2 5 9 2 3" xfId="37950"/>
    <cellStyle name="40% - Accent5 2 5 9 3" xfId="14778"/>
    <cellStyle name="40% - Accent5 2 5 9 3 2" xfId="37952"/>
    <cellStyle name="40% - Accent5 2 5 9 4" xfId="37949"/>
    <cellStyle name="40% - Accent5 2 6" xfId="14779"/>
    <cellStyle name="40% - Accent5 2 6 2" xfId="14780"/>
    <cellStyle name="40% - Accent5 2 6 2 2" xfId="14781"/>
    <cellStyle name="40% - Accent5 2 6 2 2 2" xfId="14782"/>
    <cellStyle name="40% - Accent5 2 6 2 2 2 2" xfId="14783"/>
    <cellStyle name="40% - Accent5 2 6 2 2 2 2 2" xfId="37957"/>
    <cellStyle name="40% - Accent5 2 6 2 2 2 3" xfId="37956"/>
    <cellStyle name="40% - Accent5 2 6 2 2 3" xfId="14784"/>
    <cellStyle name="40% - Accent5 2 6 2 2 3 2" xfId="37958"/>
    <cellStyle name="40% - Accent5 2 6 2 2 4" xfId="37955"/>
    <cellStyle name="40% - Accent5 2 6 2 3" xfId="14785"/>
    <cellStyle name="40% - Accent5 2 6 2 3 2" xfId="14786"/>
    <cellStyle name="40% - Accent5 2 6 2 3 2 2" xfId="37960"/>
    <cellStyle name="40% - Accent5 2 6 2 3 3" xfId="37959"/>
    <cellStyle name="40% - Accent5 2 6 2 4" xfId="14787"/>
    <cellStyle name="40% - Accent5 2 6 2 4 2" xfId="37961"/>
    <cellStyle name="40% - Accent5 2 6 2 5" xfId="37954"/>
    <cellStyle name="40% - Accent5 2 6 3" xfId="14788"/>
    <cellStyle name="40% - Accent5 2 6 3 2" xfId="14789"/>
    <cellStyle name="40% - Accent5 2 6 3 2 2" xfId="14790"/>
    <cellStyle name="40% - Accent5 2 6 3 2 2 2" xfId="14791"/>
    <cellStyle name="40% - Accent5 2 6 3 2 2 2 2" xfId="37965"/>
    <cellStyle name="40% - Accent5 2 6 3 2 2 3" xfId="37964"/>
    <cellStyle name="40% - Accent5 2 6 3 2 3" xfId="14792"/>
    <cellStyle name="40% - Accent5 2 6 3 2 3 2" xfId="37966"/>
    <cellStyle name="40% - Accent5 2 6 3 2 4" xfId="37963"/>
    <cellStyle name="40% - Accent5 2 6 3 3" xfId="14793"/>
    <cellStyle name="40% - Accent5 2 6 3 3 2" xfId="14794"/>
    <cellStyle name="40% - Accent5 2 6 3 3 2 2" xfId="37968"/>
    <cellStyle name="40% - Accent5 2 6 3 3 3" xfId="37967"/>
    <cellStyle name="40% - Accent5 2 6 3 4" xfId="14795"/>
    <cellStyle name="40% - Accent5 2 6 3 4 2" xfId="37969"/>
    <cellStyle name="40% - Accent5 2 6 3 5" xfId="37962"/>
    <cellStyle name="40% - Accent5 2 6 4" xfId="14796"/>
    <cellStyle name="40% - Accent5 2 6 4 2" xfId="14797"/>
    <cellStyle name="40% - Accent5 2 6 4 2 2" xfId="14798"/>
    <cellStyle name="40% - Accent5 2 6 4 2 2 2" xfId="14799"/>
    <cellStyle name="40% - Accent5 2 6 4 2 2 2 2" xfId="37973"/>
    <cellStyle name="40% - Accent5 2 6 4 2 2 3" xfId="37972"/>
    <cellStyle name="40% - Accent5 2 6 4 2 3" xfId="14800"/>
    <cellStyle name="40% - Accent5 2 6 4 2 3 2" xfId="37974"/>
    <cellStyle name="40% - Accent5 2 6 4 2 4" xfId="37971"/>
    <cellStyle name="40% - Accent5 2 6 4 3" xfId="14801"/>
    <cellStyle name="40% - Accent5 2 6 4 3 2" xfId="14802"/>
    <cellStyle name="40% - Accent5 2 6 4 3 2 2" xfId="37976"/>
    <cellStyle name="40% - Accent5 2 6 4 3 3" xfId="37975"/>
    <cellStyle name="40% - Accent5 2 6 4 4" xfId="14803"/>
    <cellStyle name="40% - Accent5 2 6 4 4 2" xfId="37977"/>
    <cellStyle name="40% - Accent5 2 6 4 5" xfId="37970"/>
    <cellStyle name="40% - Accent5 2 6 5" xfId="14804"/>
    <cellStyle name="40% - Accent5 2 6 5 2" xfId="14805"/>
    <cellStyle name="40% - Accent5 2 6 5 2 2" xfId="14806"/>
    <cellStyle name="40% - Accent5 2 6 5 2 2 2" xfId="37980"/>
    <cellStyle name="40% - Accent5 2 6 5 2 3" xfId="37979"/>
    <cellStyle name="40% - Accent5 2 6 5 3" xfId="14807"/>
    <cellStyle name="40% - Accent5 2 6 5 3 2" xfId="37981"/>
    <cellStyle name="40% - Accent5 2 6 5 4" xfId="37978"/>
    <cellStyle name="40% - Accent5 2 6 6" xfId="14808"/>
    <cellStyle name="40% - Accent5 2 6 6 2" xfId="14809"/>
    <cellStyle name="40% - Accent5 2 6 6 2 2" xfId="37983"/>
    <cellStyle name="40% - Accent5 2 6 6 3" xfId="37982"/>
    <cellStyle name="40% - Accent5 2 6 7" xfId="14810"/>
    <cellStyle name="40% - Accent5 2 6 7 2" xfId="37984"/>
    <cellStyle name="40% - Accent5 2 6 8" xfId="37953"/>
    <cellStyle name="40% - Accent5 2 7" xfId="14811"/>
    <cellStyle name="40% - Accent5 2 7 2" xfId="14812"/>
    <cellStyle name="40% - Accent5 2 7 2 2" xfId="14813"/>
    <cellStyle name="40% - Accent5 2 7 2 2 2" xfId="14814"/>
    <cellStyle name="40% - Accent5 2 7 2 2 2 2" xfId="14815"/>
    <cellStyle name="40% - Accent5 2 7 2 2 2 2 2" xfId="37989"/>
    <cellStyle name="40% - Accent5 2 7 2 2 2 3" xfId="37988"/>
    <cellStyle name="40% - Accent5 2 7 2 2 3" xfId="14816"/>
    <cellStyle name="40% - Accent5 2 7 2 2 3 2" xfId="37990"/>
    <cellStyle name="40% - Accent5 2 7 2 2 4" xfId="37987"/>
    <cellStyle name="40% - Accent5 2 7 2 3" xfId="14817"/>
    <cellStyle name="40% - Accent5 2 7 2 3 2" xfId="14818"/>
    <cellStyle name="40% - Accent5 2 7 2 3 2 2" xfId="37992"/>
    <cellStyle name="40% - Accent5 2 7 2 3 3" xfId="37991"/>
    <cellStyle name="40% - Accent5 2 7 2 4" xfId="14819"/>
    <cellStyle name="40% - Accent5 2 7 2 4 2" xfId="37993"/>
    <cellStyle name="40% - Accent5 2 7 2 5" xfId="37986"/>
    <cellStyle name="40% - Accent5 2 7 3" xfId="14820"/>
    <cellStyle name="40% - Accent5 2 7 3 2" xfId="14821"/>
    <cellStyle name="40% - Accent5 2 7 3 2 2" xfId="14822"/>
    <cellStyle name="40% - Accent5 2 7 3 2 2 2" xfId="14823"/>
    <cellStyle name="40% - Accent5 2 7 3 2 2 2 2" xfId="37997"/>
    <cellStyle name="40% - Accent5 2 7 3 2 2 3" xfId="37996"/>
    <cellStyle name="40% - Accent5 2 7 3 2 3" xfId="14824"/>
    <cellStyle name="40% - Accent5 2 7 3 2 3 2" xfId="37998"/>
    <cellStyle name="40% - Accent5 2 7 3 2 4" xfId="37995"/>
    <cellStyle name="40% - Accent5 2 7 3 3" xfId="14825"/>
    <cellStyle name="40% - Accent5 2 7 3 3 2" xfId="14826"/>
    <cellStyle name="40% - Accent5 2 7 3 3 2 2" xfId="38000"/>
    <cellStyle name="40% - Accent5 2 7 3 3 3" xfId="37999"/>
    <cellStyle name="40% - Accent5 2 7 3 4" xfId="14827"/>
    <cellStyle name="40% - Accent5 2 7 3 4 2" xfId="38001"/>
    <cellStyle name="40% - Accent5 2 7 3 5" xfId="37994"/>
    <cellStyle name="40% - Accent5 2 7 4" xfId="14828"/>
    <cellStyle name="40% - Accent5 2 7 4 2" xfId="14829"/>
    <cellStyle name="40% - Accent5 2 7 4 2 2" xfId="14830"/>
    <cellStyle name="40% - Accent5 2 7 4 2 2 2" xfId="14831"/>
    <cellStyle name="40% - Accent5 2 7 4 2 2 2 2" xfId="38005"/>
    <cellStyle name="40% - Accent5 2 7 4 2 2 3" xfId="38004"/>
    <cellStyle name="40% - Accent5 2 7 4 2 3" xfId="14832"/>
    <cellStyle name="40% - Accent5 2 7 4 2 3 2" xfId="38006"/>
    <cellStyle name="40% - Accent5 2 7 4 2 4" xfId="38003"/>
    <cellStyle name="40% - Accent5 2 7 4 3" xfId="14833"/>
    <cellStyle name="40% - Accent5 2 7 4 3 2" xfId="14834"/>
    <cellStyle name="40% - Accent5 2 7 4 3 2 2" xfId="38008"/>
    <cellStyle name="40% - Accent5 2 7 4 3 3" xfId="38007"/>
    <cellStyle name="40% - Accent5 2 7 4 4" xfId="14835"/>
    <cellStyle name="40% - Accent5 2 7 4 4 2" xfId="38009"/>
    <cellStyle name="40% - Accent5 2 7 4 5" xfId="38002"/>
    <cellStyle name="40% - Accent5 2 7 5" xfId="14836"/>
    <cellStyle name="40% - Accent5 2 7 5 2" xfId="14837"/>
    <cellStyle name="40% - Accent5 2 7 5 2 2" xfId="14838"/>
    <cellStyle name="40% - Accent5 2 7 5 2 2 2" xfId="38012"/>
    <cellStyle name="40% - Accent5 2 7 5 2 3" xfId="38011"/>
    <cellStyle name="40% - Accent5 2 7 5 3" xfId="14839"/>
    <cellStyle name="40% - Accent5 2 7 5 3 2" xfId="38013"/>
    <cellStyle name="40% - Accent5 2 7 5 4" xfId="38010"/>
    <cellStyle name="40% - Accent5 2 7 6" xfId="14840"/>
    <cellStyle name="40% - Accent5 2 7 6 2" xfId="14841"/>
    <cellStyle name="40% - Accent5 2 7 6 2 2" xfId="38015"/>
    <cellStyle name="40% - Accent5 2 7 6 3" xfId="38014"/>
    <cellStyle name="40% - Accent5 2 7 7" xfId="14842"/>
    <cellStyle name="40% - Accent5 2 7 7 2" xfId="38016"/>
    <cellStyle name="40% - Accent5 2 7 8" xfId="37985"/>
    <cellStyle name="40% - Accent5 2 8" xfId="14843"/>
    <cellStyle name="40% - Accent5 2 8 2" xfId="14844"/>
    <cellStyle name="40% - Accent5 2 8 2 2" xfId="14845"/>
    <cellStyle name="40% - Accent5 2 8 2 2 2" xfId="14846"/>
    <cellStyle name="40% - Accent5 2 8 2 2 2 2" xfId="14847"/>
    <cellStyle name="40% - Accent5 2 8 2 2 2 2 2" xfId="38021"/>
    <cellStyle name="40% - Accent5 2 8 2 2 2 3" xfId="38020"/>
    <cellStyle name="40% - Accent5 2 8 2 2 3" xfId="14848"/>
    <cellStyle name="40% - Accent5 2 8 2 2 3 2" xfId="38022"/>
    <cellStyle name="40% - Accent5 2 8 2 2 4" xfId="38019"/>
    <cellStyle name="40% - Accent5 2 8 2 3" xfId="14849"/>
    <cellStyle name="40% - Accent5 2 8 2 3 2" xfId="14850"/>
    <cellStyle name="40% - Accent5 2 8 2 3 2 2" xfId="38024"/>
    <cellStyle name="40% - Accent5 2 8 2 3 3" xfId="38023"/>
    <cellStyle name="40% - Accent5 2 8 2 4" xfId="14851"/>
    <cellStyle name="40% - Accent5 2 8 2 4 2" xfId="38025"/>
    <cellStyle name="40% - Accent5 2 8 2 5" xfId="38018"/>
    <cellStyle name="40% - Accent5 2 8 3" xfId="14852"/>
    <cellStyle name="40% - Accent5 2 8 3 2" xfId="14853"/>
    <cellStyle name="40% - Accent5 2 8 3 2 2" xfId="14854"/>
    <cellStyle name="40% - Accent5 2 8 3 2 2 2" xfId="14855"/>
    <cellStyle name="40% - Accent5 2 8 3 2 2 2 2" xfId="38029"/>
    <cellStyle name="40% - Accent5 2 8 3 2 2 3" xfId="38028"/>
    <cellStyle name="40% - Accent5 2 8 3 2 3" xfId="14856"/>
    <cellStyle name="40% - Accent5 2 8 3 2 3 2" xfId="38030"/>
    <cellStyle name="40% - Accent5 2 8 3 2 4" xfId="38027"/>
    <cellStyle name="40% - Accent5 2 8 3 3" xfId="14857"/>
    <cellStyle name="40% - Accent5 2 8 3 3 2" xfId="14858"/>
    <cellStyle name="40% - Accent5 2 8 3 3 2 2" xfId="38032"/>
    <cellStyle name="40% - Accent5 2 8 3 3 3" xfId="38031"/>
    <cellStyle name="40% - Accent5 2 8 3 4" xfId="14859"/>
    <cellStyle name="40% - Accent5 2 8 3 4 2" xfId="38033"/>
    <cellStyle name="40% - Accent5 2 8 3 5" xfId="38026"/>
    <cellStyle name="40% - Accent5 2 8 4" xfId="14860"/>
    <cellStyle name="40% - Accent5 2 8 4 2" xfId="14861"/>
    <cellStyle name="40% - Accent5 2 8 4 2 2" xfId="14862"/>
    <cellStyle name="40% - Accent5 2 8 4 2 2 2" xfId="14863"/>
    <cellStyle name="40% - Accent5 2 8 4 2 2 2 2" xfId="38037"/>
    <cellStyle name="40% - Accent5 2 8 4 2 2 3" xfId="38036"/>
    <cellStyle name="40% - Accent5 2 8 4 2 3" xfId="14864"/>
    <cellStyle name="40% - Accent5 2 8 4 2 3 2" xfId="38038"/>
    <cellStyle name="40% - Accent5 2 8 4 2 4" xfId="38035"/>
    <cellStyle name="40% - Accent5 2 8 4 3" xfId="14865"/>
    <cellStyle name="40% - Accent5 2 8 4 3 2" xfId="14866"/>
    <cellStyle name="40% - Accent5 2 8 4 3 2 2" xfId="38040"/>
    <cellStyle name="40% - Accent5 2 8 4 3 3" xfId="38039"/>
    <cellStyle name="40% - Accent5 2 8 4 4" xfId="14867"/>
    <cellStyle name="40% - Accent5 2 8 4 4 2" xfId="38041"/>
    <cellStyle name="40% - Accent5 2 8 4 5" xfId="38034"/>
    <cellStyle name="40% - Accent5 2 8 5" xfId="14868"/>
    <cellStyle name="40% - Accent5 2 8 5 2" xfId="14869"/>
    <cellStyle name="40% - Accent5 2 8 5 2 2" xfId="14870"/>
    <cellStyle name="40% - Accent5 2 8 5 2 2 2" xfId="38044"/>
    <cellStyle name="40% - Accent5 2 8 5 2 3" xfId="38043"/>
    <cellStyle name="40% - Accent5 2 8 5 3" xfId="14871"/>
    <cellStyle name="40% - Accent5 2 8 5 3 2" xfId="38045"/>
    <cellStyle name="40% - Accent5 2 8 5 4" xfId="38042"/>
    <cellStyle name="40% - Accent5 2 8 6" xfId="14872"/>
    <cellStyle name="40% - Accent5 2 8 6 2" xfId="14873"/>
    <cellStyle name="40% - Accent5 2 8 6 2 2" xfId="38047"/>
    <cellStyle name="40% - Accent5 2 8 6 3" xfId="38046"/>
    <cellStyle name="40% - Accent5 2 8 7" xfId="14874"/>
    <cellStyle name="40% - Accent5 2 8 7 2" xfId="38048"/>
    <cellStyle name="40% - Accent5 2 8 8" xfId="38017"/>
    <cellStyle name="40% - Accent5 2 9" xfId="14875"/>
    <cellStyle name="40% - Accent5 2 9 10" xfId="38049"/>
    <cellStyle name="40% - Accent5 2 9 2" xfId="14876"/>
    <cellStyle name="40% - Accent5 2 9 2 2" xfId="14877"/>
    <cellStyle name="40% - Accent5 2 9 2 2 2" xfId="14878"/>
    <cellStyle name="40% - Accent5 2 9 2 2 2 2" xfId="14879"/>
    <cellStyle name="40% - Accent5 2 9 2 2 2 2 2" xfId="38053"/>
    <cellStyle name="40% - Accent5 2 9 2 2 2 3" xfId="38052"/>
    <cellStyle name="40% - Accent5 2 9 2 2 3" xfId="14880"/>
    <cellStyle name="40% - Accent5 2 9 2 2 3 2" xfId="38054"/>
    <cellStyle name="40% - Accent5 2 9 2 2 4" xfId="38051"/>
    <cellStyle name="40% - Accent5 2 9 2 3" xfId="14881"/>
    <cellStyle name="40% - Accent5 2 9 2 3 2" xfId="14882"/>
    <cellStyle name="40% - Accent5 2 9 2 3 2 2" xfId="14883"/>
    <cellStyle name="40% - Accent5 2 9 2 3 2 2 2" xfId="38057"/>
    <cellStyle name="40% - Accent5 2 9 2 3 2 3" xfId="38056"/>
    <cellStyle name="40% - Accent5 2 9 2 3 3" xfId="14884"/>
    <cellStyle name="40% - Accent5 2 9 2 3 3 2" xfId="38058"/>
    <cellStyle name="40% - Accent5 2 9 2 3 4" xfId="38055"/>
    <cellStyle name="40% - Accent5 2 9 2 4" xfId="14885"/>
    <cellStyle name="40% - Accent5 2 9 2 4 2" xfId="14886"/>
    <cellStyle name="40% - Accent5 2 9 2 4 2 2" xfId="14887"/>
    <cellStyle name="40% - Accent5 2 9 2 4 2 2 2" xfId="38061"/>
    <cellStyle name="40% - Accent5 2 9 2 4 2 3" xfId="38060"/>
    <cellStyle name="40% - Accent5 2 9 2 4 3" xfId="14888"/>
    <cellStyle name="40% - Accent5 2 9 2 4 3 2" xfId="38062"/>
    <cellStyle name="40% - Accent5 2 9 2 4 4" xfId="38059"/>
    <cellStyle name="40% - Accent5 2 9 2 5" xfId="14889"/>
    <cellStyle name="40% - Accent5 2 9 2 5 2" xfId="14890"/>
    <cellStyle name="40% - Accent5 2 9 2 5 2 2" xfId="38064"/>
    <cellStyle name="40% - Accent5 2 9 2 5 3" xfId="38063"/>
    <cellStyle name="40% - Accent5 2 9 2 6" xfId="14891"/>
    <cellStyle name="40% - Accent5 2 9 2 6 2" xfId="38065"/>
    <cellStyle name="40% - Accent5 2 9 2 7" xfId="38050"/>
    <cellStyle name="40% - Accent5 2 9 3" xfId="14892"/>
    <cellStyle name="40% - Accent5 2 9 3 2" xfId="14893"/>
    <cellStyle name="40% - Accent5 2 9 3 2 2" xfId="14894"/>
    <cellStyle name="40% - Accent5 2 9 3 2 2 2" xfId="14895"/>
    <cellStyle name="40% - Accent5 2 9 3 2 2 2 2" xfId="38069"/>
    <cellStyle name="40% - Accent5 2 9 3 2 2 3" xfId="38068"/>
    <cellStyle name="40% - Accent5 2 9 3 2 3" xfId="14896"/>
    <cellStyle name="40% - Accent5 2 9 3 2 3 2" xfId="38070"/>
    <cellStyle name="40% - Accent5 2 9 3 2 4" xfId="38067"/>
    <cellStyle name="40% - Accent5 2 9 3 3" xfId="14897"/>
    <cellStyle name="40% - Accent5 2 9 3 3 2" xfId="14898"/>
    <cellStyle name="40% - Accent5 2 9 3 3 2 2" xfId="38072"/>
    <cellStyle name="40% - Accent5 2 9 3 3 3" xfId="38071"/>
    <cellStyle name="40% - Accent5 2 9 3 4" xfId="14899"/>
    <cellStyle name="40% - Accent5 2 9 3 4 2" xfId="38073"/>
    <cellStyle name="40% - Accent5 2 9 3 5" xfId="38066"/>
    <cellStyle name="40% - Accent5 2 9 4" xfId="14900"/>
    <cellStyle name="40% - Accent5 2 9 4 2" xfId="14901"/>
    <cellStyle name="40% - Accent5 2 9 4 2 2" xfId="14902"/>
    <cellStyle name="40% - Accent5 2 9 4 2 2 2" xfId="14903"/>
    <cellStyle name="40% - Accent5 2 9 4 2 2 2 2" xfId="38077"/>
    <cellStyle name="40% - Accent5 2 9 4 2 2 3" xfId="38076"/>
    <cellStyle name="40% - Accent5 2 9 4 2 3" xfId="14904"/>
    <cellStyle name="40% - Accent5 2 9 4 2 3 2" xfId="38078"/>
    <cellStyle name="40% - Accent5 2 9 4 2 4" xfId="38075"/>
    <cellStyle name="40% - Accent5 2 9 4 3" xfId="14905"/>
    <cellStyle name="40% - Accent5 2 9 4 3 2" xfId="14906"/>
    <cellStyle name="40% - Accent5 2 9 4 3 2 2" xfId="38080"/>
    <cellStyle name="40% - Accent5 2 9 4 3 3" xfId="38079"/>
    <cellStyle name="40% - Accent5 2 9 4 4" xfId="14907"/>
    <cellStyle name="40% - Accent5 2 9 4 4 2" xfId="38081"/>
    <cellStyle name="40% - Accent5 2 9 4 5" xfId="38074"/>
    <cellStyle name="40% - Accent5 2 9 5" xfId="14908"/>
    <cellStyle name="40% - Accent5 2 9 5 2" xfId="14909"/>
    <cellStyle name="40% - Accent5 2 9 5 2 2" xfId="14910"/>
    <cellStyle name="40% - Accent5 2 9 5 2 2 2" xfId="14911"/>
    <cellStyle name="40% - Accent5 2 9 5 2 2 2 2" xfId="38085"/>
    <cellStyle name="40% - Accent5 2 9 5 2 2 3" xfId="38084"/>
    <cellStyle name="40% - Accent5 2 9 5 2 3" xfId="14912"/>
    <cellStyle name="40% - Accent5 2 9 5 2 3 2" xfId="38086"/>
    <cellStyle name="40% - Accent5 2 9 5 2 4" xfId="38083"/>
    <cellStyle name="40% - Accent5 2 9 5 3" xfId="14913"/>
    <cellStyle name="40% - Accent5 2 9 5 3 2" xfId="14914"/>
    <cellStyle name="40% - Accent5 2 9 5 3 2 2" xfId="38088"/>
    <cellStyle name="40% - Accent5 2 9 5 3 3" xfId="38087"/>
    <cellStyle name="40% - Accent5 2 9 5 4" xfId="14915"/>
    <cellStyle name="40% - Accent5 2 9 5 4 2" xfId="38089"/>
    <cellStyle name="40% - Accent5 2 9 5 5" xfId="38082"/>
    <cellStyle name="40% - Accent5 2 9 6" xfId="14916"/>
    <cellStyle name="40% - Accent5 2 9 6 2" xfId="14917"/>
    <cellStyle name="40% - Accent5 2 9 6 2 2" xfId="14918"/>
    <cellStyle name="40% - Accent5 2 9 6 2 2 2" xfId="38092"/>
    <cellStyle name="40% - Accent5 2 9 6 2 3" xfId="38091"/>
    <cellStyle name="40% - Accent5 2 9 6 3" xfId="14919"/>
    <cellStyle name="40% - Accent5 2 9 6 3 2" xfId="38093"/>
    <cellStyle name="40% - Accent5 2 9 6 4" xfId="38090"/>
    <cellStyle name="40% - Accent5 2 9 7" xfId="14920"/>
    <cellStyle name="40% - Accent5 2 9 7 2" xfId="14921"/>
    <cellStyle name="40% - Accent5 2 9 7 2 2" xfId="14922"/>
    <cellStyle name="40% - Accent5 2 9 7 2 2 2" xfId="38096"/>
    <cellStyle name="40% - Accent5 2 9 7 2 3" xfId="38095"/>
    <cellStyle name="40% - Accent5 2 9 7 3" xfId="14923"/>
    <cellStyle name="40% - Accent5 2 9 7 3 2" xfId="38097"/>
    <cellStyle name="40% - Accent5 2 9 7 4" xfId="38094"/>
    <cellStyle name="40% - Accent5 2 9 8" xfId="14924"/>
    <cellStyle name="40% - Accent5 2 9 8 2" xfId="14925"/>
    <cellStyle name="40% - Accent5 2 9 8 2 2" xfId="38099"/>
    <cellStyle name="40% - Accent5 2 9 8 3" xfId="38098"/>
    <cellStyle name="40% - Accent5 2 9 9" xfId="14926"/>
    <cellStyle name="40% - Accent5 2 9 9 2" xfId="38100"/>
    <cellStyle name="40% - Accent5 3" xfId="14927"/>
    <cellStyle name="40% - Accent5 4" xfId="14928"/>
    <cellStyle name="40% - Accent5 4 10" xfId="14929"/>
    <cellStyle name="40% - Accent5 4 10 2" xfId="14930"/>
    <cellStyle name="40% - Accent5 4 10 2 2" xfId="38103"/>
    <cellStyle name="40% - Accent5 4 10 3" xfId="38102"/>
    <cellStyle name="40% - Accent5 4 11" xfId="14931"/>
    <cellStyle name="40% - Accent5 4 11 2" xfId="38104"/>
    <cellStyle name="40% - Accent5 4 12" xfId="38101"/>
    <cellStyle name="40% - Accent5 4 2" xfId="14932"/>
    <cellStyle name="40% - Accent5 4 2 2" xfId="14933"/>
    <cellStyle name="40% - Accent5 4 2 2 2" xfId="14934"/>
    <cellStyle name="40% - Accent5 4 2 2 2 2" xfId="14935"/>
    <cellStyle name="40% - Accent5 4 2 2 2 2 2" xfId="14936"/>
    <cellStyle name="40% - Accent5 4 2 2 2 2 2 2" xfId="38109"/>
    <cellStyle name="40% - Accent5 4 2 2 2 2 3" xfId="38108"/>
    <cellStyle name="40% - Accent5 4 2 2 2 3" xfId="14937"/>
    <cellStyle name="40% - Accent5 4 2 2 2 3 2" xfId="38110"/>
    <cellStyle name="40% - Accent5 4 2 2 2 4" xfId="38107"/>
    <cellStyle name="40% - Accent5 4 2 2 3" xfId="14938"/>
    <cellStyle name="40% - Accent5 4 2 2 3 2" xfId="14939"/>
    <cellStyle name="40% - Accent5 4 2 2 3 2 2" xfId="38112"/>
    <cellStyle name="40% - Accent5 4 2 2 3 3" xfId="38111"/>
    <cellStyle name="40% - Accent5 4 2 2 4" xfId="14940"/>
    <cellStyle name="40% - Accent5 4 2 2 4 2" xfId="38113"/>
    <cellStyle name="40% - Accent5 4 2 2 5" xfId="38106"/>
    <cellStyle name="40% - Accent5 4 2 3" xfId="14941"/>
    <cellStyle name="40% - Accent5 4 2 3 2" xfId="14942"/>
    <cellStyle name="40% - Accent5 4 2 3 2 2" xfId="14943"/>
    <cellStyle name="40% - Accent5 4 2 3 2 2 2" xfId="14944"/>
    <cellStyle name="40% - Accent5 4 2 3 2 2 2 2" xfId="38117"/>
    <cellStyle name="40% - Accent5 4 2 3 2 2 3" xfId="38116"/>
    <cellStyle name="40% - Accent5 4 2 3 2 3" xfId="14945"/>
    <cellStyle name="40% - Accent5 4 2 3 2 3 2" xfId="38118"/>
    <cellStyle name="40% - Accent5 4 2 3 2 4" xfId="38115"/>
    <cellStyle name="40% - Accent5 4 2 3 3" xfId="14946"/>
    <cellStyle name="40% - Accent5 4 2 3 3 2" xfId="14947"/>
    <cellStyle name="40% - Accent5 4 2 3 3 2 2" xfId="38120"/>
    <cellStyle name="40% - Accent5 4 2 3 3 3" xfId="38119"/>
    <cellStyle name="40% - Accent5 4 2 3 4" xfId="14948"/>
    <cellStyle name="40% - Accent5 4 2 3 4 2" xfId="38121"/>
    <cellStyle name="40% - Accent5 4 2 3 5" xfId="38114"/>
    <cellStyle name="40% - Accent5 4 2 4" xfId="14949"/>
    <cellStyle name="40% - Accent5 4 2 4 2" xfId="14950"/>
    <cellStyle name="40% - Accent5 4 2 4 2 2" xfId="14951"/>
    <cellStyle name="40% - Accent5 4 2 4 2 2 2" xfId="14952"/>
    <cellStyle name="40% - Accent5 4 2 4 2 2 2 2" xfId="38125"/>
    <cellStyle name="40% - Accent5 4 2 4 2 2 3" xfId="38124"/>
    <cellStyle name="40% - Accent5 4 2 4 2 3" xfId="14953"/>
    <cellStyle name="40% - Accent5 4 2 4 2 3 2" xfId="38126"/>
    <cellStyle name="40% - Accent5 4 2 4 2 4" xfId="38123"/>
    <cellStyle name="40% - Accent5 4 2 4 3" xfId="14954"/>
    <cellStyle name="40% - Accent5 4 2 4 3 2" xfId="14955"/>
    <cellStyle name="40% - Accent5 4 2 4 3 2 2" xfId="38128"/>
    <cellStyle name="40% - Accent5 4 2 4 3 3" xfId="38127"/>
    <cellStyle name="40% - Accent5 4 2 4 4" xfId="14956"/>
    <cellStyle name="40% - Accent5 4 2 4 4 2" xfId="38129"/>
    <cellStyle name="40% - Accent5 4 2 4 5" xfId="38122"/>
    <cellStyle name="40% - Accent5 4 2 5" xfId="14957"/>
    <cellStyle name="40% - Accent5 4 2 5 2" xfId="14958"/>
    <cellStyle name="40% - Accent5 4 2 5 2 2" xfId="14959"/>
    <cellStyle name="40% - Accent5 4 2 5 2 2 2" xfId="38132"/>
    <cellStyle name="40% - Accent5 4 2 5 2 3" xfId="38131"/>
    <cellStyle name="40% - Accent5 4 2 5 3" xfId="14960"/>
    <cellStyle name="40% - Accent5 4 2 5 3 2" xfId="38133"/>
    <cellStyle name="40% - Accent5 4 2 5 4" xfId="38130"/>
    <cellStyle name="40% - Accent5 4 2 6" xfId="14961"/>
    <cellStyle name="40% - Accent5 4 2 6 2" xfId="14962"/>
    <cellStyle name="40% - Accent5 4 2 6 2 2" xfId="38135"/>
    <cellStyle name="40% - Accent5 4 2 6 3" xfId="38134"/>
    <cellStyle name="40% - Accent5 4 2 7" xfId="14963"/>
    <cellStyle name="40% - Accent5 4 2 7 2" xfId="38136"/>
    <cellStyle name="40% - Accent5 4 2 8" xfId="38105"/>
    <cellStyle name="40% - Accent5 4 3" xfId="14964"/>
    <cellStyle name="40% - Accent5 4 3 2" xfId="14965"/>
    <cellStyle name="40% - Accent5 4 3 2 2" xfId="14966"/>
    <cellStyle name="40% - Accent5 4 3 2 2 2" xfId="14967"/>
    <cellStyle name="40% - Accent5 4 3 2 2 2 2" xfId="14968"/>
    <cellStyle name="40% - Accent5 4 3 2 2 2 2 2" xfId="38141"/>
    <cellStyle name="40% - Accent5 4 3 2 2 2 3" xfId="38140"/>
    <cellStyle name="40% - Accent5 4 3 2 2 3" xfId="14969"/>
    <cellStyle name="40% - Accent5 4 3 2 2 3 2" xfId="38142"/>
    <cellStyle name="40% - Accent5 4 3 2 2 4" xfId="38139"/>
    <cellStyle name="40% - Accent5 4 3 2 3" xfId="14970"/>
    <cellStyle name="40% - Accent5 4 3 2 3 2" xfId="14971"/>
    <cellStyle name="40% - Accent5 4 3 2 3 2 2" xfId="38144"/>
    <cellStyle name="40% - Accent5 4 3 2 3 3" xfId="38143"/>
    <cellStyle name="40% - Accent5 4 3 2 4" xfId="14972"/>
    <cellStyle name="40% - Accent5 4 3 2 4 2" xfId="38145"/>
    <cellStyle name="40% - Accent5 4 3 2 5" xfId="38138"/>
    <cellStyle name="40% - Accent5 4 3 3" xfId="14973"/>
    <cellStyle name="40% - Accent5 4 3 3 2" xfId="14974"/>
    <cellStyle name="40% - Accent5 4 3 3 2 2" xfId="14975"/>
    <cellStyle name="40% - Accent5 4 3 3 2 2 2" xfId="14976"/>
    <cellStyle name="40% - Accent5 4 3 3 2 2 2 2" xfId="38149"/>
    <cellStyle name="40% - Accent5 4 3 3 2 2 3" xfId="38148"/>
    <cellStyle name="40% - Accent5 4 3 3 2 3" xfId="14977"/>
    <cellStyle name="40% - Accent5 4 3 3 2 3 2" xfId="38150"/>
    <cellStyle name="40% - Accent5 4 3 3 2 4" xfId="38147"/>
    <cellStyle name="40% - Accent5 4 3 3 3" xfId="14978"/>
    <cellStyle name="40% - Accent5 4 3 3 3 2" xfId="14979"/>
    <cellStyle name="40% - Accent5 4 3 3 3 2 2" xfId="38152"/>
    <cellStyle name="40% - Accent5 4 3 3 3 3" xfId="38151"/>
    <cellStyle name="40% - Accent5 4 3 3 4" xfId="14980"/>
    <cellStyle name="40% - Accent5 4 3 3 4 2" xfId="38153"/>
    <cellStyle name="40% - Accent5 4 3 3 5" xfId="38146"/>
    <cellStyle name="40% - Accent5 4 3 4" xfId="14981"/>
    <cellStyle name="40% - Accent5 4 3 4 2" xfId="14982"/>
    <cellStyle name="40% - Accent5 4 3 4 2 2" xfId="14983"/>
    <cellStyle name="40% - Accent5 4 3 4 2 2 2" xfId="14984"/>
    <cellStyle name="40% - Accent5 4 3 4 2 2 2 2" xfId="38157"/>
    <cellStyle name="40% - Accent5 4 3 4 2 2 3" xfId="38156"/>
    <cellStyle name="40% - Accent5 4 3 4 2 3" xfId="14985"/>
    <cellStyle name="40% - Accent5 4 3 4 2 3 2" xfId="38158"/>
    <cellStyle name="40% - Accent5 4 3 4 2 4" xfId="38155"/>
    <cellStyle name="40% - Accent5 4 3 4 3" xfId="14986"/>
    <cellStyle name="40% - Accent5 4 3 4 3 2" xfId="14987"/>
    <cellStyle name="40% - Accent5 4 3 4 3 2 2" xfId="38160"/>
    <cellStyle name="40% - Accent5 4 3 4 3 3" xfId="38159"/>
    <cellStyle name="40% - Accent5 4 3 4 4" xfId="14988"/>
    <cellStyle name="40% - Accent5 4 3 4 4 2" xfId="38161"/>
    <cellStyle name="40% - Accent5 4 3 4 5" xfId="38154"/>
    <cellStyle name="40% - Accent5 4 3 5" xfId="14989"/>
    <cellStyle name="40% - Accent5 4 3 5 2" xfId="14990"/>
    <cellStyle name="40% - Accent5 4 3 5 2 2" xfId="14991"/>
    <cellStyle name="40% - Accent5 4 3 5 2 2 2" xfId="38164"/>
    <cellStyle name="40% - Accent5 4 3 5 2 3" xfId="38163"/>
    <cellStyle name="40% - Accent5 4 3 5 3" xfId="14992"/>
    <cellStyle name="40% - Accent5 4 3 5 3 2" xfId="38165"/>
    <cellStyle name="40% - Accent5 4 3 5 4" xfId="38162"/>
    <cellStyle name="40% - Accent5 4 3 6" xfId="14993"/>
    <cellStyle name="40% - Accent5 4 3 6 2" xfId="14994"/>
    <cellStyle name="40% - Accent5 4 3 6 2 2" xfId="38167"/>
    <cellStyle name="40% - Accent5 4 3 6 3" xfId="38166"/>
    <cellStyle name="40% - Accent5 4 3 7" xfId="14995"/>
    <cellStyle name="40% - Accent5 4 3 7 2" xfId="38168"/>
    <cellStyle name="40% - Accent5 4 3 8" xfId="38137"/>
    <cellStyle name="40% - Accent5 4 4" xfId="14996"/>
    <cellStyle name="40% - Accent5 4 4 2" xfId="14997"/>
    <cellStyle name="40% - Accent5 4 4 2 2" xfId="14998"/>
    <cellStyle name="40% - Accent5 4 4 2 2 2" xfId="14999"/>
    <cellStyle name="40% - Accent5 4 4 2 2 2 2" xfId="15000"/>
    <cellStyle name="40% - Accent5 4 4 2 2 2 2 2" xfId="38173"/>
    <cellStyle name="40% - Accent5 4 4 2 2 2 3" xfId="38172"/>
    <cellStyle name="40% - Accent5 4 4 2 2 3" xfId="15001"/>
    <cellStyle name="40% - Accent5 4 4 2 2 3 2" xfId="38174"/>
    <cellStyle name="40% - Accent5 4 4 2 2 4" xfId="38171"/>
    <cellStyle name="40% - Accent5 4 4 2 3" xfId="15002"/>
    <cellStyle name="40% - Accent5 4 4 2 3 2" xfId="15003"/>
    <cellStyle name="40% - Accent5 4 4 2 3 2 2" xfId="38176"/>
    <cellStyle name="40% - Accent5 4 4 2 3 3" xfId="38175"/>
    <cellStyle name="40% - Accent5 4 4 2 4" xfId="15004"/>
    <cellStyle name="40% - Accent5 4 4 2 4 2" xfId="38177"/>
    <cellStyle name="40% - Accent5 4 4 2 5" xfId="38170"/>
    <cellStyle name="40% - Accent5 4 4 3" xfId="15005"/>
    <cellStyle name="40% - Accent5 4 4 3 2" xfId="15006"/>
    <cellStyle name="40% - Accent5 4 4 3 2 2" xfId="15007"/>
    <cellStyle name="40% - Accent5 4 4 3 2 2 2" xfId="15008"/>
    <cellStyle name="40% - Accent5 4 4 3 2 2 2 2" xfId="38181"/>
    <cellStyle name="40% - Accent5 4 4 3 2 2 3" xfId="38180"/>
    <cellStyle name="40% - Accent5 4 4 3 2 3" xfId="15009"/>
    <cellStyle name="40% - Accent5 4 4 3 2 3 2" xfId="38182"/>
    <cellStyle name="40% - Accent5 4 4 3 2 4" xfId="38179"/>
    <cellStyle name="40% - Accent5 4 4 3 3" xfId="15010"/>
    <cellStyle name="40% - Accent5 4 4 3 3 2" xfId="15011"/>
    <cellStyle name="40% - Accent5 4 4 3 3 2 2" xfId="38184"/>
    <cellStyle name="40% - Accent5 4 4 3 3 3" xfId="38183"/>
    <cellStyle name="40% - Accent5 4 4 3 4" xfId="15012"/>
    <cellStyle name="40% - Accent5 4 4 3 4 2" xfId="38185"/>
    <cellStyle name="40% - Accent5 4 4 3 5" xfId="38178"/>
    <cellStyle name="40% - Accent5 4 4 4" xfId="15013"/>
    <cellStyle name="40% - Accent5 4 4 4 2" xfId="15014"/>
    <cellStyle name="40% - Accent5 4 4 4 2 2" xfId="15015"/>
    <cellStyle name="40% - Accent5 4 4 4 2 2 2" xfId="15016"/>
    <cellStyle name="40% - Accent5 4 4 4 2 2 2 2" xfId="38189"/>
    <cellStyle name="40% - Accent5 4 4 4 2 2 3" xfId="38188"/>
    <cellStyle name="40% - Accent5 4 4 4 2 3" xfId="15017"/>
    <cellStyle name="40% - Accent5 4 4 4 2 3 2" xfId="38190"/>
    <cellStyle name="40% - Accent5 4 4 4 2 4" xfId="38187"/>
    <cellStyle name="40% - Accent5 4 4 4 3" xfId="15018"/>
    <cellStyle name="40% - Accent5 4 4 4 3 2" xfId="15019"/>
    <cellStyle name="40% - Accent5 4 4 4 3 2 2" xfId="38192"/>
    <cellStyle name="40% - Accent5 4 4 4 3 3" xfId="38191"/>
    <cellStyle name="40% - Accent5 4 4 4 4" xfId="15020"/>
    <cellStyle name="40% - Accent5 4 4 4 4 2" xfId="38193"/>
    <cellStyle name="40% - Accent5 4 4 4 5" xfId="38186"/>
    <cellStyle name="40% - Accent5 4 4 5" xfId="15021"/>
    <cellStyle name="40% - Accent5 4 4 5 2" xfId="15022"/>
    <cellStyle name="40% - Accent5 4 4 5 2 2" xfId="15023"/>
    <cellStyle name="40% - Accent5 4 4 5 2 2 2" xfId="38196"/>
    <cellStyle name="40% - Accent5 4 4 5 2 3" xfId="38195"/>
    <cellStyle name="40% - Accent5 4 4 5 3" xfId="15024"/>
    <cellStyle name="40% - Accent5 4 4 5 3 2" xfId="38197"/>
    <cellStyle name="40% - Accent5 4 4 5 4" xfId="38194"/>
    <cellStyle name="40% - Accent5 4 4 6" xfId="15025"/>
    <cellStyle name="40% - Accent5 4 4 6 2" xfId="15026"/>
    <cellStyle name="40% - Accent5 4 4 6 2 2" xfId="38199"/>
    <cellStyle name="40% - Accent5 4 4 6 3" xfId="38198"/>
    <cellStyle name="40% - Accent5 4 4 7" xfId="15027"/>
    <cellStyle name="40% - Accent5 4 4 7 2" xfId="38200"/>
    <cellStyle name="40% - Accent5 4 4 8" xfId="38169"/>
    <cellStyle name="40% - Accent5 4 5" xfId="15028"/>
    <cellStyle name="40% - Accent5 4 5 2" xfId="15029"/>
    <cellStyle name="40% - Accent5 4 5 2 2" xfId="15030"/>
    <cellStyle name="40% - Accent5 4 5 2 2 2" xfId="15031"/>
    <cellStyle name="40% - Accent5 4 5 2 2 2 2" xfId="15032"/>
    <cellStyle name="40% - Accent5 4 5 2 2 2 2 2" xfId="38205"/>
    <cellStyle name="40% - Accent5 4 5 2 2 2 3" xfId="38204"/>
    <cellStyle name="40% - Accent5 4 5 2 2 3" xfId="15033"/>
    <cellStyle name="40% - Accent5 4 5 2 2 3 2" xfId="38206"/>
    <cellStyle name="40% - Accent5 4 5 2 2 4" xfId="38203"/>
    <cellStyle name="40% - Accent5 4 5 2 3" xfId="15034"/>
    <cellStyle name="40% - Accent5 4 5 2 3 2" xfId="15035"/>
    <cellStyle name="40% - Accent5 4 5 2 3 2 2" xfId="38208"/>
    <cellStyle name="40% - Accent5 4 5 2 3 3" xfId="38207"/>
    <cellStyle name="40% - Accent5 4 5 2 4" xfId="15036"/>
    <cellStyle name="40% - Accent5 4 5 2 4 2" xfId="38209"/>
    <cellStyle name="40% - Accent5 4 5 2 5" xfId="38202"/>
    <cellStyle name="40% - Accent5 4 5 3" xfId="15037"/>
    <cellStyle name="40% - Accent5 4 5 3 2" xfId="15038"/>
    <cellStyle name="40% - Accent5 4 5 3 2 2" xfId="15039"/>
    <cellStyle name="40% - Accent5 4 5 3 2 2 2" xfId="15040"/>
    <cellStyle name="40% - Accent5 4 5 3 2 2 2 2" xfId="38213"/>
    <cellStyle name="40% - Accent5 4 5 3 2 2 3" xfId="38212"/>
    <cellStyle name="40% - Accent5 4 5 3 2 3" xfId="15041"/>
    <cellStyle name="40% - Accent5 4 5 3 2 3 2" xfId="38214"/>
    <cellStyle name="40% - Accent5 4 5 3 2 4" xfId="38211"/>
    <cellStyle name="40% - Accent5 4 5 3 3" xfId="15042"/>
    <cellStyle name="40% - Accent5 4 5 3 3 2" xfId="15043"/>
    <cellStyle name="40% - Accent5 4 5 3 3 2 2" xfId="38216"/>
    <cellStyle name="40% - Accent5 4 5 3 3 3" xfId="38215"/>
    <cellStyle name="40% - Accent5 4 5 3 4" xfId="15044"/>
    <cellStyle name="40% - Accent5 4 5 3 4 2" xfId="38217"/>
    <cellStyle name="40% - Accent5 4 5 3 5" xfId="38210"/>
    <cellStyle name="40% - Accent5 4 5 4" xfId="15045"/>
    <cellStyle name="40% - Accent5 4 5 4 2" xfId="15046"/>
    <cellStyle name="40% - Accent5 4 5 4 2 2" xfId="15047"/>
    <cellStyle name="40% - Accent5 4 5 4 2 2 2" xfId="15048"/>
    <cellStyle name="40% - Accent5 4 5 4 2 2 2 2" xfId="38221"/>
    <cellStyle name="40% - Accent5 4 5 4 2 2 3" xfId="38220"/>
    <cellStyle name="40% - Accent5 4 5 4 2 3" xfId="15049"/>
    <cellStyle name="40% - Accent5 4 5 4 2 3 2" xfId="38222"/>
    <cellStyle name="40% - Accent5 4 5 4 2 4" xfId="38219"/>
    <cellStyle name="40% - Accent5 4 5 4 3" xfId="15050"/>
    <cellStyle name="40% - Accent5 4 5 4 3 2" xfId="15051"/>
    <cellStyle name="40% - Accent5 4 5 4 3 2 2" xfId="38224"/>
    <cellStyle name="40% - Accent5 4 5 4 3 3" xfId="38223"/>
    <cellStyle name="40% - Accent5 4 5 4 4" xfId="15052"/>
    <cellStyle name="40% - Accent5 4 5 4 4 2" xfId="38225"/>
    <cellStyle name="40% - Accent5 4 5 4 5" xfId="38218"/>
    <cellStyle name="40% - Accent5 4 5 5" xfId="15053"/>
    <cellStyle name="40% - Accent5 4 5 5 2" xfId="15054"/>
    <cellStyle name="40% - Accent5 4 5 5 2 2" xfId="15055"/>
    <cellStyle name="40% - Accent5 4 5 5 2 2 2" xfId="38228"/>
    <cellStyle name="40% - Accent5 4 5 5 2 3" xfId="38227"/>
    <cellStyle name="40% - Accent5 4 5 5 3" xfId="15056"/>
    <cellStyle name="40% - Accent5 4 5 5 3 2" xfId="38229"/>
    <cellStyle name="40% - Accent5 4 5 5 4" xfId="38226"/>
    <cellStyle name="40% - Accent5 4 5 6" xfId="15057"/>
    <cellStyle name="40% - Accent5 4 5 6 2" xfId="15058"/>
    <cellStyle name="40% - Accent5 4 5 6 2 2" xfId="38231"/>
    <cellStyle name="40% - Accent5 4 5 6 3" xfId="38230"/>
    <cellStyle name="40% - Accent5 4 5 7" xfId="15059"/>
    <cellStyle name="40% - Accent5 4 5 7 2" xfId="38232"/>
    <cellStyle name="40% - Accent5 4 5 8" xfId="38201"/>
    <cellStyle name="40% - Accent5 4 6" xfId="15060"/>
    <cellStyle name="40% - Accent5 4 6 2" xfId="15061"/>
    <cellStyle name="40% - Accent5 4 6 2 2" xfId="15062"/>
    <cellStyle name="40% - Accent5 4 6 2 2 2" xfId="15063"/>
    <cellStyle name="40% - Accent5 4 6 2 2 2 2" xfId="38236"/>
    <cellStyle name="40% - Accent5 4 6 2 2 3" xfId="38235"/>
    <cellStyle name="40% - Accent5 4 6 2 3" xfId="15064"/>
    <cellStyle name="40% - Accent5 4 6 2 3 2" xfId="38237"/>
    <cellStyle name="40% - Accent5 4 6 2 4" xfId="38234"/>
    <cellStyle name="40% - Accent5 4 6 3" xfId="15065"/>
    <cellStyle name="40% - Accent5 4 6 3 2" xfId="15066"/>
    <cellStyle name="40% - Accent5 4 6 3 2 2" xfId="38239"/>
    <cellStyle name="40% - Accent5 4 6 3 3" xfId="38238"/>
    <cellStyle name="40% - Accent5 4 6 4" xfId="15067"/>
    <cellStyle name="40% - Accent5 4 6 4 2" xfId="38240"/>
    <cellStyle name="40% - Accent5 4 6 5" xfId="38233"/>
    <cellStyle name="40% - Accent5 4 7" xfId="15068"/>
    <cellStyle name="40% - Accent5 4 7 2" xfId="15069"/>
    <cellStyle name="40% - Accent5 4 7 2 2" xfId="15070"/>
    <cellStyle name="40% - Accent5 4 7 2 2 2" xfId="15071"/>
    <cellStyle name="40% - Accent5 4 7 2 2 2 2" xfId="38244"/>
    <cellStyle name="40% - Accent5 4 7 2 2 3" xfId="38243"/>
    <cellStyle name="40% - Accent5 4 7 2 3" xfId="15072"/>
    <cellStyle name="40% - Accent5 4 7 2 3 2" xfId="38245"/>
    <cellStyle name="40% - Accent5 4 7 2 4" xfId="38242"/>
    <cellStyle name="40% - Accent5 4 7 3" xfId="15073"/>
    <cellStyle name="40% - Accent5 4 7 3 2" xfId="15074"/>
    <cellStyle name="40% - Accent5 4 7 3 2 2" xfId="38247"/>
    <cellStyle name="40% - Accent5 4 7 3 3" xfId="38246"/>
    <cellStyle name="40% - Accent5 4 7 4" xfId="15075"/>
    <cellStyle name="40% - Accent5 4 7 4 2" xfId="38248"/>
    <cellStyle name="40% - Accent5 4 7 5" xfId="38241"/>
    <cellStyle name="40% - Accent5 4 8" xfId="15076"/>
    <cellStyle name="40% - Accent5 4 8 2" xfId="15077"/>
    <cellStyle name="40% - Accent5 4 8 2 2" xfId="15078"/>
    <cellStyle name="40% - Accent5 4 8 2 2 2" xfId="15079"/>
    <cellStyle name="40% - Accent5 4 8 2 2 2 2" xfId="38252"/>
    <cellStyle name="40% - Accent5 4 8 2 2 3" xfId="38251"/>
    <cellStyle name="40% - Accent5 4 8 2 3" xfId="15080"/>
    <cellStyle name="40% - Accent5 4 8 2 3 2" xfId="38253"/>
    <cellStyle name="40% - Accent5 4 8 2 4" xfId="38250"/>
    <cellStyle name="40% - Accent5 4 8 3" xfId="15081"/>
    <cellStyle name="40% - Accent5 4 8 3 2" xfId="15082"/>
    <cellStyle name="40% - Accent5 4 8 3 2 2" xfId="38255"/>
    <cellStyle name="40% - Accent5 4 8 3 3" xfId="38254"/>
    <cellStyle name="40% - Accent5 4 8 4" xfId="15083"/>
    <cellStyle name="40% - Accent5 4 8 4 2" xfId="38256"/>
    <cellStyle name="40% - Accent5 4 8 5" xfId="38249"/>
    <cellStyle name="40% - Accent5 4 9" xfId="15084"/>
    <cellStyle name="40% - Accent5 4 9 2" xfId="15085"/>
    <cellStyle name="40% - Accent5 4 9 2 2" xfId="15086"/>
    <cellStyle name="40% - Accent5 4 9 2 2 2" xfId="38259"/>
    <cellStyle name="40% - Accent5 4 9 2 3" xfId="38258"/>
    <cellStyle name="40% - Accent5 4 9 3" xfId="15087"/>
    <cellStyle name="40% - Accent5 4 9 3 2" xfId="38260"/>
    <cellStyle name="40% - Accent5 4 9 4" xfId="38257"/>
    <cellStyle name="40% - Accent5 5" xfId="15088"/>
    <cellStyle name="40% - Accent5 5 10" xfId="15089"/>
    <cellStyle name="40% - Accent5 5 10 2" xfId="15090"/>
    <cellStyle name="40% - Accent5 5 10 2 2" xfId="38263"/>
    <cellStyle name="40% - Accent5 5 10 3" xfId="38262"/>
    <cellStyle name="40% - Accent5 5 11" xfId="15091"/>
    <cellStyle name="40% - Accent5 5 11 2" xfId="38264"/>
    <cellStyle name="40% - Accent5 5 12" xfId="38261"/>
    <cellStyle name="40% - Accent5 5 2" xfId="15092"/>
    <cellStyle name="40% - Accent5 5 2 2" xfId="15093"/>
    <cellStyle name="40% - Accent5 5 2 2 2" xfId="15094"/>
    <cellStyle name="40% - Accent5 5 2 2 2 2" xfId="15095"/>
    <cellStyle name="40% - Accent5 5 2 2 2 2 2" xfId="15096"/>
    <cellStyle name="40% - Accent5 5 2 2 2 2 2 2" xfId="38269"/>
    <cellStyle name="40% - Accent5 5 2 2 2 2 3" xfId="38268"/>
    <cellStyle name="40% - Accent5 5 2 2 2 3" xfId="15097"/>
    <cellStyle name="40% - Accent5 5 2 2 2 3 2" xfId="38270"/>
    <cellStyle name="40% - Accent5 5 2 2 2 4" xfId="38267"/>
    <cellStyle name="40% - Accent5 5 2 2 3" xfId="15098"/>
    <cellStyle name="40% - Accent5 5 2 2 3 2" xfId="15099"/>
    <cellStyle name="40% - Accent5 5 2 2 3 2 2" xfId="38272"/>
    <cellStyle name="40% - Accent5 5 2 2 3 3" xfId="38271"/>
    <cellStyle name="40% - Accent5 5 2 2 4" xfId="15100"/>
    <cellStyle name="40% - Accent5 5 2 2 4 2" xfId="38273"/>
    <cellStyle name="40% - Accent5 5 2 2 5" xfId="38266"/>
    <cellStyle name="40% - Accent5 5 2 3" xfId="15101"/>
    <cellStyle name="40% - Accent5 5 2 3 2" xfId="15102"/>
    <cellStyle name="40% - Accent5 5 2 3 2 2" xfId="15103"/>
    <cellStyle name="40% - Accent5 5 2 3 2 2 2" xfId="15104"/>
    <cellStyle name="40% - Accent5 5 2 3 2 2 2 2" xfId="38277"/>
    <cellStyle name="40% - Accent5 5 2 3 2 2 3" xfId="38276"/>
    <cellStyle name="40% - Accent5 5 2 3 2 3" xfId="15105"/>
    <cellStyle name="40% - Accent5 5 2 3 2 3 2" xfId="38278"/>
    <cellStyle name="40% - Accent5 5 2 3 2 4" xfId="38275"/>
    <cellStyle name="40% - Accent5 5 2 3 3" xfId="15106"/>
    <cellStyle name="40% - Accent5 5 2 3 3 2" xfId="15107"/>
    <cellStyle name="40% - Accent5 5 2 3 3 2 2" xfId="38280"/>
    <cellStyle name="40% - Accent5 5 2 3 3 3" xfId="38279"/>
    <cellStyle name="40% - Accent5 5 2 3 4" xfId="15108"/>
    <cellStyle name="40% - Accent5 5 2 3 4 2" xfId="38281"/>
    <cellStyle name="40% - Accent5 5 2 3 5" xfId="38274"/>
    <cellStyle name="40% - Accent5 5 2 4" xfId="15109"/>
    <cellStyle name="40% - Accent5 5 2 4 2" xfId="15110"/>
    <cellStyle name="40% - Accent5 5 2 4 2 2" xfId="15111"/>
    <cellStyle name="40% - Accent5 5 2 4 2 2 2" xfId="15112"/>
    <cellStyle name="40% - Accent5 5 2 4 2 2 2 2" xfId="38285"/>
    <cellStyle name="40% - Accent5 5 2 4 2 2 3" xfId="38284"/>
    <cellStyle name="40% - Accent5 5 2 4 2 3" xfId="15113"/>
    <cellStyle name="40% - Accent5 5 2 4 2 3 2" xfId="38286"/>
    <cellStyle name="40% - Accent5 5 2 4 2 4" xfId="38283"/>
    <cellStyle name="40% - Accent5 5 2 4 3" xfId="15114"/>
    <cellStyle name="40% - Accent5 5 2 4 3 2" xfId="15115"/>
    <cellStyle name="40% - Accent5 5 2 4 3 2 2" xfId="38288"/>
    <cellStyle name="40% - Accent5 5 2 4 3 3" xfId="38287"/>
    <cellStyle name="40% - Accent5 5 2 4 4" xfId="15116"/>
    <cellStyle name="40% - Accent5 5 2 4 4 2" xfId="38289"/>
    <cellStyle name="40% - Accent5 5 2 4 5" xfId="38282"/>
    <cellStyle name="40% - Accent5 5 2 5" xfId="15117"/>
    <cellStyle name="40% - Accent5 5 2 5 2" xfId="15118"/>
    <cellStyle name="40% - Accent5 5 2 5 2 2" xfId="15119"/>
    <cellStyle name="40% - Accent5 5 2 5 2 2 2" xfId="38292"/>
    <cellStyle name="40% - Accent5 5 2 5 2 3" xfId="38291"/>
    <cellStyle name="40% - Accent5 5 2 5 3" xfId="15120"/>
    <cellStyle name="40% - Accent5 5 2 5 3 2" xfId="38293"/>
    <cellStyle name="40% - Accent5 5 2 5 4" xfId="38290"/>
    <cellStyle name="40% - Accent5 5 2 6" xfId="15121"/>
    <cellStyle name="40% - Accent5 5 2 6 2" xfId="15122"/>
    <cellStyle name="40% - Accent5 5 2 6 2 2" xfId="38295"/>
    <cellStyle name="40% - Accent5 5 2 6 3" xfId="38294"/>
    <cellStyle name="40% - Accent5 5 2 7" xfId="15123"/>
    <cellStyle name="40% - Accent5 5 2 7 2" xfId="38296"/>
    <cellStyle name="40% - Accent5 5 2 8" xfId="38265"/>
    <cellStyle name="40% - Accent5 5 3" xfId="15124"/>
    <cellStyle name="40% - Accent5 5 3 2" xfId="15125"/>
    <cellStyle name="40% - Accent5 5 3 2 2" xfId="15126"/>
    <cellStyle name="40% - Accent5 5 3 2 2 2" xfId="15127"/>
    <cellStyle name="40% - Accent5 5 3 2 2 2 2" xfId="15128"/>
    <cellStyle name="40% - Accent5 5 3 2 2 2 2 2" xfId="38301"/>
    <cellStyle name="40% - Accent5 5 3 2 2 2 3" xfId="38300"/>
    <cellStyle name="40% - Accent5 5 3 2 2 3" xfId="15129"/>
    <cellStyle name="40% - Accent5 5 3 2 2 3 2" xfId="38302"/>
    <cellStyle name="40% - Accent5 5 3 2 2 4" xfId="38299"/>
    <cellStyle name="40% - Accent5 5 3 2 3" xfId="15130"/>
    <cellStyle name="40% - Accent5 5 3 2 3 2" xfId="15131"/>
    <cellStyle name="40% - Accent5 5 3 2 3 2 2" xfId="38304"/>
    <cellStyle name="40% - Accent5 5 3 2 3 3" xfId="38303"/>
    <cellStyle name="40% - Accent5 5 3 2 4" xfId="15132"/>
    <cellStyle name="40% - Accent5 5 3 2 4 2" xfId="38305"/>
    <cellStyle name="40% - Accent5 5 3 2 5" xfId="38298"/>
    <cellStyle name="40% - Accent5 5 3 3" xfId="15133"/>
    <cellStyle name="40% - Accent5 5 3 3 2" xfId="15134"/>
    <cellStyle name="40% - Accent5 5 3 3 2 2" xfId="15135"/>
    <cellStyle name="40% - Accent5 5 3 3 2 2 2" xfId="15136"/>
    <cellStyle name="40% - Accent5 5 3 3 2 2 2 2" xfId="38309"/>
    <cellStyle name="40% - Accent5 5 3 3 2 2 3" xfId="38308"/>
    <cellStyle name="40% - Accent5 5 3 3 2 3" xfId="15137"/>
    <cellStyle name="40% - Accent5 5 3 3 2 3 2" xfId="38310"/>
    <cellStyle name="40% - Accent5 5 3 3 2 4" xfId="38307"/>
    <cellStyle name="40% - Accent5 5 3 3 3" xfId="15138"/>
    <cellStyle name="40% - Accent5 5 3 3 3 2" xfId="15139"/>
    <cellStyle name="40% - Accent5 5 3 3 3 2 2" xfId="38312"/>
    <cellStyle name="40% - Accent5 5 3 3 3 3" xfId="38311"/>
    <cellStyle name="40% - Accent5 5 3 3 4" xfId="15140"/>
    <cellStyle name="40% - Accent5 5 3 3 4 2" xfId="38313"/>
    <cellStyle name="40% - Accent5 5 3 3 5" xfId="38306"/>
    <cellStyle name="40% - Accent5 5 3 4" xfId="15141"/>
    <cellStyle name="40% - Accent5 5 3 4 2" xfId="15142"/>
    <cellStyle name="40% - Accent5 5 3 4 2 2" xfId="15143"/>
    <cellStyle name="40% - Accent5 5 3 4 2 2 2" xfId="15144"/>
    <cellStyle name="40% - Accent5 5 3 4 2 2 2 2" xfId="38317"/>
    <cellStyle name="40% - Accent5 5 3 4 2 2 3" xfId="38316"/>
    <cellStyle name="40% - Accent5 5 3 4 2 3" xfId="15145"/>
    <cellStyle name="40% - Accent5 5 3 4 2 3 2" xfId="38318"/>
    <cellStyle name="40% - Accent5 5 3 4 2 4" xfId="38315"/>
    <cellStyle name="40% - Accent5 5 3 4 3" xfId="15146"/>
    <cellStyle name="40% - Accent5 5 3 4 3 2" xfId="15147"/>
    <cellStyle name="40% - Accent5 5 3 4 3 2 2" xfId="38320"/>
    <cellStyle name="40% - Accent5 5 3 4 3 3" xfId="38319"/>
    <cellStyle name="40% - Accent5 5 3 4 4" xfId="15148"/>
    <cellStyle name="40% - Accent5 5 3 4 4 2" xfId="38321"/>
    <cellStyle name="40% - Accent5 5 3 4 5" xfId="38314"/>
    <cellStyle name="40% - Accent5 5 3 5" xfId="15149"/>
    <cellStyle name="40% - Accent5 5 3 5 2" xfId="15150"/>
    <cellStyle name="40% - Accent5 5 3 5 2 2" xfId="15151"/>
    <cellStyle name="40% - Accent5 5 3 5 2 2 2" xfId="38324"/>
    <cellStyle name="40% - Accent5 5 3 5 2 3" xfId="38323"/>
    <cellStyle name="40% - Accent5 5 3 5 3" xfId="15152"/>
    <cellStyle name="40% - Accent5 5 3 5 3 2" xfId="38325"/>
    <cellStyle name="40% - Accent5 5 3 5 4" xfId="38322"/>
    <cellStyle name="40% - Accent5 5 3 6" xfId="15153"/>
    <cellStyle name="40% - Accent5 5 3 6 2" xfId="15154"/>
    <cellStyle name="40% - Accent5 5 3 6 2 2" xfId="38327"/>
    <cellStyle name="40% - Accent5 5 3 6 3" xfId="38326"/>
    <cellStyle name="40% - Accent5 5 3 7" xfId="15155"/>
    <cellStyle name="40% - Accent5 5 3 7 2" xfId="38328"/>
    <cellStyle name="40% - Accent5 5 3 8" xfId="38297"/>
    <cellStyle name="40% - Accent5 5 4" xfId="15156"/>
    <cellStyle name="40% - Accent5 5 4 2" xfId="15157"/>
    <cellStyle name="40% - Accent5 5 4 2 2" xfId="15158"/>
    <cellStyle name="40% - Accent5 5 4 2 2 2" xfId="15159"/>
    <cellStyle name="40% - Accent5 5 4 2 2 2 2" xfId="15160"/>
    <cellStyle name="40% - Accent5 5 4 2 2 2 2 2" xfId="38333"/>
    <cellStyle name="40% - Accent5 5 4 2 2 2 3" xfId="38332"/>
    <cellStyle name="40% - Accent5 5 4 2 2 3" xfId="15161"/>
    <cellStyle name="40% - Accent5 5 4 2 2 3 2" xfId="38334"/>
    <cellStyle name="40% - Accent5 5 4 2 2 4" xfId="38331"/>
    <cellStyle name="40% - Accent5 5 4 2 3" xfId="15162"/>
    <cellStyle name="40% - Accent5 5 4 2 3 2" xfId="15163"/>
    <cellStyle name="40% - Accent5 5 4 2 3 2 2" xfId="38336"/>
    <cellStyle name="40% - Accent5 5 4 2 3 3" xfId="38335"/>
    <cellStyle name="40% - Accent5 5 4 2 4" xfId="15164"/>
    <cellStyle name="40% - Accent5 5 4 2 4 2" xfId="38337"/>
    <cellStyle name="40% - Accent5 5 4 2 5" xfId="38330"/>
    <cellStyle name="40% - Accent5 5 4 3" xfId="15165"/>
    <cellStyle name="40% - Accent5 5 4 3 2" xfId="15166"/>
    <cellStyle name="40% - Accent5 5 4 3 2 2" xfId="15167"/>
    <cellStyle name="40% - Accent5 5 4 3 2 2 2" xfId="15168"/>
    <cellStyle name="40% - Accent5 5 4 3 2 2 2 2" xfId="38341"/>
    <cellStyle name="40% - Accent5 5 4 3 2 2 3" xfId="38340"/>
    <cellStyle name="40% - Accent5 5 4 3 2 3" xfId="15169"/>
    <cellStyle name="40% - Accent5 5 4 3 2 3 2" xfId="38342"/>
    <cellStyle name="40% - Accent5 5 4 3 2 4" xfId="38339"/>
    <cellStyle name="40% - Accent5 5 4 3 3" xfId="15170"/>
    <cellStyle name="40% - Accent5 5 4 3 3 2" xfId="15171"/>
    <cellStyle name="40% - Accent5 5 4 3 3 2 2" xfId="38344"/>
    <cellStyle name="40% - Accent5 5 4 3 3 3" xfId="38343"/>
    <cellStyle name="40% - Accent5 5 4 3 4" xfId="15172"/>
    <cellStyle name="40% - Accent5 5 4 3 4 2" xfId="38345"/>
    <cellStyle name="40% - Accent5 5 4 3 5" xfId="38338"/>
    <cellStyle name="40% - Accent5 5 4 4" xfId="15173"/>
    <cellStyle name="40% - Accent5 5 4 4 2" xfId="15174"/>
    <cellStyle name="40% - Accent5 5 4 4 2 2" xfId="15175"/>
    <cellStyle name="40% - Accent5 5 4 4 2 2 2" xfId="15176"/>
    <cellStyle name="40% - Accent5 5 4 4 2 2 2 2" xfId="38349"/>
    <cellStyle name="40% - Accent5 5 4 4 2 2 3" xfId="38348"/>
    <cellStyle name="40% - Accent5 5 4 4 2 3" xfId="15177"/>
    <cellStyle name="40% - Accent5 5 4 4 2 3 2" xfId="38350"/>
    <cellStyle name="40% - Accent5 5 4 4 2 4" xfId="38347"/>
    <cellStyle name="40% - Accent5 5 4 4 3" xfId="15178"/>
    <cellStyle name="40% - Accent5 5 4 4 3 2" xfId="15179"/>
    <cellStyle name="40% - Accent5 5 4 4 3 2 2" xfId="38352"/>
    <cellStyle name="40% - Accent5 5 4 4 3 3" xfId="38351"/>
    <cellStyle name="40% - Accent5 5 4 4 4" xfId="15180"/>
    <cellStyle name="40% - Accent5 5 4 4 4 2" xfId="38353"/>
    <cellStyle name="40% - Accent5 5 4 4 5" xfId="38346"/>
    <cellStyle name="40% - Accent5 5 4 5" xfId="15181"/>
    <cellStyle name="40% - Accent5 5 4 5 2" xfId="15182"/>
    <cellStyle name="40% - Accent5 5 4 5 2 2" xfId="15183"/>
    <cellStyle name="40% - Accent5 5 4 5 2 2 2" xfId="38356"/>
    <cellStyle name="40% - Accent5 5 4 5 2 3" xfId="38355"/>
    <cellStyle name="40% - Accent5 5 4 5 3" xfId="15184"/>
    <cellStyle name="40% - Accent5 5 4 5 3 2" xfId="38357"/>
    <cellStyle name="40% - Accent5 5 4 5 4" xfId="38354"/>
    <cellStyle name="40% - Accent5 5 4 6" xfId="15185"/>
    <cellStyle name="40% - Accent5 5 4 6 2" xfId="15186"/>
    <cellStyle name="40% - Accent5 5 4 6 2 2" xfId="38359"/>
    <cellStyle name="40% - Accent5 5 4 6 3" xfId="38358"/>
    <cellStyle name="40% - Accent5 5 4 7" xfId="15187"/>
    <cellStyle name="40% - Accent5 5 4 7 2" xfId="38360"/>
    <cellStyle name="40% - Accent5 5 4 8" xfId="38329"/>
    <cellStyle name="40% - Accent5 5 5" xfId="15188"/>
    <cellStyle name="40% - Accent5 5 5 2" xfId="15189"/>
    <cellStyle name="40% - Accent5 5 5 2 2" xfId="15190"/>
    <cellStyle name="40% - Accent5 5 5 2 2 2" xfId="15191"/>
    <cellStyle name="40% - Accent5 5 5 2 2 2 2" xfId="15192"/>
    <cellStyle name="40% - Accent5 5 5 2 2 2 2 2" xfId="38365"/>
    <cellStyle name="40% - Accent5 5 5 2 2 2 3" xfId="38364"/>
    <cellStyle name="40% - Accent5 5 5 2 2 3" xfId="15193"/>
    <cellStyle name="40% - Accent5 5 5 2 2 3 2" xfId="38366"/>
    <cellStyle name="40% - Accent5 5 5 2 2 4" xfId="38363"/>
    <cellStyle name="40% - Accent5 5 5 2 3" xfId="15194"/>
    <cellStyle name="40% - Accent5 5 5 2 3 2" xfId="15195"/>
    <cellStyle name="40% - Accent5 5 5 2 3 2 2" xfId="38368"/>
    <cellStyle name="40% - Accent5 5 5 2 3 3" xfId="38367"/>
    <cellStyle name="40% - Accent5 5 5 2 4" xfId="15196"/>
    <cellStyle name="40% - Accent5 5 5 2 4 2" xfId="38369"/>
    <cellStyle name="40% - Accent5 5 5 2 5" xfId="38362"/>
    <cellStyle name="40% - Accent5 5 5 3" xfId="15197"/>
    <cellStyle name="40% - Accent5 5 5 3 2" xfId="15198"/>
    <cellStyle name="40% - Accent5 5 5 3 2 2" xfId="15199"/>
    <cellStyle name="40% - Accent5 5 5 3 2 2 2" xfId="15200"/>
    <cellStyle name="40% - Accent5 5 5 3 2 2 2 2" xfId="38373"/>
    <cellStyle name="40% - Accent5 5 5 3 2 2 3" xfId="38372"/>
    <cellStyle name="40% - Accent5 5 5 3 2 3" xfId="15201"/>
    <cellStyle name="40% - Accent5 5 5 3 2 3 2" xfId="38374"/>
    <cellStyle name="40% - Accent5 5 5 3 2 4" xfId="38371"/>
    <cellStyle name="40% - Accent5 5 5 3 3" xfId="15202"/>
    <cellStyle name="40% - Accent5 5 5 3 3 2" xfId="15203"/>
    <cellStyle name="40% - Accent5 5 5 3 3 2 2" xfId="38376"/>
    <cellStyle name="40% - Accent5 5 5 3 3 3" xfId="38375"/>
    <cellStyle name="40% - Accent5 5 5 3 4" xfId="15204"/>
    <cellStyle name="40% - Accent5 5 5 3 4 2" xfId="38377"/>
    <cellStyle name="40% - Accent5 5 5 3 5" xfId="38370"/>
    <cellStyle name="40% - Accent5 5 5 4" xfId="15205"/>
    <cellStyle name="40% - Accent5 5 5 4 2" xfId="15206"/>
    <cellStyle name="40% - Accent5 5 5 4 2 2" xfId="15207"/>
    <cellStyle name="40% - Accent5 5 5 4 2 2 2" xfId="15208"/>
    <cellStyle name="40% - Accent5 5 5 4 2 2 2 2" xfId="38381"/>
    <cellStyle name="40% - Accent5 5 5 4 2 2 3" xfId="38380"/>
    <cellStyle name="40% - Accent5 5 5 4 2 3" xfId="15209"/>
    <cellStyle name="40% - Accent5 5 5 4 2 3 2" xfId="38382"/>
    <cellStyle name="40% - Accent5 5 5 4 2 4" xfId="38379"/>
    <cellStyle name="40% - Accent5 5 5 4 3" xfId="15210"/>
    <cellStyle name="40% - Accent5 5 5 4 3 2" xfId="15211"/>
    <cellStyle name="40% - Accent5 5 5 4 3 2 2" xfId="38384"/>
    <cellStyle name="40% - Accent5 5 5 4 3 3" xfId="38383"/>
    <cellStyle name="40% - Accent5 5 5 4 4" xfId="15212"/>
    <cellStyle name="40% - Accent5 5 5 4 4 2" xfId="38385"/>
    <cellStyle name="40% - Accent5 5 5 4 5" xfId="38378"/>
    <cellStyle name="40% - Accent5 5 5 5" xfId="15213"/>
    <cellStyle name="40% - Accent5 5 5 5 2" xfId="15214"/>
    <cellStyle name="40% - Accent5 5 5 5 2 2" xfId="15215"/>
    <cellStyle name="40% - Accent5 5 5 5 2 2 2" xfId="38388"/>
    <cellStyle name="40% - Accent5 5 5 5 2 3" xfId="38387"/>
    <cellStyle name="40% - Accent5 5 5 5 3" xfId="15216"/>
    <cellStyle name="40% - Accent5 5 5 5 3 2" xfId="38389"/>
    <cellStyle name="40% - Accent5 5 5 5 4" xfId="38386"/>
    <cellStyle name="40% - Accent5 5 5 6" xfId="15217"/>
    <cellStyle name="40% - Accent5 5 5 6 2" xfId="15218"/>
    <cellStyle name="40% - Accent5 5 5 6 2 2" xfId="38391"/>
    <cellStyle name="40% - Accent5 5 5 6 3" xfId="38390"/>
    <cellStyle name="40% - Accent5 5 5 7" xfId="15219"/>
    <cellStyle name="40% - Accent5 5 5 7 2" xfId="38392"/>
    <cellStyle name="40% - Accent5 5 5 8" xfId="38361"/>
    <cellStyle name="40% - Accent5 5 6" xfId="15220"/>
    <cellStyle name="40% - Accent5 5 6 2" xfId="15221"/>
    <cellStyle name="40% - Accent5 5 6 2 2" xfId="15222"/>
    <cellStyle name="40% - Accent5 5 6 2 2 2" xfId="15223"/>
    <cellStyle name="40% - Accent5 5 6 2 2 2 2" xfId="38396"/>
    <cellStyle name="40% - Accent5 5 6 2 2 3" xfId="38395"/>
    <cellStyle name="40% - Accent5 5 6 2 3" xfId="15224"/>
    <cellStyle name="40% - Accent5 5 6 2 3 2" xfId="38397"/>
    <cellStyle name="40% - Accent5 5 6 2 4" xfId="38394"/>
    <cellStyle name="40% - Accent5 5 6 3" xfId="15225"/>
    <cellStyle name="40% - Accent5 5 6 3 2" xfId="15226"/>
    <cellStyle name="40% - Accent5 5 6 3 2 2" xfId="38399"/>
    <cellStyle name="40% - Accent5 5 6 3 3" xfId="38398"/>
    <cellStyle name="40% - Accent5 5 6 4" xfId="15227"/>
    <cellStyle name="40% - Accent5 5 6 4 2" xfId="38400"/>
    <cellStyle name="40% - Accent5 5 6 5" xfId="38393"/>
    <cellStyle name="40% - Accent5 5 7" xfId="15228"/>
    <cellStyle name="40% - Accent5 5 7 2" xfId="15229"/>
    <cellStyle name="40% - Accent5 5 7 2 2" xfId="15230"/>
    <cellStyle name="40% - Accent5 5 7 2 2 2" xfId="15231"/>
    <cellStyle name="40% - Accent5 5 7 2 2 2 2" xfId="38404"/>
    <cellStyle name="40% - Accent5 5 7 2 2 3" xfId="38403"/>
    <cellStyle name="40% - Accent5 5 7 2 3" xfId="15232"/>
    <cellStyle name="40% - Accent5 5 7 2 3 2" xfId="38405"/>
    <cellStyle name="40% - Accent5 5 7 2 4" xfId="38402"/>
    <cellStyle name="40% - Accent5 5 7 3" xfId="15233"/>
    <cellStyle name="40% - Accent5 5 7 3 2" xfId="15234"/>
    <cellStyle name="40% - Accent5 5 7 3 2 2" xfId="38407"/>
    <cellStyle name="40% - Accent5 5 7 3 3" xfId="38406"/>
    <cellStyle name="40% - Accent5 5 7 4" xfId="15235"/>
    <cellStyle name="40% - Accent5 5 7 4 2" xfId="38408"/>
    <cellStyle name="40% - Accent5 5 7 5" xfId="38401"/>
    <cellStyle name="40% - Accent5 5 8" xfId="15236"/>
    <cellStyle name="40% - Accent5 5 8 2" xfId="15237"/>
    <cellStyle name="40% - Accent5 5 8 2 2" xfId="15238"/>
    <cellStyle name="40% - Accent5 5 8 2 2 2" xfId="15239"/>
    <cellStyle name="40% - Accent5 5 8 2 2 2 2" xfId="38412"/>
    <cellStyle name="40% - Accent5 5 8 2 2 3" xfId="38411"/>
    <cellStyle name="40% - Accent5 5 8 2 3" xfId="15240"/>
    <cellStyle name="40% - Accent5 5 8 2 3 2" xfId="38413"/>
    <cellStyle name="40% - Accent5 5 8 2 4" xfId="38410"/>
    <cellStyle name="40% - Accent5 5 8 3" xfId="15241"/>
    <cellStyle name="40% - Accent5 5 8 3 2" xfId="15242"/>
    <cellStyle name="40% - Accent5 5 8 3 2 2" xfId="38415"/>
    <cellStyle name="40% - Accent5 5 8 3 3" xfId="38414"/>
    <cellStyle name="40% - Accent5 5 8 4" xfId="15243"/>
    <cellStyle name="40% - Accent5 5 8 4 2" xfId="38416"/>
    <cellStyle name="40% - Accent5 5 8 5" xfId="38409"/>
    <cellStyle name="40% - Accent5 5 9" xfId="15244"/>
    <cellStyle name="40% - Accent5 5 9 2" xfId="15245"/>
    <cellStyle name="40% - Accent5 5 9 2 2" xfId="15246"/>
    <cellStyle name="40% - Accent5 5 9 2 2 2" xfId="38419"/>
    <cellStyle name="40% - Accent5 5 9 2 3" xfId="38418"/>
    <cellStyle name="40% - Accent5 5 9 3" xfId="15247"/>
    <cellStyle name="40% - Accent5 5 9 3 2" xfId="38420"/>
    <cellStyle name="40% - Accent5 5 9 4" xfId="38417"/>
    <cellStyle name="40% - Accent5 6" xfId="15248"/>
    <cellStyle name="40% - Accent5 6 10" xfId="15249"/>
    <cellStyle name="40% - Accent5 6 10 2" xfId="15250"/>
    <cellStyle name="40% - Accent5 6 10 2 2" xfId="38423"/>
    <cellStyle name="40% - Accent5 6 10 3" xfId="38422"/>
    <cellStyle name="40% - Accent5 6 11" xfId="15251"/>
    <cellStyle name="40% - Accent5 6 11 2" xfId="38424"/>
    <cellStyle name="40% - Accent5 6 12" xfId="38421"/>
    <cellStyle name="40% - Accent5 6 2" xfId="15252"/>
    <cellStyle name="40% - Accent5 6 2 2" xfId="15253"/>
    <cellStyle name="40% - Accent5 6 2 2 2" xfId="15254"/>
    <cellStyle name="40% - Accent5 6 2 2 2 2" xfId="15255"/>
    <cellStyle name="40% - Accent5 6 2 2 2 2 2" xfId="15256"/>
    <cellStyle name="40% - Accent5 6 2 2 2 2 2 2" xfId="38429"/>
    <cellStyle name="40% - Accent5 6 2 2 2 2 3" xfId="38428"/>
    <cellStyle name="40% - Accent5 6 2 2 2 3" xfId="15257"/>
    <cellStyle name="40% - Accent5 6 2 2 2 3 2" xfId="38430"/>
    <cellStyle name="40% - Accent5 6 2 2 2 4" xfId="38427"/>
    <cellStyle name="40% - Accent5 6 2 2 3" xfId="15258"/>
    <cellStyle name="40% - Accent5 6 2 2 3 2" xfId="15259"/>
    <cellStyle name="40% - Accent5 6 2 2 3 2 2" xfId="38432"/>
    <cellStyle name="40% - Accent5 6 2 2 3 3" xfId="38431"/>
    <cellStyle name="40% - Accent5 6 2 2 4" xfId="15260"/>
    <cellStyle name="40% - Accent5 6 2 2 4 2" xfId="38433"/>
    <cellStyle name="40% - Accent5 6 2 2 5" xfId="38426"/>
    <cellStyle name="40% - Accent5 6 2 3" xfId="15261"/>
    <cellStyle name="40% - Accent5 6 2 3 2" xfId="15262"/>
    <cellStyle name="40% - Accent5 6 2 3 2 2" xfId="15263"/>
    <cellStyle name="40% - Accent5 6 2 3 2 2 2" xfId="15264"/>
    <cellStyle name="40% - Accent5 6 2 3 2 2 2 2" xfId="38437"/>
    <cellStyle name="40% - Accent5 6 2 3 2 2 3" xfId="38436"/>
    <cellStyle name="40% - Accent5 6 2 3 2 3" xfId="15265"/>
    <cellStyle name="40% - Accent5 6 2 3 2 3 2" xfId="38438"/>
    <cellStyle name="40% - Accent5 6 2 3 2 4" xfId="38435"/>
    <cellStyle name="40% - Accent5 6 2 3 3" xfId="15266"/>
    <cellStyle name="40% - Accent5 6 2 3 3 2" xfId="15267"/>
    <cellStyle name="40% - Accent5 6 2 3 3 2 2" xfId="38440"/>
    <cellStyle name="40% - Accent5 6 2 3 3 3" xfId="38439"/>
    <cellStyle name="40% - Accent5 6 2 3 4" xfId="15268"/>
    <cellStyle name="40% - Accent5 6 2 3 4 2" xfId="38441"/>
    <cellStyle name="40% - Accent5 6 2 3 5" xfId="38434"/>
    <cellStyle name="40% - Accent5 6 2 4" xfId="15269"/>
    <cellStyle name="40% - Accent5 6 2 4 2" xfId="15270"/>
    <cellStyle name="40% - Accent5 6 2 4 2 2" xfId="15271"/>
    <cellStyle name="40% - Accent5 6 2 4 2 2 2" xfId="15272"/>
    <cellStyle name="40% - Accent5 6 2 4 2 2 2 2" xfId="38445"/>
    <cellStyle name="40% - Accent5 6 2 4 2 2 3" xfId="38444"/>
    <cellStyle name="40% - Accent5 6 2 4 2 3" xfId="15273"/>
    <cellStyle name="40% - Accent5 6 2 4 2 3 2" xfId="38446"/>
    <cellStyle name="40% - Accent5 6 2 4 2 4" xfId="38443"/>
    <cellStyle name="40% - Accent5 6 2 4 3" xfId="15274"/>
    <cellStyle name="40% - Accent5 6 2 4 3 2" xfId="15275"/>
    <cellStyle name="40% - Accent5 6 2 4 3 2 2" xfId="38448"/>
    <cellStyle name="40% - Accent5 6 2 4 3 3" xfId="38447"/>
    <cellStyle name="40% - Accent5 6 2 4 4" xfId="15276"/>
    <cellStyle name="40% - Accent5 6 2 4 4 2" xfId="38449"/>
    <cellStyle name="40% - Accent5 6 2 4 5" xfId="38442"/>
    <cellStyle name="40% - Accent5 6 2 5" xfId="15277"/>
    <cellStyle name="40% - Accent5 6 2 5 2" xfId="15278"/>
    <cellStyle name="40% - Accent5 6 2 5 2 2" xfId="15279"/>
    <cellStyle name="40% - Accent5 6 2 5 2 2 2" xfId="38452"/>
    <cellStyle name="40% - Accent5 6 2 5 2 3" xfId="38451"/>
    <cellStyle name="40% - Accent5 6 2 5 3" xfId="15280"/>
    <cellStyle name="40% - Accent5 6 2 5 3 2" xfId="38453"/>
    <cellStyle name="40% - Accent5 6 2 5 4" xfId="38450"/>
    <cellStyle name="40% - Accent5 6 2 6" xfId="15281"/>
    <cellStyle name="40% - Accent5 6 2 6 2" xfId="15282"/>
    <cellStyle name="40% - Accent5 6 2 6 2 2" xfId="38455"/>
    <cellStyle name="40% - Accent5 6 2 6 3" xfId="38454"/>
    <cellStyle name="40% - Accent5 6 2 7" xfId="15283"/>
    <cellStyle name="40% - Accent5 6 2 7 2" xfId="38456"/>
    <cellStyle name="40% - Accent5 6 2 8" xfId="38425"/>
    <cellStyle name="40% - Accent5 6 3" xfId="15284"/>
    <cellStyle name="40% - Accent5 6 3 2" xfId="15285"/>
    <cellStyle name="40% - Accent5 6 3 2 2" xfId="15286"/>
    <cellStyle name="40% - Accent5 6 3 2 2 2" xfId="15287"/>
    <cellStyle name="40% - Accent5 6 3 2 2 2 2" xfId="15288"/>
    <cellStyle name="40% - Accent5 6 3 2 2 2 2 2" xfId="38461"/>
    <cellStyle name="40% - Accent5 6 3 2 2 2 3" xfId="38460"/>
    <cellStyle name="40% - Accent5 6 3 2 2 3" xfId="15289"/>
    <cellStyle name="40% - Accent5 6 3 2 2 3 2" xfId="38462"/>
    <cellStyle name="40% - Accent5 6 3 2 2 4" xfId="38459"/>
    <cellStyle name="40% - Accent5 6 3 2 3" xfId="15290"/>
    <cellStyle name="40% - Accent5 6 3 2 3 2" xfId="15291"/>
    <cellStyle name="40% - Accent5 6 3 2 3 2 2" xfId="38464"/>
    <cellStyle name="40% - Accent5 6 3 2 3 3" xfId="38463"/>
    <cellStyle name="40% - Accent5 6 3 2 4" xfId="15292"/>
    <cellStyle name="40% - Accent5 6 3 2 4 2" xfId="38465"/>
    <cellStyle name="40% - Accent5 6 3 2 5" xfId="38458"/>
    <cellStyle name="40% - Accent5 6 3 3" xfId="15293"/>
    <cellStyle name="40% - Accent5 6 3 3 2" xfId="15294"/>
    <cellStyle name="40% - Accent5 6 3 3 2 2" xfId="15295"/>
    <cellStyle name="40% - Accent5 6 3 3 2 2 2" xfId="15296"/>
    <cellStyle name="40% - Accent5 6 3 3 2 2 2 2" xfId="38469"/>
    <cellStyle name="40% - Accent5 6 3 3 2 2 3" xfId="38468"/>
    <cellStyle name="40% - Accent5 6 3 3 2 3" xfId="15297"/>
    <cellStyle name="40% - Accent5 6 3 3 2 3 2" xfId="38470"/>
    <cellStyle name="40% - Accent5 6 3 3 2 4" xfId="38467"/>
    <cellStyle name="40% - Accent5 6 3 3 3" xfId="15298"/>
    <cellStyle name="40% - Accent5 6 3 3 3 2" xfId="15299"/>
    <cellStyle name="40% - Accent5 6 3 3 3 2 2" xfId="38472"/>
    <cellStyle name="40% - Accent5 6 3 3 3 3" xfId="38471"/>
    <cellStyle name="40% - Accent5 6 3 3 4" xfId="15300"/>
    <cellStyle name="40% - Accent5 6 3 3 4 2" xfId="38473"/>
    <cellStyle name="40% - Accent5 6 3 3 5" xfId="38466"/>
    <cellStyle name="40% - Accent5 6 3 4" xfId="15301"/>
    <cellStyle name="40% - Accent5 6 3 4 2" xfId="15302"/>
    <cellStyle name="40% - Accent5 6 3 4 2 2" xfId="15303"/>
    <cellStyle name="40% - Accent5 6 3 4 2 2 2" xfId="15304"/>
    <cellStyle name="40% - Accent5 6 3 4 2 2 2 2" xfId="38477"/>
    <cellStyle name="40% - Accent5 6 3 4 2 2 3" xfId="38476"/>
    <cellStyle name="40% - Accent5 6 3 4 2 3" xfId="15305"/>
    <cellStyle name="40% - Accent5 6 3 4 2 3 2" xfId="38478"/>
    <cellStyle name="40% - Accent5 6 3 4 2 4" xfId="38475"/>
    <cellStyle name="40% - Accent5 6 3 4 3" xfId="15306"/>
    <cellStyle name="40% - Accent5 6 3 4 3 2" xfId="15307"/>
    <cellStyle name="40% - Accent5 6 3 4 3 2 2" xfId="38480"/>
    <cellStyle name="40% - Accent5 6 3 4 3 3" xfId="38479"/>
    <cellStyle name="40% - Accent5 6 3 4 4" xfId="15308"/>
    <cellStyle name="40% - Accent5 6 3 4 4 2" xfId="38481"/>
    <cellStyle name="40% - Accent5 6 3 4 5" xfId="38474"/>
    <cellStyle name="40% - Accent5 6 3 5" xfId="15309"/>
    <cellStyle name="40% - Accent5 6 3 5 2" xfId="15310"/>
    <cellStyle name="40% - Accent5 6 3 5 2 2" xfId="15311"/>
    <cellStyle name="40% - Accent5 6 3 5 2 2 2" xfId="38484"/>
    <cellStyle name="40% - Accent5 6 3 5 2 3" xfId="38483"/>
    <cellStyle name="40% - Accent5 6 3 5 3" xfId="15312"/>
    <cellStyle name="40% - Accent5 6 3 5 3 2" xfId="38485"/>
    <cellStyle name="40% - Accent5 6 3 5 4" xfId="38482"/>
    <cellStyle name="40% - Accent5 6 3 6" xfId="15313"/>
    <cellStyle name="40% - Accent5 6 3 6 2" xfId="15314"/>
    <cellStyle name="40% - Accent5 6 3 6 2 2" xfId="38487"/>
    <cellStyle name="40% - Accent5 6 3 6 3" xfId="38486"/>
    <cellStyle name="40% - Accent5 6 3 7" xfId="15315"/>
    <cellStyle name="40% - Accent5 6 3 7 2" xfId="38488"/>
    <cellStyle name="40% - Accent5 6 3 8" xfId="38457"/>
    <cellStyle name="40% - Accent5 6 4" xfId="15316"/>
    <cellStyle name="40% - Accent5 6 4 2" xfId="15317"/>
    <cellStyle name="40% - Accent5 6 4 2 2" xfId="15318"/>
    <cellStyle name="40% - Accent5 6 4 2 2 2" xfId="15319"/>
    <cellStyle name="40% - Accent5 6 4 2 2 2 2" xfId="15320"/>
    <cellStyle name="40% - Accent5 6 4 2 2 2 2 2" xfId="38493"/>
    <cellStyle name="40% - Accent5 6 4 2 2 2 3" xfId="38492"/>
    <cellStyle name="40% - Accent5 6 4 2 2 3" xfId="15321"/>
    <cellStyle name="40% - Accent5 6 4 2 2 3 2" xfId="38494"/>
    <cellStyle name="40% - Accent5 6 4 2 2 4" xfId="38491"/>
    <cellStyle name="40% - Accent5 6 4 2 3" xfId="15322"/>
    <cellStyle name="40% - Accent5 6 4 2 3 2" xfId="15323"/>
    <cellStyle name="40% - Accent5 6 4 2 3 2 2" xfId="38496"/>
    <cellStyle name="40% - Accent5 6 4 2 3 3" xfId="38495"/>
    <cellStyle name="40% - Accent5 6 4 2 4" xfId="15324"/>
    <cellStyle name="40% - Accent5 6 4 2 4 2" xfId="38497"/>
    <cellStyle name="40% - Accent5 6 4 2 5" xfId="38490"/>
    <cellStyle name="40% - Accent5 6 4 3" xfId="15325"/>
    <cellStyle name="40% - Accent5 6 4 3 2" xfId="15326"/>
    <cellStyle name="40% - Accent5 6 4 3 2 2" xfId="15327"/>
    <cellStyle name="40% - Accent5 6 4 3 2 2 2" xfId="15328"/>
    <cellStyle name="40% - Accent5 6 4 3 2 2 2 2" xfId="38501"/>
    <cellStyle name="40% - Accent5 6 4 3 2 2 3" xfId="38500"/>
    <cellStyle name="40% - Accent5 6 4 3 2 3" xfId="15329"/>
    <cellStyle name="40% - Accent5 6 4 3 2 3 2" xfId="38502"/>
    <cellStyle name="40% - Accent5 6 4 3 2 4" xfId="38499"/>
    <cellStyle name="40% - Accent5 6 4 3 3" xfId="15330"/>
    <cellStyle name="40% - Accent5 6 4 3 3 2" xfId="15331"/>
    <cellStyle name="40% - Accent5 6 4 3 3 2 2" xfId="38504"/>
    <cellStyle name="40% - Accent5 6 4 3 3 3" xfId="38503"/>
    <cellStyle name="40% - Accent5 6 4 3 4" xfId="15332"/>
    <cellStyle name="40% - Accent5 6 4 3 4 2" xfId="38505"/>
    <cellStyle name="40% - Accent5 6 4 3 5" xfId="38498"/>
    <cellStyle name="40% - Accent5 6 4 4" xfId="15333"/>
    <cellStyle name="40% - Accent5 6 4 4 2" xfId="15334"/>
    <cellStyle name="40% - Accent5 6 4 4 2 2" xfId="15335"/>
    <cellStyle name="40% - Accent5 6 4 4 2 2 2" xfId="15336"/>
    <cellStyle name="40% - Accent5 6 4 4 2 2 2 2" xfId="38509"/>
    <cellStyle name="40% - Accent5 6 4 4 2 2 3" xfId="38508"/>
    <cellStyle name="40% - Accent5 6 4 4 2 3" xfId="15337"/>
    <cellStyle name="40% - Accent5 6 4 4 2 3 2" xfId="38510"/>
    <cellStyle name="40% - Accent5 6 4 4 2 4" xfId="38507"/>
    <cellStyle name="40% - Accent5 6 4 4 3" xfId="15338"/>
    <cellStyle name="40% - Accent5 6 4 4 3 2" xfId="15339"/>
    <cellStyle name="40% - Accent5 6 4 4 3 2 2" xfId="38512"/>
    <cellStyle name="40% - Accent5 6 4 4 3 3" xfId="38511"/>
    <cellStyle name="40% - Accent5 6 4 4 4" xfId="15340"/>
    <cellStyle name="40% - Accent5 6 4 4 4 2" xfId="38513"/>
    <cellStyle name="40% - Accent5 6 4 4 5" xfId="38506"/>
    <cellStyle name="40% - Accent5 6 4 5" xfId="15341"/>
    <cellStyle name="40% - Accent5 6 4 5 2" xfId="15342"/>
    <cellStyle name="40% - Accent5 6 4 5 2 2" xfId="15343"/>
    <cellStyle name="40% - Accent5 6 4 5 2 2 2" xfId="38516"/>
    <cellStyle name="40% - Accent5 6 4 5 2 3" xfId="38515"/>
    <cellStyle name="40% - Accent5 6 4 5 3" xfId="15344"/>
    <cellStyle name="40% - Accent5 6 4 5 3 2" xfId="38517"/>
    <cellStyle name="40% - Accent5 6 4 5 4" xfId="38514"/>
    <cellStyle name="40% - Accent5 6 4 6" xfId="15345"/>
    <cellStyle name="40% - Accent5 6 4 6 2" xfId="15346"/>
    <cellStyle name="40% - Accent5 6 4 6 2 2" xfId="38519"/>
    <cellStyle name="40% - Accent5 6 4 6 3" xfId="38518"/>
    <cellStyle name="40% - Accent5 6 4 7" xfId="15347"/>
    <cellStyle name="40% - Accent5 6 4 7 2" xfId="38520"/>
    <cellStyle name="40% - Accent5 6 4 8" xfId="38489"/>
    <cellStyle name="40% - Accent5 6 5" xfId="15348"/>
    <cellStyle name="40% - Accent5 6 5 2" xfId="15349"/>
    <cellStyle name="40% - Accent5 6 5 2 2" xfId="15350"/>
    <cellStyle name="40% - Accent5 6 5 2 2 2" xfId="15351"/>
    <cellStyle name="40% - Accent5 6 5 2 2 2 2" xfId="15352"/>
    <cellStyle name="40% - Accent5 6 5 2 2 2 2 2" xfId="38525"/>
    <cellStyle name="40% - Accent5 6 5 2 2 2 3" xfId="38524"/>
    <cellStyle name="40% - Accent5 6 5 2 2 3" xfId="15353"/>
    <cellStyle name="40% - Accent5 6 5 2 2 3 2" xfId="38526"/>
    <cellStyle name="40% - Accent5 6 5 2 2 4" xfId="38523"/>
    <cellStyle name="40% - Accent5 6 5 2 3" xfId="15354"/>
    <cellStyle name="40% - Accent5 6 5 2 3 2" xfId="15355"/>
    <cellStyle name="40% - Accent5 6 5 2 3 2 2" xfId="38528"/>
    <cellStyle name="40% - Accent5 6 5 2 3 3" xfId="38527"/>
    <cellStyle name="40% - Accent5 6 5 2 4" xfId="15356"/>
    <cellStyle name="40% - Accent5 6 5 2 4 2" xfId="38529"/>
    <cellStyle name="40% - Accent5 6 5 2 5" xfId="38522"/>
    <cellStyle name="40% - Accent5 6 5 3" xfId="15357"/>
    <cellStyle name="40% - Accent5 6 5 3 2" xfId="15358"/>
    <cellStyle name="40% - Accent5 6 5 3 2 2" xfId="15359"/>
    <cellStyle name="40% - Accent5 6 5 3 2 2 2" xfId="15360"/>
    <cellStyle name="40% - Accent5 6 5 3 2 2 2 2" xfId="38533"/>
    <cellStyle name="40% - Accent5 6 5 3 2 2 3" xfId="38532"/>
    <cellStyle name="40% - Accent5 6 5 3 2 3" xfId="15361"/>
    <cellStyle name="40% - Accent5 6 5 3 2 3 2" xfId="38534"/>
    <cellStyle name="40% - Accent5 6 5 3 2 4" xfId="38531"/>
    <cellStyle name="40% - Accent5 6 5 3 3" xfId="15362"/>
    <cellStyle name="40% - Accent5 6 5 3 3 2" xfId="15363"/>
    <cellStyle name="40% - Accent5 6 5 3 3 2 2" xfId="38536"/>
    <cellStyle name="40% - Accent5 6 5 3 3 3" xfId="38535"/>
    <cellStyle name="40% - Accent5 6 5 3 4" xfId="15364"/>
    <cellStyle name="40% - Accent5 6 5 3 4 2" xfId="38537"/>
    <cellStyle name="40% - Accent5 6 5 3 5" xfId="38530"/>
    <cellStyle name="40% - Accent5 6 5 4" xfId="15365"/>
    <cellStyle name="40% - Accent5 6 5 4 2" xfId="15366"/>
    <cellStyle name="40% - Accent5 6 5 4 2 2" xfId="15367"/>
    <cellStyle name="40% - Accent5 6 5 4 2 2 2" xfId="15368"/>
    <cellStyle name="40% - Accent5 6 5 4 2 2 2 2" xfId="38541"/>
    <cellStyle name="40% - Accent5 6 5 4 2 2 3" xfId="38540"/>
    <cellStyle name="40% - Accent5 6 5 4 2 3" xfId="15369"/>
    <cellStyle name="40% - Accent5 6 5 4 2 3 2" xfId="38542"/>
    <cellStyle name="40% - Accent5 6 5 4 2 4" xfId="38539"/>
    <cellStyle name="40% - Accent5 6 5 4 3" xfId="15370"/>
    <cellStyle name="40% - Accent5 6 5 4 3 2" xfId="15371"/>
    <cellStyle name="40% - Accent5 6 5 4 3 2 2" xfId="38544"/>
    <cellStyle name="40% - Accent5 6 5 4 3 3" xfId="38543"/>
    <cellStyle name="40% - Accent5 6 5 4 4" xfId="15372"/>
    <cellStyle name="40% - Accent5 6 5 4 4 2" xfId="38545"/>
    <cellStyle name="40% - Accent5 6 5 4 5" xfId="38538"/>
    <cellStyle name="40% - Accent5 6 5 5" xfId="15373"/>
    <cellStyle name="40% - Accent5 6 5 5 2" xfId="15374"/>
    <cellStyle name="40% - Accent5 6 5 5 2 2" xfId="15375"/>
    <cellStyle name="40% - Accent5 6 5 5 2 2 2" xfId="38548"/>
    <cellStyle name="40% - Accent5 6 5 5 2 3" xfId="38547"/>
    <cellStyle name="40% - Accent5 6 5 5 3" xfId="15376"/>
    <cellStyle name="40% - Accent5 6 5 5 3 2" xfId="38549"/>
    <cellStyle name="40% - Accent5 6 5 5 4" xfId="38546"/>
    <cellStyle name="40% - Accent5 6 5 6" xfId="15377"/>
    <cellStyle name="40% - Accent5 6 5 6 2" xfId="15378"/>
    <cellStyle name="40% - Accent5 6 5 6 2 2" xfId="38551"/>
    <cellStyle name="40% - Accent5 6 5 6 3" xfId="38550"/>
    <cellStyle name="40% - Accent5 6 5 7" xfId="15379"/>
    <cellStyle name="40% - Accent5 6 5 7 2" xfId="38552"/>
    <cellStyle name="40% - Accent5 6 5 8" xfId="38521"/>
    <cellStyle name="40% - Accent5 6 6" xfId="15380"/>
    <cellStyle name="40% - Accent5 6 6 2" xfId="15381"/>
    <cellStyle name="40% - Accent5 6 6 2 2" xfId="15382"/>
    <cellStyle name="40% - Accent5 6 6 2 2 2" xfId="15383"/>
    <cellStyle name="40% - Accent5 6 6 2 2 2 2" xfId="38556"/>
    <cellStyle name="40% - Accent5 6 6 2 2 3" xfId="38555"/>
    <cellStyle name="40% - Accent5 6 6 2 3" xfId="15384"/>
    <cellStyle name="40% - Accent5 6 6 2 3 2" xfId="38557"/>
    <cellStyle name="40% - Accent5 6 6 2 4" xfId="38554"/>
    <cellStyle name="40% - Accent5 6 6 3" xfId="15385"/>
    <cellStyle name="40% - Accent5 6 6 3 2" xfId="15386"/>
    <cellStyle name="40% - Accent5 6 6 3 2 2" xfId="38559"/>
    <cellStyle name="40% - Accent5 6 6 3 3" xfId="38558"/>
    <cellStyle name="40% - Accent5 6 6 4" xfId="15387"/>
    <cellStyle name="40% - Accent5 6 6 4 2" xfId="38560"/>
    <cellStyle name="40% - Accent5 6 6 5" xfId="38553"/>
    <cellStyle name="40% - Accent5 6 7" xfId="15388"/>
    <cellStyle name="40% - Accent5 6 7 2" xfId="15389"/>
    <cellStyle name="40% - Accent5 6 7 2 2" xfId="15390"/>
    <cellStyle name="40% - Accent5 6 7 2 2 2" xfId="15391"/>
    <cellStyle name="40% - Accent5 6 7 2 2 2 2" xfId="38564"/>
    <cellStyle name="40% - Accent5 6 7 2 2 3" xfId="38563"/>
    <cellStyle name="40% - Accent5 6 7 2 3" xfId="15392"/>
    <cellStyle name="40% - Accent5 6 7 2 3 2" xfId="38565"/>
    <cellStyle name="40% - Accent5 6 7 2 4" xfId="38562"/>
    <cellStyle name="40% - Accent5 6 7 3" xfId="15393"/>
    <cellStyle name="40% - Accent5 6 7 3 2" xfId="15394"/>
    <cellStyle name="40% - Accent5 6 7 3 2 2" xfId="38567"/>
    <cellStyle name="40% - Accent5 6 7 3 3" xfId="38566"/>
    <cellStyle name="40% - Accent5 6 7 4" xfId="15395"/>
    <cellStyle name="40% - Accent5 6 7 4 2" xfId="38568"/>
    <cellStyle name="40% - Accent5 6 7 5" xfId="38561"/>
    <cellStyle name="40% - Accent5 6 8" xfId="15396"/>
    <cellStyle name="40% - Accent5 6 8 2" xfId="15397"/>
    <cellStyle name="40% - Accent5 6 8 2 2" xfId="15398"/>
    <cellStyle name="40% - Accent5 6 8 2 2 2" xfId="15399"/>
    <cellStyle name="40% - Accent5 6 8 2 2 2 2" xfId="38572"/>
    <cellStyle name="40% - Accent5 6 8 2 2 3" xfId="38571"/>
    <cellStyle name="40% - Accent5 6 8 2 3" xfId="15400"/>
    <cellStyle name="40% - Accent5 6 8 2 3 2" xfId="38573"/>
    <cellStyle name="40% - Accent5 6 8 2 4" xfId="38570"/>
    <cellStyle name="40% - Accent5 6 8 3" xfId="15401"/>
    <cellStyle name="40% - Accent5 6 8 3 2" xfId="15402"/>
    <cellStyle name="40% - Accent5 6 8 3 2 2" xfId="38575"/>
    <cellStyle name="40% - Accent5 6 8 3 3" xfId="38574"/>
    <cellStyle name="40% - Accent5 6 8 4" xfId="15403"/>
    <cellStyle name="40% - Accent5 6 8 4 2" xfId="38576"/>
    <cellStyle name="40% - Accent5 6 8 5" xfId="38569"/>
    <cellStyle name="40% - Accent5 6 9" xfId="15404"/>
    <cellStyle name="40% - Accent5 6 9 2" xfId="15405"/>
    <cellStyle name="40% - Accent5 6 9 2 2" xfId="15406"/>
    <cellStyle name="40% - Accent5 6 9 2 2 2" xfId="38579"/>
    <cellStyle name="40% - Accent5 6 9 2 3" xfId="38578"/>
    <cellStyle name="40% - Accent5 6 9 3" xfId="15407"/>
    <cellStyle name="40% - Accent5 6 9 3 2" xfId="38580"/>
    <cellStyle name="40% - Accent5 6 9 4" xfId="38577"/>
    <cellStyle name="40% - Accent5 7" xfId="15408"/>
    <cellStyle name="40% - Accent5 7 2" xfId="15409"/>
    <cellStyle name="40% - Accent5 7 2 2" xfId="38582"/>
    <cellStyle name="40% - Accent5 7 3" xfId="38581"/>
    <cellStyle name="40% - Accent5 8" xfId="15410"/>
    <cellStyle name="40% - Accent5 9" xfId="15411"/>
    <cellStyle name="40% - Accent5 9 2" xfId="38583"/>
    <cellStyle name="40% - Accent6" xfId="306" builtinId="51" customBuiltin="1"/>
    <cellStyle name="40% - Accent6 10" xfId="45800"/>
    <cellStyle name="40% - Accent6 11" xfId="45860"/>
    <cellStyle name="40% - Accent6 2" xfId="15412"/>
    <cellStyle name="40% - Accent6 2 10" xfId="15413"/>
    <cellStyle name="40% - Accent6 2 10 2" xfId="15414"/>
    <cellStyle name="40% - Accent6 2 10 2 2" xfId="15415"/>
    <cellStyle name="40% - Accent6 2 10 2 2 2" xfId="15416"/>
    <cellStyle name="40% - Accent6 2 10 2 2 2 2" xfId="38588"/>
    <cellStyle name="40% - Accent6 2 10 2 2 3" xfId="38587"/>
    <cellStyle name="40% - Accent6 2 10 2 3" xfId="15417"/>
    <cellStyle name="40% - Accent6 2 10 2 3 2" xfId="38589"/>
    <cellStyle name="40% - Accent6 2 10 2 4" xfId="38586"/>
    <cellStyle name="40% - Accent6 2 10 3" xfId="15418"/>
    <cellStyle name="40% - Accent6 2 10 3 2" xfId="15419"/>
    <cellStyle name="40% - Accent6 2 10 3 2 2" xfId="38591"/>
    <cellStyle name="40% - Accent6 2 10 3 3" xfId="38590"/>
    <cellStyle name="40% - Accent6 2 10 4" xfId="15420"/>
    <cellStyle name="40% - Accent6 2 10 4 2" xfId="38592"/>
    <cellStyle name="40% - Accent6 2 10 5" xfId="38585"/>
    <cellStyle name="40% - Accent6 2 11" xfId="15421"/>
    <cellStyle name="40% - Accent6 2 11 2" xfId="15422"/>
    <cellStyle name="40% - Accent6 2 11 2 2" xfId="15423"/>
    <cellStyle name="40% - Accent6 2 11 2 2 2" xfId="15424"/>
    <cellStyle name="40% - Accent6 2 11 2 2 2 2" xfId="38596"/>
    <cellStyle name="40% - Accent6 2 11 2 2 3" xfId="38595"/>
    <cellStyle name="40% - Accent6 2 11 2 3" xfId="15425"/>
    <cellStyle name="40% - Accent6 2 11 2 3 2" xfId="38597"/>
    <cellStyle name="40% - Accent6 2 11 2 4" xfId="38594"/>
    <cellStyle name="40% - Accent6 2 11 3" xfId="15426"/>
    <cellStyle name="40% - Accent6 2 11 3 2" xfId="15427"/>
    <cellStyle name="40% - Accent6 2 11 3 2 2" xfId="38599"/>
    <cellStyle name="40% - Accent6 2 11 3 3" xfId="38598"/>
    <cellStyle name="40% - Accent6 2 11 4" xfId="15428"/>
    <cellStyle name="40% - Accent6 2 11 4 2" xfId="38600"/>
    <cellStyle name="40% - Accent6 2 11 5" xfId="38593"/>
    <cellStyle name="40% - Accent6 2 12" xfId="15429"/>
    <cellStyle name="40% - Accent6 2 12 2" xfId="15430"/>
    <cellStyle name="40% - Accent6 2 12 2 2" xfId="15431"/>
    <cellStyle name="40% - Accent6 2 12 2 2 2" xfId="15432"/>
    <cellStyle name="40% - Accent6 2 12 2 2 2 2" xfId="38604"/>
    <cellStyle name="40% - Accent6 2 12 2 2 3" xfId="38603"/>
    <cellStyle name="40% - Accent6 2 12 2 3" xfId="15433"/>
    <cellStyle name="40% - Accent6 2 12 2 3 2" xfId="38605"/>
    <cellStyle name="40% - Accent6 2 12 2 4" xfId="38602"/>
    <cellStyle name="40% - Accent6 2 12 3" xfId="15434"/>
    <cellStyle name="40% - Accent6 2 12 3 2" xfId="15435"/>
    <cellStyle name="40% - Accent6 2 12 3 2 2" xfId="38607"/>
    <cellStyle name="40% - Accent6 2 12 3 3" xfId="38606"/>
    <cellStyle name="40% - Accent6 2 12 4" xfId="15436"/>
    <cellStyle name="40% - Accent6 2 12 4 2" xfId="38608"/>
    <cellStyle name="40% - Accent6 2 12 5" xfId="38601"/>
    <cellStyle name="40% - Accent6 2 13" xfId="15437"/>
    <cellStyle name="40% - Accent6 2 13 2" xfId="15438"/>
    <cellStyle name="40% - Accent6 2 13 2 2" xfId="15439"/>
    <cellStyle name="40% - Accent6 2 13 2 2 2" xfId="38611"/>
    <cellStyle name="40% - Accent6 2 13 2 3" xfId="38610"/>
    <cellStyle name="40% - Accent6 2 13 3" xfId="15440"/>
    <cellStyle name="40% - Accent6 2 13 3 2" xfId="38612"/>
    <cellStyle name="40% - Accent6 2 13 4" xfId="38609"/>
    <cellStyle name="40% - Accent6 2 14" xfId="15441"/>
    <cellStyle name="40% - Accent6 2 14 2" xfId="15442"/>
    <cellStyle name="40% - Accent6 2 14 2 2" xfId="38614"/>
    <cellStyle name="40% - Accent6 2 14 3" xfId="38613"/>
    <cellStyle name="40% - Accent6 2 15" xfId="15443"/>
    <cellStyle name="40% - Accent6 2 15 2" xfId="38615"/>
    <cellStyle name="40% - Accent6 2 16" xfId="38584"/>
    <cellStyle name="40% - Accent6 2 2" xfId="15444"/>
    <cellStyle name="40% - Accent6 2 2 10" xfId="15445"/>
    <cellStyle name="40% - Accent6 2 2 10 2" xfId="15446"/>
    <cellStyle name="40% - Accent6 2 2 10 2 2" xfId="38618"/>
    <cellStyle name="40% - Accent6 2 2 10 3" xfId="38617"/>
    <cellStyle name="40% - Accent6 2 2 11" xfId="15447"/>
    <cellStyle name="40% - Accent6 2 2 11 2" xfId="38619"/>
    <cellStyle name="40% - Accent6 2 2 12" xfId="38616"/>
    <cellStyle name="40% - Accent6 2 2 2" xfId="15448"/>
    <cellStyle name="40% - Accent6 2 2 2 2" xfId="15449"/>
    <cellStyle name="40% - Accent6 2 2 2 2 2" xfId="15450"/>
    <cellStyle name="40% - Accent6 2 2 2 2 2 2" xfId="15451"/>
    <cellStyle name="40% - Accent6 2 2 2 2 2 2 2" xfId="15452"/>
    <cellStyle name="40% - Accent6 2 2 2 2 2 2 2 2" xfId="38624"/>
    <cellStyle name="40% - Accent6 2 2 2 2 2 2 3" xfId="38623"/>
    <cellStyle name="40% - Accent6 2 2 2 2 2 3" xfId="15453"/>
    <cellStyle name="40% - Accent6 2 2 2 2 2 3 2" xfId="38625"/>
    <cellStyle name="40% - Accent6 2 2 2 2 2 4" xfId="38622"/>
    <cellStyle name="40% - Accent6 2 2 2 2 3" xfId="15454"/>
    <cellStyle name="40% - Accent6 2 2 2 2 3 2" xfId="15455"/>
    <cellStyle name="40% - Accent6 2 2 2 2 3 2 2" xfId="38627"/>
    <cellStyle name="40% - Accent6 2 2 2 2 3 3" xfId="38626"/>
    <cellStyle name="40% - Accent6 2 2 2 2 4" xfId="15456"/>
    <cellStyle name="40% - Accent6 2 2 2 2 4 2" xfId="38628"/>
    <cellStyle name="40% - Accent6 2 2 2 2 5" xfId="38621"/>
    <cellStyle name="40% - Accent6 2 2 2 3" xfId="15457"/>
    <cellStyle name="40% - Accent6 2 2 2 3 2" xfId="15458"/>
    <cellStyle name="40% - Accent6 2 2 2 3 2 2" xfId="15459"/>
    <cellStyle name="40% - Accent6 2 2 2 3 2 2 2" xfId="15460"/>
    <cellStyle name="40% - Accent6 2 2 2 3 2 2 2 2" xfId="38632"/>
    <cellStyle name="40% - Accent6 2 2 2 3 2 2 3" xfId="38631"/>
    <cellStyle name="40% - Accent6 2 2 2 3 2 3" xfId="15461"/>
    <cellStyle name="40% - Accent6 2 2 2 3 2 3 2" xfId="38633"/>
    <cellStyle name="40% - Accent6 2 2 2 3 2 4" xfId="38630"/>
    <cellStyle name="40% - Accent6 2 2 2 3 3" xfId="15462"/>
    <cellStyle name="40% - Accent6 2 2 2 3 3 2" xfId="15463"/>
    <cellStyle name="40% - Accent6 2 2 2 3 3 2 2" xfId="38635"/>
    <cellStyle name="40% - Accent6 2 2 2 3 3 3" xfId="38634"/>
    <cellStyle name="40% - Accent6 2 2 2 3 4" xfId="15464"/>
    <cellStyle name="40% - Accent6 2 2 2 3 4 2" xfId="38636"/>
    <cellStyle name="40% - Accent6 2 2 2 3 5" xfId="38629"/>
    <cellStyle name="40% - Accent6 2 2 2 4" xfId="15465"/>
    <cellStyle name="40% - Accent6 2 2 2 4 2" xfId="15466"/>
    <cellStyle name="40% - Accent6 2 2 2 4 2 2" xfId="15467"/>
    <cellStyle name="40% - Accent6 2 2 2 4 2 2 2" xfId="15468"/>
    <cellStyle name="40% - Accent6 2 2 2 4 2 2 2 2" xfId="38640"/>
    <cellStyle name="40% - Accent6 2 2 2 4 2 2 3" xfId="38639"/>
    <cellStyle name="40% - Accent6 2 2 2 4 2 3" xfId="15469"/>
    <cellStyle name="40% - Accent6 2 2 2 4 2 3 2" xfId="38641"/>
    <cellStyle name="40% - Accent6 2 2 2 4 2 4" xfId="38638"/>
    <cellStyle name="40% - Accent6 2 2 2 4 3" xfId="15470"/>
    <cellStyle name="40% - Accent6 2 2 2 4 3 2" xfId="15471"/>
    <cellStyle name="40% - Accent6 2 2 2 4 3 2 2" xfId="38643"/>
    <cellStyle name="40% - Accent6 2 2 2 4 3 3" xfId="38642"/>
    <cellStyle name="40% - Accent6 2 2 2 4 4" xfId="15472"/>
    <cellStyle name="40% - Accent6 2 2 2 4 4 2" xfId="38644"/>
    <cellStyle name="40% - Accent6 2 2 2 4 5" xfId="38637"/>
    <cellStyle name="40% - Accent6 2 2 2 5" xfId="15473"/>
    <cellStyle name="40% - Accent6 2 2 2 5 2" xfId="15474"/>
    <cellStyle name="40% - Accent6 2 2 2 5 2 2" xfId="15475"/>
    <cellStyle name="40% - Accent6 2 2 2 5 2 2 2" xfId="38647"/>
    <cellStyle name="40% - Accent6 2 2 2 5 2 3" xfId="38646"/>
    <cellStyle name="40% - Accent6 2 2 2 5 3" xfId="15476"/>
    <cellStyle name="40% - Accent6 2 2 2 5 3 2" xfId="38648"/>
    <cellStyle name="40% - Accent6 2 2 2 5 4" xfId="38645"/>
    <cellStyle name="40% - Accent6 2 2 2 6" xfId="15477"/>
    <cellStyle name="40% - Accent6 2 2 2 6 2" xfId="15478"/>
    <cellStyle name="40% - Accent6 2 2 2 6 2 2" xfId="38650"/>
    <cellStyle name="40% - Accent6 2 2 2 6 3" xfId="38649"/>
    <cellStyle name="40% - Accent6 2 2 2 7" xfId="15479"/>
    <cellStyle name="40% - Accent6 2 2 2 7 2" xfId="38651"/>
    <cellStyle name="40% - Accent6 2 2 2 8" xfId="38620"/>
    <cellStyle name="40% - Accent6 2 2 3" xfId="15480"/>
    <cellStyle name="40% - Accent6 2 2 3 2" xfId="15481"/>
    <cellStyle name="40% - Accent6 2 2 3 2 2" xfId="15482"/>
    <cellStyle name="40% - Accent6 2 2 3 2 2 2" xfId="15483"/>
    <cellStyle name="40% - Accent6 2 2 3 2 2 2 2" xfId="15484"/>
    <cellStyle name="40% - Accent6 2 2 3 2 2 2 2 2" xfId="38656"/>
    <cellStyle name="40% - Accent6 2 2 3 2 2 2 3" xfId="38655"/>
    <cellStyle name="40% - Accent6 2 2 3 2 2 3" xfId="15485"/>
    <cellStyle name="40% - Accent6 2 2 3 2 2 3 2" xfId="38657"/>
    <cellStyle name="40% - Accent6 2 2 3 2 2 4" xfId="38654"/>
    <cellStyle name="40% - Accent6 2 2 3 2 3" xfId="15486"/>
    <cellStyle name="40% - Accent6 2 2 3 2 3 2" xfId="15487"/>
    <cellStyle name="40% - Accent6 2 2 3 2 3 2 2" xfId="38659"/>
    <cellStyle name="40% - Accent6 2 2 3 2 3 3" xfId="38658"/>
    <cellStyle name="40% - Accent6 2 2 3 2 4" xfId="15488"/>
    <cellStyle name="40% - Accent6 2 2 3 2 4 2" xfId="38660"/>
    <cellStyle name="40% - Accent6 2 2 3 2 5" xfId="38653"/>
    <cellStyle name="40% - Accent6 2 2 3 3" xfId="15489"/>
    <cellStyle name="40% - Accent6 2 2 3 3 2" xfId="15490"/>
    <cellStyle name="40% - Accent6 2 2 3 3 2 2" xfId="15491"/>
    <cellStyle name="40% - Accent6 2 2 3 3 2 2 2" xfId="15492"/>
    <cellStyle name="40% - Accent6 2 2 3 3 2 2 2 2" xfId="38664"/>
    <cellStyle name="40% - Accent6 2 2 3 3 2 2 3" xfId="38663"/>
    <cellStyle name="40% - Accent6 2 2 3 3 2 3" xfId="15493"/>
    <cellStyle name="40% - Accent6 2 2 3 3 2 3 2" xfId="38665"/>
    <cellStyle name="40% - Accent6 2 2 3 3 2 4" xfId="38662"/>
    <cellStyle name="40% - Accent6 2 2 3 3 3" xfId="15494"/>
    <cellStyle name="40% - Accent6 2 2 3 3 3 2" xfId="15495"/>
    <cellStyle name="40% - Accent6 2 2 3 3 3 2 2" xfId="38667"/>
    <cellStyle name="40% - Accent6 2 2 3 3 3 3" xfId="38666"/>
    <cellStyle name="40% - Accent6 2 2 3 3 4" xfId="15496"/>
    <cellStyle name="40% - Accent6 2 2 3 3 4 2" xfId="38668"/>
    <cellStyle name="40% - Accent6 2 2 3 3 5" xfId="38661"/>
    <cellStyle name="40% - Accent6 2 2 3 4" xfId="15497"/>
    <cellStyle name="40% - Accent6 2 2 3 4 2" xfId="15498"/>
    <cellStyle name="40% - Accent6 2 2 3 4 2 2" xfId="15499"/>
    <cellStyle name="40% - Accent6 2 2 3 4 2 2 2" xfId="15500"/>
    <cellStyle name="40% - Accent6 2 2 3 4 2 2 2 2" xfId="38672"/>
    <cellStyle name="40% - Accent6 2 2 3 4 2 2 3" xfId="38671"/>
    <cellStyle name="40% - Accent6 2 2 3 4 2 3" xfId="15501"/>
    <cellStyle name="40% - Accent6 2 2 3 4 2 3 2" xfId="38673"/>
    <cellStyle name="40% - Accent6 2 2 3 4 2 4" xfId="38670"/>
    <cellStyle name="40% - Accent6 2 2 3 4 3" xfId="15502"/>
    <cellStyle name="40% - Accent6 2 2 3 4 3 2" xfId="15503"/>
    <cellStyle name="40% - Accent6 2 2 3 4 3 2 2" xfId="38675"/>
    <cellStyle name="40% - Accent6 2 2 3 4 3 3" xfId="38674"/>
    <cellStyle name="40% - Accent6 2 2 3 4 4" xfId="15504"/>
    <cellStyle name="40% - Accent6 2 2 3 4 4 2" xfId="38676"/>
    <cellStyle name="40% - Accent6 2 2 3 4 5" xfId="38669"/>
    <cellStyle name="40% - Accent6 2 2 3 5" xfId="15505"/>
    <cellStyle name="40% - Accent6 2 2 3 5 2" xfId="15506"/>
    <cellStyle name="40% - Accent6 2 2 3 5 2 2" xfId="15507"/>
    <cellStyle name="40% - Accent6 2 2 3 5 2 2 2" xfId="38679"/>
    <cellStyle name="40% - Accent6 2 2 3 5 2 3" xfId="38678"/>
    <cellStyle name="40% - Accent6 2 2 3 5 3" xfId="15508"/>
    <cellStyle name="40% - Accent6 2 2 3 5 3 2" xfId="38680"/>
    <cellStyle name="40% - Accent6 2 2 3 5 4" xfId="38677"/>
    <cellStyle name="40% - Accent6 2 2 3 6" xfId="15509"/>
    <cellStyle name="40% - Accent6 2 2 3 6 2" xfId="15510"/>
    <cellStyle name="40% - Accent6 2 2 3 6 2 2" xfId="38682"/>
    <cellStyle name="40% - Accent6 2 2 3 6 3" xfId="38681"/>
    <cellStyle name="40% - Accent6 2 2 3 7" xfId="15511"/>
    <cellStyle name="40% - Accent6 2 2 3 7 2" xfId="38683"/>
    <cellStyle name="40% - Accent6 2 2 3 8" xfId="38652"/>
    <cellStyle name="40% - Accent6 2 2 4" xfId="15512"/>
    <cellStyle name="40% - Accent6 2 2 4 2" xfId="15513"/>
    <cellStyle name="40% - Accent6 2 2 4 2 2" xfId="15514"/>
    <cellStyle name="40% - Accent6 2 2 4 2 2 2" xfId="15515"/>
    <cellStyle name="40% - Accent6 2 2 4 2 2 2 2" xfId="15516"/>
    <cellStyle name="40% - Accent6 2 2 4 2 2 2 2 2" xfId="38688"/>
    <cellStyle name="40% - Accent6 2 2 4 2 2 2 3" xfId="38687"/>
    <cellStyle name="40% - Accent6 2 2 4 2 2 3" xfId="15517"/>
    <cellStyle name="40% - Accent6 2 2 4 2 2 3 2" xfId="38689"/>
    <cellStyle name="40% - Accent6 2 2 4 2 2 4" xfId="38686"/>
    <cellStyle name="40% - Accent6 2 2 4 2 3" xfId="15518"/>
    <cellStyle name="40% - Accent6 2 2 4 2 3 2" xfId="15519"/>
    <cellStyle name="40% - Accent6 2 2 4 2 3 2 2" xfId="38691"/>
    <cellStyle name="40% - Accent6 2 2 4 2 3 3" xfId="38690"/>
    <cellStyle name="40% - Accent6 2 2 4 2 4" xfId="15520"/>
    <cellStyle name="40% - Accent6 2 2 4 2 4 2" xfId="38692"/>
    <cellStyle name="40% - Accent6 2 2 4 2 5" xfId="38685"/>
    <cellStyle name="40% - Accent6 2 2 4 3" xfId="15521"/>
    <cellStyle name="40% - Accent6 2 2 4 3 2" xfId="15522"/>
    <cellStyle name="40% - Accent6 2 2 4 3 2 2" xfId="15523"/>
    <cellStyle name="40% - Accent6 2 2 4 3 2 2 2" xfId="15524"/>
    <cellStyle name="40% - Accent6 2 2 4 3 2 2 2 2" xfId="38696"/>
    <cellStyle name="40% - Accent6 2 2 4 3 2 2 3" xfId="38695"/>
    <cellStyle name="40% - Accent6 2 2 4 3 2 3" xfId="15525"/>
    <cellStyle name="40% - Accent6 2 2 4 3 2 3 2" xfId="38697"/>
    <cellStyle name="40% - Accent6 2 2 4 3 2 4" xfId="38694"/>
    <cellStyle name="40% - Accent6 2 2 4 3 3" xfId="15526"/>
    <cellStyle name="40% - Accent6 2 2 4 3 3 2" xfId="15527"/>
    <cellStyle name="40% - Accent6 2 2 4 3 3 2 2" xfId="38699"/>
    <cellStyle name="40% - Accent6 2 2 4 3 3 3" xfId="38698"/>
    <cellStyle name="40% - Accent6 2 2 4 3 4" xfId="15528"/>
    <cellStyle name="40% - Accent6 2 2 4 3 4 2" xfId="38700"/>
    <cellStyle name="40% - Accent6 2 2 4 3 5" xfId="38693"/>
    <cellStyle name="40% - Accent6 2 2 4 4" xfId="15529"/>
    <cellStyle name="40% - Accent6 2 2 4 4 2" xfId="15530"/>
    <cellStyle name="40% - Accent6 2 2 4 4 2 2" xfId="15531"/>
    <cellStyle name="40% - Accent6 2 2 4 4 2 2 2" xfId="15532"/>
    <cellStyle name="40% - Accent6 2 2 4 4 2 2 2 2" xfId="38704"/>
    <cellStyle name="40% - Accent6 2 2 4 4 2 2 3" xfId="38703"/>
    <cellStyle name="40% - Accent6 2 2 4 4 2 3" xfId="15533"/>
    <cellStyle name="40% - Accent6 2 2 4 4 2 3 2" xfId="38705"/>
    <cellStyle name="40% - Accent6 2 2 4 4 2 4" xfId="38702"/>
    <cellStyle name="40% - Accent6 2 2 4 4 3" xfId="15534"/>
    <cellStyle name="40% - Accent6 2 2 4 4 3 2" xfId="15535"/>
    <cellStyle name="40% - Accent6 2 2 4 4 3 2 2" xfId="38707"/>
    <cellStyle name="40% - Accent6 2 2 4 4 3 3" xfId="38706"/>
    <cellStyle name="40% - Accent6 2 2 4 4 4" xfId="15536"/>
    <cellStyle name="40% - Accent6 2 2 4 4 4 2" xfId="38708"/>
    <cellStyle name="40% - Accent6 2 2 4 4 5" xfId="38701"/>
    <cellStyle name="40% - Accent6 2 2 4 5" xfId="15537"/>
    <cellStyle name="40% - Accent6 2 2 4 5 2" xfId="15538"/>
    <cellStyle name="40% - Accent6 2 2 4 5 2 2" xfId="15539"/>
    <cellStyle name="40% - Accent6 2 2 4 5 2 2 2" xfId="38711"/>
    <cellStyle name="40% - Accent6 2 2 4 5 2 3" xfId="38710"/>
    <cellStyle name="40% - Accent6 2 2 4 5 3" xfId="15540"/>
    <cellStyle name="40% - Accent6 2 2 4 5 3 2" xfId="38712"/>
    <cellStyle name="40% - Accent6 2 2 4 5 4" xfId="38709"/>
    <cellStyle name="40% - Accent6 2 2 4 6" xfId="15541"/>
    <cellStyle name="40% - Accent6 2 2 4 6 2" xfId="15542"/>
    <cellStyle name="40% - Accent6 2 2 4 6 2 2" xfId="38714"/>
    <cellStyle name="40% - Accent6 2 2 4 6 3" xfId="38713"/>
    <cellStyle name="40% - Accent6 2 2 4 7" xfId="15543"/>
    <cellStyle name="40% - Accent6 2 2 4 7 2" xfId="38715"/>
    <cellStyle name="40% - Accent6 2 2 4 8" xfId="38684"/>
    <cellStyle name="40% - Accent6 2 2 5" xfId="15544"/>
    <cellStyle name="40% - Accent6 2 2 5 10" xfId="38716"/>
    <cellStyle name="40% - Accent6 2 2 5 2" xfId="15545"/>
    <cellStyle name="40% - Accent6 2 2 5 2 2" xfId="15546"/>
    <cellStyle name="40% - Accent6 2 2 5 2 2 2" xfId="15547"/>
    <cellStyle name="40% - Accent6 2 2 5 2 2 2 2" xfId="15548"/>
    <cellStyle name="40% - Accent6 2 2 5 2 2 2 2 2" xfId="38720"/>
    <cellStyle name="40% - Accent6 2 2 5 2 2 2 3" xfId="38719"/>
    <cellStyle name="40% - Accent6 2 2 5 2 2 3" xfId="15549"/>
    <cellStyle name="40% - Accent6 2 2 5 2 2 3 2" xfId="38721"/>
    <cellStyle name="40% - Accent6 2 2 5 2 2 4" xfId="38718"/>
    <cellStyle name="40% - Accent6 2 2 5 2 3" xfId="15550"/>
    <cellStyle name="40% - Accent6 2 2 5 2 3 2" xfId="15551"/>
    <cellStyle name="40% - Accent6 2 2 5 2 3 2 2" xfId="15552"/>
    <cellStyle name="40% - Accent6 2 2 5 2 3 2 2 2" xfId="38724"/>
    <cellStyle name="40% - Accent6 2 2 5 2 3 2 3" xfId="38723"/>
    <cellStyle name="40% - Accent6 2 2 5 2 3 3" xfId="15553"/>
    <cellStyle name="40% - Accent6 2 2 5 2 3 3 2" xfId="38725"/>
    <cellStyle name="40% - Accent6 2 2 5 2 3 4" xfId="38722"/>
    <cellStyle name="40% - Accent6 2 2 5 2 4" xfId="15554"/>
    <cellStyle name="40% - Accent6 2 2 5 2 4 2" xfId="15555"/>
    <cellStyle name="40% - Accent6 2 2 5 2 4 2 2" xfId="15556"/>
    <cellStyle name="40% - Accent6 2 2 5 2 4 2 2 2" xfId="38728"/>
    <cellStyle name="40% - Accent6 2 2 5 2 4 2 3" xfId="38727"/>
    <cellStyle name="40% - Accent6 2 2 5 2 4 3" xfId="15557"/>
    <cellStyle name="40% - Accent6 2 2 5 2 4 3 2" xfId="38729"/>
    <cellStyle name="40% - Accent6 2 2 5 2 4 4" xfId="38726"/>
    <cellStyle name="40% - Accent6 2 2 5 2 5" xfId="15558"/>
    <cellStyle name="40% - Accent6 2 2 5 2 5 2" xfId="15559"/>
    <cellStyle name="40% - Accent6 2 2 5 2 5 2 2" xfId="38731"/>
    <cellStyle name="40% - Accent6 2 2 5 2 5 3" xfId="38730"/>
    <cellStyle name="40% - Accent6 2 2 5 2 6" xfId="15560"/>
    <cellStyle name="40% - Accent6 2 2 5 2 6 2" xfId="38732"/>
    <cellStyle name="40% - Accent6 2 2 5 2 7" xfId="38717"/>
    <cellStyle name="40% - Accent6 2 2 5 3" xfId="15561"/>
    <cellStyle name="40% - Accent6 2 2 5 3 2" xfId="15562"/>
    <cellStyle name="40% - Accent6 2 2 5 3 2 2" xfId="15563"/>
    <cellStyle name="40% - Accent6 2 2 5 3 2 2 2" xfId="15564"/>
    <cellStyle name="40% - Accent6 2 2 5 3 2 2 2 2" xfId="38736"/>
    <cellStyle name="40% - Accent6 2 2 5 3 2 2 3" xfId="38735"/>
    <cellStyle name="40% - Accent6 2 2 5 3 2 3" xfId="15565"/>
    <cellStyle name="40% - Accent6 2 2 5 3 2 3 2" xfId="38737"/>
    <cellStyle name="40% - Accent6 2 2 5 3 2 4" xfId="38734"/>
    <cellStyle name="40% - Accent6 2 2 5 3 3" xfId="15566"/>
    <cellStyle name="40% - Accent6 2 2 5 3 3 2" xfId="15567"/>
    <cellStyle name="40% - Accent6 2 2 5 3 3 2 2" xfId="38739"/>
    <cellStyle name="40% - Accent6 2 2 5 3 3 3" xfId="38738"/>
    <cellStyle name="40% - Accent6 2 2 5 3 4" xfId="15568"/>
    <cellStyle name="40% - Accent6 2 2 5 3 4 2" xfId="38740"/>
    <cellStyle name="40% - Accent6 2 2 5 3 5" xfId="38733"/>
    <cellStyle name="40% - Accent6 2 2 5 4" xfId="15569"/>
    <cellStyle name="40% - Accent6 2 2 5 4 2" xfId="15570"/>
    <cellStyle name="40% - Accent6 2 2 5 4 2 2" xfId="15571"/>
    <cellStyle name="40% - Accent6 2 2 5 4 2 2 2" xfId="15572"/>
    <cellStyle name="40% - Accent6 2 2 5 4 2 2 2 2" xfId="38744"/>
    <cellStyle name="40% - Accent6 2 2 5 4 2 2 3" xfId="38743"/>
    <cellStyle name="40% - Accent6 2 2 5 4 2 3" xfId="15573"/>
    <cellStyle name="40% - Accent6 2 2 5 4 2 3 2" xfId="38745"/>
    <cellStyle name="40% - Accent6 2 2 5 4 2 4" xfId="38742"/>
    <cellStyle name="40% - Accent6 2 2 5 4 3" xfId="15574"/>
    <cellStyle name="40% - Accent6 2 2 5 4 3 2" xfId="15575"/>
    <cellStyle name="40% - Accent6 2 2 5 4 3 2 2" xfId="38747"/>
    <cellStyle name="40% - Accent6 2 2 5 4 3 3" xfId="38746"/>
    <cellStyle name="40% - Accent6 2 2 5 4 4" xfId="15576"/>
    <cellStyle name="40% - Accent6 2 2 5 4 4 2" xfId="38748"/>
    <cellStyle name="40% - Accent6 2 2 5 4 5" xfId="38741"/>
    <cellStyle name="40% - Accent6 2 2 5 5" xfId="15577"/>
    <cellStyle name="40% - Accent6 2 2 5 5 2" xfId="15578"/>
    <cellStyle name="40% - Accent6 2 2 5 5 2 2" xfId="15579"/>
    <cellStyle name="40% - Accent6 2 2 5 5 2 2 2" xfId="15580"/>
    <cellStyle name="40% - Accent6 2 2 5 5 2 2 2 2" xfId="38752"/>
    <cellStyle name="40% - Accent6 2 2 5 5 2 2 3" xfId="38751"/>
    <cellStyle name="40% - Accent6 2 2 5 5 2 3" xfId="15581"/>
    <cellStyle name="40% - Accent6 2 2 5 5 2 3 2" xfId="38753"/>
    <cellStyle name="40% - Accent6 2 2 5 5 2 4" xfId="38750"/>
    <cellStyle name="40% - Accent6 2 2 5 5 3" xfId="15582"/>
    <cellStyle name="40% - Accent6 2 2 5 5 3 2" xfId="15583"/>
    <cellStyle name="40% - Accent6 2 2 5 5 3 2 2" xfId="38755"/>
    <cellStyle name="40% - Accent6 2 2 5 5 3 3" xfId="38754"/>
    <cellStyle name="40% - Accent6 2 2 5 5 4" xfId="15584"/>
    <cellStyle name="40% - Accent6 2 2 5 5 4 2" xfId="38756"/>
    <cellStyle name="40% - Accent6 2 2 5 5 5" xfId="38749"/>
    <cellStyle name="40% - Accent6 2 2 5 6" xfId="15585"/>
    <cellStyle name="40% - Accent6 2 2 5 6 2" xfId="15586"/>
    <cellStyle name="40% - Accent6 2 2 5 6 2 2" xfId="15587"/>
    <cellStyle name="40% - Accent6 2 2 5 6 2 2 2" xfId="38759"/>
    <cellStyle name="40% - Accent6 2 2 5 6 2 3" xfId="38758"/>
    <cellStyle name="40% - Accent6 2 2 5 6 3" xfId="15588"/>
    <cellStyle name="40% - Accent6 2 2 5 6 3 2" xfId="38760"/>
    <cellStyle name="40% - Accent6 2 2 5 6 4" xfId="38757"/>
    <cellStyle name="40% - Accent6 2 2 5 7" xfId="15589"/>
    <cellStyle name="40% - Accent6 2 2 5 7 2" xfId="15590"/>
    <cellStyle name="40% - Accent6 2 2 5 7 2 2" xfId="15591"/>
    <cellStyle name="40% - Accent6 2 2 5 7 2 2 2" xfId="38763"/>
    <cellStyle name="40% - Accent6 2 2 5 7 2 3" xfId="38762"/>
    <cellStyle name="40% - Accent6 2 2 5 7 3" xfId="15592"/>
    <cellStyle name="40% - Accent6 2 2 5 7 3 2" xfId="38764"/>
    <cellStyle name="40% - Accent6 2 2 5 7 4" xfId="38761"/>
    <cellStyle name="40% - Accent6 2 2 5 8" xfId="15593"/>
    <cellStyle name="40% - Accent6 2 2 5 8 2" xfId="15594"/>
    <cellStyle name="40% - Accent6 2 2 5 8 2 2" xfId="38766"/>
    <cellStyle name="40% - Accent6 2 2 5 8 3" xfId="38765"/>
    <cellStyle name="40% - Accent6 2 2 5 9" xfId="15595"/>
    <cellStyle name="40% - Accent6 2 2 5 9 2" xfId="38767"/>
    <cellStyle name="40% - Accent6 2 2 6" xfId="15596"/>
    <cellStyle name="40% - Accent6 2 2 6 2" xfId="15597"/>
    <cellStyle name="40% - Accent6 2 2 6 2 2" xfId="15598"/>
    <cellStyle name="40% - Accent6 2 2 6 2 2 2" xfId="15599"/>
    <cellStyle name="40% - Accent6 2 2 6 2 2 2 2" xfId="38771"/>
    <cellStyle name="40% - Accent6 2 2 6 2 2 3" xfId="38770"/>
    <cellStyle name="40% - Accent6 2 2 6 2 3" xfId="15600"/>
    <cellStyle name="40% - Accent6 2 2 6 2 3 2" xfId="38772"/>
    <cellStyle name="40% - Accent6 2 2 6 2 4" xfId="38769"/>
    <cellStyle name="40% - Accent6 2 2 6 3" xfId="15601"/>
    <cellStyle name="40% - Accent6 2 2 6 3 2" xfId="15602"/>
    <cellStyle name="40% - Accent6 2 2 6 3 2 2" xfId="38774"/>
    <cellStyle name="40% - Accent6 2 2 6 3 3" xfId="38773"/>
    <cellStyle name="40% - Accent6 2 2 6 4" xfId="15603"/>
    <cellStyle name="40% - Accent6 2 2 6 4 2" xfId="38775"/>
    <cellStyle name="40% - Accent6 2 2 6 5" xfId="38768"/>
    <cellStyle name="40% - Accent6 2 2 7" xfId="15604"/>
    <cellStyle name="40% - Accent6 2 2 7 2" xfId="15605"/>
    <cellStyle name="40% - Accent6 2 2 7 2 2" xfId="15606"/>
    <cellStyle name="40% - Accent6 2 2 7 2 2 2" xfId="15607"/>
    <cellStyle name="40% - Accent6 2 2 7 2 2 2 2" xfId="38779"/>
    <cellStyle name="40% - Accent6 2 2 7 2 2 3" xfId="38778"/>
    <cellStyle name="40% - Accent6 2 2 7 2 3" xfId="15608"/>
    <cellStyle name="40% - Accent6 2 2 7 2 3 2" xfId="38780"/>
    <cellStyle name="40% - Accent6 2 2 7 2 4" xfId="38777"/>
    <cellStyle name="40% - Accent6 2 2 7 3" xfId="15609"/>
    <cellStyle name="40% - Accent6 2 2 7 3 2" xfId="15610"/>
    <cellStyle name="40% - Accent6 2 2 7 3 2 2" xfId="38782"/>
    <cellStyle name="40% - Accent6 2 2 7 3 3" xfId="38781"/>
    <cellStyle name="40% - Accent6 2 2 7 4" xfId="15611"/>
    <cellStyle name="40% - Accent6 2 2 7 4 2" xfId="38783"/>
    <cellStyle name="40% - Accent6 2 2 7 5" xfId="38776"/>
    <cellStyle name="40% - Accent6 2 2 8" xfId="15612"/>
    <cellStyle name="40% - Accent6 2 2 8 2" xfId="15613"/>
    <cellStyle name="40% - Accent6 2 2 8 2 2" xfId="15614"/>
    <cellStyle name="40% - Accent6 2 2 8 2 2 2" xfId="15615"/>
    <cellStyle name="40% - Accent6 2 2 8 2 2 2 2" xfId="38787"/>
    <cellStyle name="40% - Accent6 2 2 8 2 2 3" xfId="38786"/>
    <cellStyle name="40% - Accent6 2 2 8 2 3" xfId="15616"/>
    <cellStyle name="40% - Accent6 2 2 8 2 3 2" xfId="38788"/>
    <cellStyle name="40% - Accent6 2 2 8 2 4" xfId="38785"/>
    <cellStyle name="40% - Accent6 2 2 8 3" xfId="15617"/>
    <cellStyle name="40% - Accent6 2 2 8 3 2" xfId="15618"/>
    <cellStyle name="40% - Accent6 2 2 8 3 2 2" xfId="38790"/>
    <cellStyle name="40% - Accent6 2 2 8 3 3" xfId="38789"/>
    <cellStyle name="40% - Accent6 2 2 8 4" xfId="15619"/>
    <cellStyle name="40% - Accent6 2 2 8 4 2" xfId="38791"/>
    <cellStyle name="40% - Accent6 2 2 8 5" xfId="38784"/>
    <cellStyle name="40% - Accent6 2 2 9" xfId="15620"/>
    <cellStyle name="40% - Accent6 2 2 9 2" xfId="15621"/>
    <cellStyle name="40% - Accent6 2 2 9 2 2" xfId="15622"/>
    <cellStyle name="40% - Accent6 2 2 9 2 2 2" xfId="38794"/>
    <cellStyle name="40% - Accent6 2 2 9 2 3" xfId="38793"/>
    <cellStyle name="40% - Accent6 2 2 9 3" xfId="15623"/>
    <cellStyle name="40% - Accent6 2 2 9 3 2" xfId="38795"/>
    <cellStyle name="40% - Accent6 2 2 9 4" xfId="38792"/>
    <cellStyle name="40% - Accent6 2 3" xfId="15624"/>
    <cellStyle name="40% - Accent6 2 3 10" xfId="15625"/>
    <cellStyle name="40% - Accent6 2 3 10 2" xfId="15626"/>
    <cellStyle name="40% - Accent6 2 3 10 2 2" xfId="38798"/>
    <cellStyle name="40% - Accent6 2 3 10 3" xfId="38797"/>
    <cellStyle name="40% - Accent6 2 3 11" xfId="15627"/>
    <cellStyle name="40% - Accent6 2 3 11 2" xfId="38799"/>
    <cellStyle name="40% - Accent6 2 3 12" xfId="38796"/>
    <cellStyle name="40% - Accent6 2 3 2" xfId="15628"/>
    <cellStyle name="40% - Accent6 2 3 2 2" xfId="15629"/>
    <cellStyle name="40% - Accent6 2 3 2 2 2" xfId="15630"/>
    <cellStyle name="40% - Accent6 2 3 2 2 2 2" xfId="15631"/>
    <cellStyle name="40% - Accent6 2 3 2 2 2 2 2" xfId="15632"/>
    <cellStyle name="40% - Accent6 2 3 2 2 2 2 2 2" xfId="38804"/>
    <cellStyle name="40% - Accent6 2 3 2 2 2 2 3" xfId="38803"/>
    <cellStyle name="40% - Accent6 2 3 2 2 2 3" xfId="15633"/>
    <cellStyle name="40% - Accent6 2 3 2 2 2 3 2" xfId="38805"/>
    <cellStyle name="40% - Accent6 2 3 2 2 2 4" xfId="38802"/>
    <cellStyle name="40% - Accent6 2 3 2 2 3" xfId="15634"/>
    <cellStyle name="40% - Accent6 2 3 2 2 3 2" xfId="15635"/>
    <cellStyle name="40% - Accent6 2 3 2 2 3 2 2" xfId="38807"/>
    <cellStyle name="40% - Accent6 2 3 2 2 3 3" xfId="38806"/>
    <cellStyle name="40% - Accent6 2 3 2 2 4" xfId="15636"/>
    <cellStyle name="40% - Accent6 2 3 2 2 4 2" xfId="38808"/>
    <cellStyle name="40% - Accent6 2 3 2 2 5" xfId="38801"/>
    <cellStyle name="40% - Accent6 2 3 2 3" xfId="15637"/>
    <cellStyle name="40% - Accent6 2 3 2 3 2" xfId="15638"/>
    <cellStyle name="40% - Accent6 2 3 2 3 2 2" xfId="15639"/>
    <cellStyle name="40% - Accent6 2 3 2 3 2 2 2" xfId="15640"/>
    <cellStyle name="40% - Accent6 2 3 2 3 2 2 2 2" xfId="38812"/>
    <cellStyle name="40% - Accent6 2 3 2 3 2 2 3" xfId="38811"/>
    <cellStyle name="40% - Accent6 2 3 2 3 2 3" xfId="15641"/>
    <cellStyle name="40% - Accent6 2 3 2 3 2 3 2" xfId="38813"/>
    <cellStyle name="40% - Accent6 2 3 2 3 2 4" xfId="38810"/>
    <cellStyle name="40% - Accent6 2 3 2 3 3" xfId="15642"/>
    <cellStyle name="40% - Accent6 2 3 2 3 3 2" xfId="15643"/>
    <cellStyle name="40% - Accent6 2 3 2 3 3 2 2" xfId="38815"/>
    <cellStyle name="40% - Accent6 2 3 2 3 3 3" xfId="38814"/>
    <cellStyle name="40% - Accent6 2 3 2 3 4" xfId="15644"/>
    <cellStyle name="40% - Accent6 2 3 2 3 4 2" xfId="38816"/>
    <cellStyle name="40% - Accent6 2 3 2 3 5" xfId="38809"/>
    <cellStyle name="40% - Accent6 2 3 2 4" xfId="15645"/>
    <cellStyle name="40% - Accent6 2 3 2 4 2" xfId="15646"/>
    <cellStyle name="40% - Accent6 2 3 2 4 2 2" xfId="15647"/>
    <cellStyle name="40% - Accent6 2 3 2 4 2 2 2" xfId="15648"/>
    <cellStyle name="40% - Accent6 2 3 2 4 2 2 2 2" xfId="38820"/>
    <cellStyle name="40% - Accent6 2 3 2 4 2 2 3" xfId="38819"/>
    <cellStyle name="40% - Accent6 2 3 2 4 2 3" xfId="15649"/>
    <cellStyle name="40% - Accent6 2 3 2 4 2 3 2" xfId="38821"/>
    <cellStyle name="40% - Accent6 2 3 2 4 2 4" xfId="38818"/>
    <cellStyle name="40% - Accent6 2 3 2 4 3" xfId="15650"/>
    <cellStyle name="40% - Accent6 2 3 2 4 3 2" xfId="15651"/>
    <cellStyle name="40% - Accent6 2 3 2 4 3 2 2" xfId="38823"/>
    <cellStyle name="40% - Accent6 2 3 2 4 3 3" xfId="38822"/>
    <cellStyle name="40% - Accent6 2 3 2 4 4" xfId="15652"/>
    <cellStyle name="40% - Accent6 2 3 2 4 4 2" xfId="38824"/>
    <cellStyle name="40% - Accent6 2 3 2 4 5" xfId="38817"/>
    <cellStyle name="40% - Accent6 2 3 2 5" xfId="15653"/>
    <cellStyle name="40% - Accent6 2 3 2 5 2" xfId="15654"/>
    <cellStyle name="40% - Accent6 2 3 2 5 2 2" xfId="15655"/>
    <cellStyle name="40% - Accent6 2 3 2 5 2 2 2" xfId="38827"/>
    <cellStyle name="40% - Accent6 2 3 2 5 2 3" xfId="38826"/>
    <cellStyle name="40% - Accent6 2 3 2 5 3" xfId="15656"/>
    <cellStyle name="40% - Accent6 2 3 2 5 3 2" xfId="38828"/>
    <cellStyle name="40% - Accent6 2 3 2 5 4" xfId="38825"/>
    <cellStyle name="40% - Accent6 2 3 2 6" xfId="15657"/>
    <cellStyle name="40% - Accent6 2 3 2 6 2" xfId="15658"/>
    <cellStyle name="40% - Accent6 2 3 2 6 2 2" xfId="38830"/>
    <cellStyle name="40% - Accent6 2 3 2 6 3" xfId="38829"/>
    <cellStyle name="40% - Accent6 2 3 2 7" xfId="15659"/>
    <cellStyle name="40% - Accent6 2 3 2 7 2" xfId="38831"/>
    <cellStyle name="40% - Accent6 2 3 2 8" xfId="38800"/>
    <cellStyle name="40% - Accent6 2 3 3" xfId="15660"/>
    <cellStyle name="40% - Accent6 2 3 3 2" xfId="15661"/>
    <cellStyle name="40% - Accent6 2 3 3 2 2" xfId="15662"/>
    <cellStyle name="40% - Accent6 2 3 3 2 2 2" xfId="15663"/>
    <cellStyle name="40% - Accent6 2 3 3 2 2 2 2" xfId="15664"/>
    <cellStyle name="40% - Accent6 2 3 3 2 2 2 2 2" xfId="38836"/>
    <cellStyle name="40% - Accent6 2 3 3 2 2 2 3" xfId="38835"/>
    <cellStyle name="40% - Accent6 2 3 3 2 2 3" xfId="15665"/>
    <cellStyle name="40% - Accent6 2 3 3 2 2 3 2" xfId="38837"/>
    <cellStyle name="40% - Accent6 2 3 3 2 2 4" xfId="38834"/>
    <cellStyle name="40% - Accent6 2 3 3 2 3" xfId="15666"/>
    <cellStyle name="40% - Accent6 2 3 3 2 3 2" xfId="15667"/>
    <cellStyle name="40% - Accent6 2 3 3 2 3 2 2" xfId="38839"/>
    <cellStyle name="40% - Accent6 2 3 3 2 3 3" xfId="38838"/>
    <cellStyle name="40% - Accent6 2 3 3 2 4" xfId="15668"/>
    <cellStyle name="40% - Accent6 2 3 3 2 4 2" xfId="38840"/>
    <cellStyle name="40% - Accent6 2 3 3 2 5" xfId="38833"/>
    <cellStyle name="40% - Accent6 2 3 3 3" xfId="15669"/>
    <cellStyle name="40% - Accent6 2 3 3 3 2" xfId="15670"/>
    <cellStyle name="40% - Accent6 2 3 3 3 2 2" xfId="15671"/>
    <cellStyle name="40% - Accent6 2 3 3 3 2 2 2" xfId="15672"/>
    <cellStyle name="40% - Accent6 2 3 3 3 2 2 2 2" xfId="38844"/>
    <cellStyle name="40% - Accent6 2 3 3 3 2 2 3" xfId="38843"/>
    <cellStyle name="40% - Accent6 2 3 3 3 2 3" xfId="15673"/>
    <cellStyle name="40% - Accent6 2 3 3 3 2 3 2" xfId="38845"/>
    <cellStyle name="40% - Accent6 2 3 3 3 2 4" xfId="38842"/>
    <cellStyle name="40% - Accent6 2 3 3 3 3" xfId="15674"/>
    <cellStyle name="40% - Accent6 2 3 3 3 3 2" xfId="15675"/>
    <cellStyle name="40% - Accent6 2 3 3 3 3 2 2" xfId="38847"/>
    <cellStyle name="40% - Accent6 2 3 3 3 3 3" xfId="38846"/>
    <cellStyle name="40% - Accent6 2 3 3 3 4" xfId="15676"/>
    <cellStyle name="40% - Accent6 2 3 3 3 4 2" xfId="38848"/>
    <cellStyle name="40% - Accent6 2 3 3 3 5" xfId="38841"/>
    <cellStyle name="40% - Accent6 2 3 3 4" xfId="15677"/>
    <cellStyle name="40% - Accent6 2 3 3 4 2" xfId="15678"/>
    <cellStyle name="40% - Accent6 2 3 3 4 2 2" xfId="15679"/>
    <cellStyle name="40% - Accent6 2 3 3 4 2 2 2" xfId="15680"/>
    <cellStyle name="40% - Accent6 2 3 3 4 2 2 2 2" xfId="38852"/>
    <cellStyle name="40% - Accent6 2 3 3 4 2 2 3" xfId="38851"/>
    <cellStyle name="40% - Accent6 2 3 3 4 2 3" xfId="15681"/>
    <cellStyle name="40% - Accent6 2 3 3 4 2 3 2" xfId="38853"/>
    <cellStyle name="40% - Accent6 2 3 3 4 2 4" xfId="38850"/>
    <cellStyle name="40% - Accent6 2 3 3 4 3" xfId="15682"/>
    <cellStyle name="40% - Accent6 2 3 3 4 3 2" xfId="15683"/>
    <cellStyle name="40% - Accent6 2 3 3 4 3 2 2" xfId="38855"/>
    <cellStyle name="40% - Accent6 2 3 3 4 3 3" xfId="38854"/>
    <cellStyle name="40% - Accent6 2 3 3 4 4" xfId="15684"/>
    <cellStyle name="40% - Accent6 2 3 3 4 4 2" xfId="38856"/>
    <cellStyle name="40% - Accent6 2 3 3 4 5" xfId="38849"/>
    <cellStyle name="40% - Accent6 2 3 3 5" xfId="15685"/>
    <cellStyle name="40% - Accent6 2 3 3 5 2" xfId="15686"/>
    <cellStyle name="40% - Accent6 2 3 3 5 2 2" xfId="15687"/>
    <cellStyle name="40% - Accent6 2 3 3 5 2 2 2" xfId="38859"/>
    <cellStyle name="40% - Accent6 2 3 3 5 2 3" xfId="38858"/>
    <cellStyle name="40% - Accent6 2 3 3 5 3" xfId="15688"/>
    <cellStyle name="40% - Accent6 2 3 3 5 3 2" xfId="38860"/>
    <cellStyle name="40% - Accent6 2 3 3 5 4" xfId="38857"/>
    <cellStyle name="40% - Accent6 2 3 3 6" xfId="15689"/>
    <cellStyle name="40% - Accent6 2 3 3 6 2" xfId="15690"/>
    <cellStyle name="40% - Accent6 2 3 3 6 2 2" xfId="38862"/>
    <cellStyle name="40% - Accent6 2 3 3 6 3" xfId="38861"/>
    <cellStyle name="40% - Accent6 2 3 3 7" xfId="15691"/>
    <cellStyle name="40% - Accent6 2 3 3 7 2" xfId="38863"/>
    <cellStyle name="40% - Accent6 2 3 3 8" xfId="38832"/>
    <cellStyle name="40% - Accent6 2 3 4" xfId="15692"/>
    <cellStyle name="40% - Accent6 2 3 4 2" xfId="15693"/>
    <cellStyle name="40% - Accent6 2 3 4 2 2" xfId="15694"/>
    <cellStyle name="40% - Accent6 2 3 4 2 2 2" xfId="15695"/>
    <cellStyle name="40% - Accent6 2 3 4 2 2 2 2" xfId="15696"/>
    <cellStyle name="40% - Accent6 2 3 4 2 2 2 2 2" xfId="38868"/>
    <cellStyle name="40% - Accent6 2 3 4 2 2 2 3" xfId="38867"/>
    <cellStyle name="40% - Accent6 2 3 4 2 2 3" xfId="15697"/>
    <cellStyle name="40% - Accent6 2 3 4 2 2 3 2" xfId="38869"/>
    <cellStyle name="40% - Accent6 2 3 4 2 2 4" xfId="38866"/>
    <cellStyle name="40% - Accent6 2 3 4 2 3" xfId="15698"/>
    <cellStyle name="40% - Accent6 2 3 4 2 3 2" xfId="15699"/>
    <cellStyle name="40% - Accent6 2 3 4 2 3 2 2" xfId="38871"/>
    <cellStyle name="40% - Accent6 2 3 4 2 3 3" xfId="38870"/>
    <cellStyle name="40% - Accent6 2 3 4 2 4" xfId="15700"/>
    <cellStyle name="40% - Accent6 2 3 4 2 4 2" xfId="38872"/>
    <cellStyle name="40% - Accent6 2 3 4 2 5" xfId="38865"/>
    <cellStyle name="40% - Accent6 2 3 4 3" xfId="15701"/>
    <cellStyle name="40% - Accent6 2 3 4 3 2" xfId="15702"/>
    <cellStyle name="40% - Accent6 2 3 4 3 2 2" xfId="15703"/>
    <cellStyle name="40% - Accent6 2 3 4 3 2 2 2" xfId="15704"/>
    <cellStyle name="40% - Accent6 2 3 4 3 2 2 2 2" xfId="38876"/>
    <cellStyle name="40% - Accent6 2 3 4 3 2 2 3" xfId="38875"/>
    <cellStyle name="40% - Accent6 2 3 4 3 2 3" xfId="15705"/>
    <cellStyle name="40% - Accent6 2 3 4 3 2 3 2" xfId="38877"/>
    <cellStyle name="40% - Accent6 2 3 4 3 2 4" xfId="38874"/>
    <cellStyle name="40% - Accent6 2 3 4 3 3" xfId="15706"/>
    <cellStyle name="40% - Accent6 2 3 4 3 3 2" xfId="15707"/>
    <cellStyle name="40% - Accent6 2 3 4 3 3 2 2" xfId="38879"/>
    <cellStyle name="40% - Accent6 2 3 4 3 3 3" xfId="38878"/>
    <cellStyle name="40% - Accent6 2 3 4 3 4" xfId="15708"/>
    <cellStyle name="40% - Accent6 2 3 4 3 4 2" xfId="38880"/>
    <cellStyle name="40% - Accent6 2 3 4 3 5" xfId="38873"/>
    <cellStyle name="40% - Accent6 2 3 4 4" xfId="15709"/>
    <cellStyle name="40% - Accent6 2 3 4 4 2" xfId="15710"/>
    <cellStyle name="40% - Accent6 2 3 4 4 2 2" xfId="15711"/>
    <cellStyle name="40% - Accent6 2 3 4 4 2 2 2" xfId="15712"/>
    <cellStyle name="40% - Accent6 2 3 4 4 2 2 2 2" xfId="38884"/>
    <cellStyle name="40% - Accent6 2 3 4 4 2 2 3" xfId="38883"/>
    <cellStyle name="40% - Accent6 2 3 4 4 2 3" xfId="15713"/>
    <cellStyle name="40% - Accent6 2 3 4 4 2 3 2" xfId="38885"/>
    <cellStyle name="40% - Accent6 2 3 4 4 2 4" xfId="38882"/>
    <cellStyle name="40% - Accent6 2 3 4 4 3" xfId="15714"/>
    <cellStyle name="40% - Accent6 2 3 4 4 3 2" xfId="15715"/>
    <cellStyle name="40% - Accent6 2 3 4 4 3 2 2" xfId="38887"/>
    <cellStyle name="40% - Accent6 2 3 4 4 3 3" xfId="38886"/>
    <cellStyle name="40% - Accent6 2 3 4 4 4" xfId="15716"/>
    <cellStyle name="40% - Accent6 2 3 4 4 4 2" xfId="38888"/>
    <cellStyle name="40% - Accent6 2 3 4 4 5" xfId="38881"/>
    <cellStyle name="40% - Accent6 2 3 4 5" xfId="15717"/>
    <cellStyle name="40% - Accent6 2 3 4 5 2" xfId="15718"/>
    <cellStyle name="40% - Accent6 2 3 4 5 2 2" xfId="15719"/>
    <cellStyle name="40% - Accent6 2 3 4 5 2 2 2" xfId="38891"/>
    <cellStyle name="40% - Accent6 2 3 4 5 2 3" xfId="38890"/>
    <cellStyle name="40% - Accent6 2 3 4 5 3" xfId="15720"/>
    <cellStyle name="40% - Accent6 2 3 4 5 3 2" xfId="38892"/>
    <cellStyle name="40% - Accent6 2 3 4 5 4" xfId="38889"/>
    <cellStyle name="40% - Accent6 2 3 4 6" xfId="15721"/>
    <cellStyle name="40% - Accent6 2 3 4 6 2" xfId="15722"/>
    <cellStyle name="40% - Accent6 2 3 4 6 2 2" xfId="38894"/>
    <cellStyle name="40% - Accent6 2 3 4 6 3" xfId="38893"/>
    <cellStyle name="40% - Accent6 2 3 4 7" xfId="15723"/>
    <cellStyle name="40% - Accent6 2 3 4 7 2" xfId="38895"/>
    <cellStyle name="40% - Accent6 2 3 4 8" xfId="38864"/>
    <cellStyle name="40% - Accent6 2 3 5" xfId="15724"/>
    <cellStyle name="40% - Accent6 2 3 5 2" xfId="15725"/>
    <cellStyle name="40% - Accent6 2 3 5 2 2" xfId="15726"/>
    <cellStyle name="40% - Accent6 2 3 5 2 2 2" xfId="15727"/>
    <cellStyle name="40% - Accent6 2 3 5 2 2 2 2" xfId="15728"/>
    <cellStyle name="40% - Accent6 2 3 5 2 2 2 2 2" xfId="38900"/>
    <cellStyle name="40% - Accent6 2 3 5 2 2 2 3" xfId="38899"/>
    <cellStyle name="40% - Accent6 2 3 5 2 2 3" xfId="15729"/>
    <cellStyle name="40% - Accent6 2 3 5 2 2 3 2" xfId="38901"/>
    <cellStyle name="40% - Accent6 2 3 5 2 2 4" xfId="38898"/>
    <cellStyle name="40% - Accent6 2 3 5 2 3" xfId="15730"/>
    <cellStyle name="40% - Accent6 2 3 5 2 3 2" xfId="15731"/>
    <cellStyle name="40% - Accent6 2 3 5 2 3 2 2" xfId="38903"/>
    <cellStyle name="40% - Accent6 2 3 5 2 3 3" xfId="38902"/>
    <cellStyle name="40% - Accent6 2 3 5 2 4" xfId="15732"/>
    <cellStyle name="40% - Accent6 2 3 5 2 4 2" xfId="38904"/>
    <cellStyle name="40% - Accent6 2 3 5 2 5" xfId="38897"/>
    <cellStyle name="40% - Accent6 2 3 5 3" xfId="15733"/>
    <cellStyle name="40% - Accent6 2 3 5 3 2" xfId="15734"/>
    <cellStyle name="40% - Accent6 2 3 5 3 2 2" xfId="15735"/>
    <cellStyle name="40% - Accent6 2 3 5 3 2 2 2" xfId="15736"/>
    <cellStyle name="40% - Accent6 2 3 5 3 2 2 2 2" xfId="38908"/>
    <cellStyle name="40% - Accent6 2 3 5 3 2 2 3" xfId="38907"/>
    <cellStyle name="40% - Accent6 2 3 5 3 2 3" xfId="15737"/>
    <cellStyle name="40% - Accent6 2 3 5 3 2 3 2" xfId="38909"/>
    <cellStyle name="40% - Accent6 2 3 5 3 2 4" xfId="38906"/>
    <cellStyle name="40% - Accent6 2 3 5 3 3" xfId="15738"/>
    <cellStyle name="40% - Accent6 2 3 5 3 3 2" xfId="15739"/>
    <cellStyle name="40% - Accent6 2 3 5 3 3 2 2" xfId="38911"/>
    <cellStyle name="40% - Accent6 2 3 5 3 3 3" xfId="38910"/>
    <cellStyle name="40% - Accent6 2 3 5 3 4" xfId="15740"/>
    <cellStyle name="40% - Accent6 2 3 5 3 4 2" xfId="38912"/>
    <cellStyle name="40% - Accent6 2 3 5 3 5" xfId="38905"/>
    <cellStyle name="40% - Accent6 2 3 5 4" xfId="15741"/>
    <cellStyle name="40% - Accent6 2 3 5 4 2" xfId="15742"/>
    <cellStyle name="40% - Accent6 2 3 5 4 2 2" xfId="15743"/>
    <cellStyle name="40% - Accent6 2 3 5 4 2 2 2" xfId="15744"/>
    <cellStyle name="40% - Accent6 2 3 5 4 2 2 2 2" xfId="38916"/>
    <cellStyle name="40% - Accent6 2 3 5 4 2 2 3" xfId="38915"/>
    <cellStyle name="40% - Accent6 2 3 5 4 2 3" xfId="15745"/>
    <cellStyle name="40% - Accent6 2 3 5 4 2 3 2" xfId="38917"/>
    <cellStyle name="40% - Accent6 2 3 5 4 2 4" xfId="38914"/>
    <cellStyle name="40% - Accent6 2 3 5 4 3" xfId="15746"/>
    <cellStyle name="40% - Accent6 2 3 5 4 3 2" xfId="15747"/>
    <cellStyle name="40% - Accent6 2 3 5 4 3 2 2" xfId="38919"/>
    <cellStyle name="40% - Accent6 2 3 5 4 3 3" xfId="38918"/>
    <cellStyle name="40% - Accent6 2 3 5 4 4" xfId="15748"/>
    <cellStyle name="40% - Accent6 2 3 5 4 4 2" xfId="38920"/>
    <cellStyle name="40% - Accent6 2 3 5 4 5" xfId="38913"/>
    <cellStyle name="40% - Accent6 2 3 5 5" xfId="15749"/>
    <cellStyle name="40% - Accent6 2 3 5 5 2" xfId="15750"/>
    <cellStyle name="40% - Accent6 2 3 5 5 2 2" xfId="15751"/>
    <cellStyle name="40% - Accent6 2 3 5 5 2 2 2" xfId="38923"/>
    <cellStyle name="40% - Accent6 2 3 5 5 2 3" xfId="38922"/>
    <cellStyle name="40% - Accent6 2 3 5 5 3" xfId="15752"/>
    <cellStyle name="40% - Accent6 2 3 5 5 3 2" xfId="38924"/>
    <cellStyle name="40% - Accent6 2 3 5 5 4" xfId="38921"/>
    <cellStyle name="40% - Accent6 2 3 5 6" xfId="15753"/>
    <cellStyle name="40% - Accent6 2 3 5 6 2" xfId="15754"/>
    <cellStyle name="40% - Accent6 2 3 5 6 2 2" xfId="38926"/>
    <cellStyle name="40% - Accent6 2 3 5 6 3" xfId="38925"/>
    <cellStyle name="40% - Accent6 2 3 5 7" xfId="15755"/>
    <cellStyle name="40% - Accent6 2 3 5 7 2" xfId="38927"/>
    <cellStyle name="40% - Accent6 2 3 5 8" xfId="38896"/>
    <cellStyle name="40% - Accent6 2 3 6" xfId="15756"/>
    <cellStyle name="40% - Accent6 2 3 6 2" xfId="15757"/>
    <cellStyle name="40% - Accent6 2 3 6 2 2" xfId="15758"/>
    <cellStyle name="40% - Accent6 2 3 6 2 2 2" xfId="15759"/>
    <cellStyle name="40% - Accent6 2 3 6 2 2 2 2" xfId="38931"/>
    <cellStyle name="40% - Accent6 2 3 6 2 2 3" xfId="38930"/>
    <cellStyle name="40% - Accent6 2 3 6 2 3" xfId="15760"/>
    <cellStyle name="40% - Accent6 2 3 6 2 3 2" xfId="38932"/>
    <cellStyle name="40% - Accent6 2 3 6 2 4" xfId="38929"/>
    <cellStyle name="40% - Accent6 2 3 6 3" xfId="15761"/>
    <cellStyle name="40% - Accent6 2 3 6 3 2" xfId="15762"/>
    <cellStyle name="40% - Accent6 2 3 6 3 2 2" xfId="38934"/>
    <cellStyle name="40% - Accent6 2 3 6 3 3" xfId="38933"/>
    <cellStyle name="40% - Accent6 2 3 6 4" xfId="15763"/>
    <cellStyle name="40% - Accent6 2 3 6 4 2" xfId="38935"/>
    <cellStyle name="40% - Accent6 2 3 6 5" xfId="38928"/>
    <cellStyle name="40% - Accent6 2 3 7" xfId="15764"/>
    <cellStyle name="40% - Accent6 2 3 7 2" xfId="15765"/>
    <cellStyle name="40% - Accent6 2 3 7 2 2" xfId="15766"/>
    <cellStyle name="40% - Accent6 2 3 7 2 2 2" xfId="15767"/>
    <cellStyle name="40% - Accent6 2 3 7 2 2 2 2" xfId="38939"/>
    <cellStyle name="40% - Accent6 2 3 7 2 2 3" xfId="38938"/>
    <cellStyle name="40% - Accent6 2 3 7 2 3" xfId="15768"/>
    <cellStyle name="40% - Accent6 2 3 7 2 3 2" xfId="38940"/>
    <cellStyle name="40% - Accent6 2 3 7 2 4" xfId="38937"/>
    <cellStyle name="40% - Accent6 2 3 7 3" xfId="15769"/>
    <cellStyle name="40% - Accent6 2 3 7 3 2" xfId="15770"/>
    <cellStyle name="40% - Accent6 2 3 7 3 2 2" xfId="38942"/>
    <cellStyle name="40% - Accent6 2 3 7 3 3" xfId="38941"/>
    <cellStyle name="40% - Accent6 2 3 7 4" xfId="15771"/>
    <cellStyle name="40% - Accent6 2 3 7 4 2" xfId="38943"/>
    <cellStyle name="40% - Accent6 2 3 7 5" xfId="38936"/>
    <cellStyle name="40% - Accent6 2 3 8" xfId="15772"/>
    <cellStyle name="40% - Accent6 2 3 8 2" xfId="15773"/>
    <cellStyle name="40% - Accent6 2 3 8 2 2" xfId="15774"/>
    <cellStyle name="40% - Accent6 2 3 8 2 2 2" xfId="15775"/>
    <cellStyle name="40% - Accent6 2 3 8 2 2 2 2" xfId="38947"/>
    <cellStyle name="40% - Accent6 2 3 8 2 2 3" xfId="38946"/>
    <cellStyle name="40% - Accent6 2 3 8 2 3" xfId="15776"/>
    <cellStyle name="40% - Accent6 2 3 8 2 3 2" xfId="38948"/>
    <cellStyle name="40% - Accent6 2 3 8 2 4" xfId="38945"/>
    <cellStyle name="40% - Accent6 2 3 8 3" xfId="15777"/>
    <cellStyle name="40% - Accent6 2 3 8 3 2" xfId="15778"/>
    <cellStyle name="40% - Accent6 2 3 8 3 2 2" xfId="38950"/>
    <cellStyle name="40% - Accent6 2 3 8 3 3" xfId="38949"/>
    <cellStyle name="40% - Accent6 2 3 8 4" xfId="15779"/>
    <cellStyle name="40% - Accent6 2 3 8 4 2" xfId="38951"/>
    <cellStyle name="40% - Accent6 2 3 8 5" xfId="38944"/>
    <cellStyle name="40% - Accent6 2 3 9" xfId="15780"/>
    <cellStyle name="40% - Accent6 2 3 9 2" xfId="15781"/>
    <cellStyle name="40% - Accent6 2 3 9 2 2" xfId="15782"/>
    <cellStyle name="40% - Accent6 2 3 9 2 2 2" xfId="38954"/>
    <cellStyle name="40% - Accent6 2 3 9 2 3" xfId="38953"/>
    <cellStyle name="40% - Accent6 2 3 9 3" xfId="15783"/>
    <cellStyle name="40% - Accent6 2 3 9 3 2" xfId="38955"/>
    <cellStyle name="40% - Accent6 2 3 9 4" xfId="38952"/>
    <cellStyle name="40% - Accent6 2 4" xfId="15784"/>
    <cellStyle name="40% - Accent6 2 4 10" xfId="15785"/>
    <cellStyle name="40% - Accent6 2 4 10 2" xfId="15786"/>
    <cellStyle name="40% - Accent6 2 4 10 2 2" xfId="38958"/>
    <cellStyle name="40% - Accent6 2 4 10 3" xfId="38957"/>
    <cellStyle name="40% - Accent6 2 4 11" xfId="15787"/>
    <cellStyle name="40% - Accent6 2 4 11 2" xfId="38959"/>
    <cellStyle name="40% - Accent6 2 4 12" xfId="38956"/>
    <cellStyle name="40% - Accent6 2 4 2" xfId="15788"/>
    <cellStyle name="40% - Accent6 2 4 2 2" xfId="15789"/>
    <cellStyle name="40% - Accent6 2 4 2 2 2" xfId="15790"/>
    <cellStyle name="40% - Accent6 2 4 2 2 2 2" xfId="15791"/>
    <cellStyle name="40% - Accent6 2 4 2 2 2 2 2" xfId="15792"/>
    <cellStyle name="40% - Accent6 2 4 2 2 2 2 2 2" xfId="38964"/>
    <cellStyle name="40% - Accent6 2 4 2 2 2 2 3" xfId="38963"/>
    <cellStyle name="40% - Accent6 2 4 2 2 2 3" xfId="15793"/>
    <cellStyle name="40% - Accent6 2 4 2 2 2 3 2" xfId="38965"/>
    <cellStyle name="40% - Accent6 2 4 2 2 2 4" xfId="38962"/>
    <cellStyle name="40% - Accent6 2 4 2 2 3" xfId="15794"/>
    <cellStyle name="40% - Accent6 2 4 2 2 3 2" xfId="15795"/>
    <cellStyle name="40% - Accent6 2 4 2 2 3 2 2" xfId="38967"/>
    <cellStyle name="40% - Accent6 2 4 2 2 3 3" xfId="38966"/>
    <cellStyle name="40% - Accent6 2 4 2 2 4" xfId="15796"/>
    <cellStyle name="40% - Accent6 2 4 2 2 4 2" xfId="38968"/>
    <cellStyle name="40% - Accent6 2 4 2 2 5" xfId="38961"/>
    <cellStyle name="40% - Accent6 2 4 2 3" xfId="15797"/>
    <cellStyle name="40% - Accent6 2 4 2 3 2" xfId="15798"/>
    <cellStyle name="40% - Accent6 2 4 2 3 2 2" xfId="15799"/>
    <cellStyle name="40% - Accent6 2 4 2 3 2 2 2" xfId="15800"/>
    <cellStyle name="40% - Accent6 2 4 2 3 2 2 2 2" xfId="38972"/>
    <cellStyle name="40% - Accent6 2 4 2 3 2 2 3" xfId="38971"/>
    <cellStyle name="40% - Accent6 2 4 2 3 2 3" xfId="15801"/>
    <cellStyle name="40% - Accent6 2 4 2 3 2 3 2" xfId="38973"/>
    <cellStyle name="40% - Accent6 2 4 2 3 2 4" xfId="38970"/>
    <cellStyle name="40% - Accent6 2 4 2 3 3" xfId="15802"/>
    <cellStyle name="40% - Accent6 2 4 2 3 3 2" xfId="15803"/>
    <cellStyle name="40% - Accent6 2 4 2 3 3 2 2" xfId="38975"/>
    <cellStyle name="40% - Accent6 2 4 2 3 3 3" xfId="38974"/>
    <cellStyle name="40% - Accent6 2 4 2 3 4" xfId="15804"/>
    <cellStyle name="40% - Accent6 2 4 2 3 4 2" xfId="38976"/>
    <cellStyle name="40% - Accent6 2 4 2 3 5" xfId="38969"/>
    <cellStyle name="40% - Accent6 2 4 2 4" xfId="15805"/>
    <cellStyle name="40% - Accent6 2 4 2 4 2" xfId="15806"/>
    <cellStyle name="40% - Accent6 2 4 2 4 2 2" xfId="15807"/>
    <cellStyle name="40% - Accent6 2 4 2 4 2 2 2" xfId="15808"/>
    <cellStyle name="40% - Accent6 2 4 2 4 2 2 2 2" xfId="38980"/>
    <cellStyle name="40% - Accent6 2 4 2 4 2 2 3" xfId="38979"/>
    <cellStyle name="40% - Accent6 2 4 2 4 2 3" xfId="15809"/>
    <cellStyle name="40% - Accent6 2 4 2 4 2 3 2" xfId="38981"/>
    <cellStyle name="40% - Accent6 2 4 2 4 2 4" xfId="38978"/>
    <cellStyle name="40% - Accent6 2 4 2 4 3" xfId="15810"/>
    <cellStyle name="40% - Accent6 2 4 2 4 3 2" xfId="15811"/>
    <cellStyle name="40% - Accent6 2 4 2 4 3 2 2" xfId="38983"/>
    <cellStyle name="40% - Accent6 2 4 2 4 3 3" xfId="38982"/>
    <cellStyle name="40% - Accent6 2 4 2 4 4" xfId="15812"/>
    <cellStyle name="40% - Accent6 2 4 2 4 4 2" xfId="38984"/>
    <cellStyle name="40% - Accent6 2 4 2 4 5" xfId="38977"/>
    <cellStyle name="40% - Accent6 2 4 2 5" xfId="15813"/>
    <cellStyle name="40% - Accent6 2 4 2 5 2" xfId="15814"/>
    <cellStyle name="40% - Accent6 2 4 2 5 2 2" xfId="15815"/>
    <cellStyle name="40% - Accent6 2 4 2 5 2 2 2" xfId="38987"/>
    <cellStyle name="40% - Accent6 2 4 2 5 2 3" xfId="38986"/>
    <cellStyle name="40% - Accent6 2 4 2 5 3" xfId="15816"/>
    <cellStyle name="40% - Accent6 2 4 2 5 3 2" xfId="38988"/>
    <cellStyle name="40% - Accent6 2 4 2 5 4" xfId="38985"/>
    <cellStyle name="40% - Accent6 2 4 2 6" xfId="15817"/>
    <cellStyle name="40% - Accent6 2 4 2 6 2" xfId="15818"/>
    <cellStyle name="40% - Accent6 2 4 2 6 2 2" xfId="38990"/>
    <cellStyle name="40% - Accent6 2 4 2 6 3" xfId="38989"/>
    <cellStyle name="40% - Accent6 2 4 2 7" xfId="15819"/>
    <cellStyle name="40% - Accent6 2 4 2 7 2" xfId="38991"/>
    <cellStyle name="40% - Accent6 2 4 2 8" xfId="38960"/>
    <cellStyle name="40% - Accent6 2 4 3" xfId="15820"/>
    <cellStyle name="40% - Accent6 2 4 3 2" xfId="15821"/>
    <cellStyle name="40% - Accent6 2 4 3 2 2" xfId="15822"/>
    <cellStyle name="40% - Accent6 2 4 3 2 2 2" xfId="15823"/>
    <cellStyle name="40% - Accent6 2 4 3 2 2 2 2" xfId="15824"/>
    <cellStyle name="40% - Accent6 2 4 3 2 2 2 2 2" xfId="38996"/>
    <cellStyle name="40% - Accent6 2 4 3 2 2 2 3" xfId="38995"/>
    <cellStyle name="40% - Accent6 2 4 3 2 2 3" xfId="15825"/>
    <cellStyle name="40% - Accent6 2 4 3 2 2 3 2" xfId="38997"/>
    <cellStyle name="40% - Accent6 2 4 3 2 2 4" xfId="38994"/>
    <cellStyle name="40% - Accent6 2 4 3 2 3" xfId="15826"/>
    <cellStyle name="40% - Accent6 2 4 3 2 3 2" xfId="15827"/>
    <cellStyle name="40% - Accent6 2 4 3 2 3 2 2" xfId="38999"/>
    <cellStyle name="40% - Accent6 2 4 3 2 3 3" xfId="38998"/>
    <cellStyle name="40% - Accent6 2 4 3 2 4" xfId="15828"/>
    <cellStyle name="40% - Accent6 2 4 3 2 4 2" xfId="39000"/>
    <cellStyle name="40% - Accent6 2 4 3 2 5" xfId="38993"/>
    <cellStyle name="40% - Accent6 2 4 3 3" xfId="15829"/>
    <cellStyle name="40% - Accent6 2 4 3 3 2" xfId="15830"/>
    <cellStyle name="40% - Accent6 2 4 3 3 2 2" xfId="15831"/>
    <cellStyle name="40% - Accent6 2 4 3 3 2 2 2" xfId="15832"/>
    <cellStyle name="40% - Accent6 2 4 3 3 2 2 2 2" xfId="39004"/>
    <cellStyle name="40% - Accent6 2 4 3 3 2 2 3" xfId="39003"/>
    <cellStyle name="40% - Accent6 2 4 3 3 2 3" xfId="15833"/>
    <cellStyle name="40% - Accent6 2 4 3 3 2 3 2" xfId="39005"/>
    <cellStyle name="40% - Accent6 2 4 3 3 2 4" xfId="39002"/>
    <cellStyle name="40% - Accent6 2 4 3 3 3" xfId="15834"/>
    <cellStyle name="40% - Accent6 2 4 3 3 3 2" xfId="15835"/>
    <cellStyle name="40% - Accent6 2 4 3 3 3 2 2" xfId="39007"/>
    <cellStyle name="40% - Accent6 2 4 3 3 3 3" xfId="39006"/>
    <cellStyle name="40% - Accent6 2 4 3 3 4" xfId="15836"/>
    <cellStyle name="40% - Accent6 2 4 3 3 4 2" xfId="39008"/>
    <cellStyle name="40% - Accent6 2 4 3 3 5" xfId="39001"/>
    <cellStyle name="40% - Accent6 2 4 3 4" xfId="15837"/>
    <cellStyle name="40% - Accent6 2 4 3 4 2" xfId="15838"/>
    <cellStyle name="40% - Accent6 2 4 3 4 2 2" xfId="15839"/>
    <cellStyle name="40% - Accent6 2 4 3 4 2 2 2" xfId="15840"/>
    <cellStyle name="40% - Accent6 2 4 3 4 2 2 2 2" xfId="39012"/>
    <cellStyle name="40% - Accent6 2 4 3 4 2 2 3" xfId="39011"/>
    <cellStyle name="40% - Accent6 2 4 3 4 2 3" xfId="15841"/>
    <cellStyle name="40% - Accent6 2 4 3 4 2 3 2" xfId="39013"/>
    <cellStyle name="40% - Accent6 2 4 3 4 2 4" xfId="39010"/>
    <cellStyle name="40% - Accent6 2 4 3 4 3" xfId="15842"/>
    <cellStyle name="40% - Accent6 2 4 3 4 3 2" xfId="15843"/>
    <cellStyle name="40% - Accent6 2 4 3 4 3 2 2" xfId="39015"/>
    <cellStyle name="40% - Accent6 2 4 3 4 3 3" xfId="39014"/>
    <cellStyle name="40% - Accent6 2 4 3 4 4" xfId="15844"/>
    <cellStyle name="40% - Accent6 2 4 3 4 4 2" xfId="39016"/>
    <cellStyle name="40% - Accent6 2 4 3 4 5" xfId="39009"/>
    <cellStyle name="40% - Accent6 2 4 3 5" xfId="15845"/>
    <cellStyle name="40% - Accent6 2 4 3 5 2" xfId="15846"/>
    <cellStyle name="40% - Accent6 2 4 3 5 2 2" xfId="15847"/>
    <cellStyle name="40% - Accent6 2 4 3 5 2 2 2" xfId="39019"/>
    <cellStyle name="40% - Accent6 2 4 3 5 2 3" xfId="39018"/>
    <cellStyle name="40% - Accent6 2 4 3 5 3" xfId="15848"/>
    <cellStyle name="40% - Accent6 2 4 3 5 3 2" xfId="39020"/>
    <cellStyle name="40% - Accent6 2 4 3 5 4" xfId="39017"/>
    <cellStyle name="40% - Accent6 2 4 3 6" xfId="15849"/>
    <cellStyle name="40% - Accent6 2 4 3 6 2" xfId="15850"/>
    <cellStyle name="40% - Accent6 2 4 3 6 2 2" xfId="39022"/>
    <cellStyle name="40% - Accent6 2 4 3 6 3" xfId="39021"/>
    <cellStyle name="40% - Accent6 2 4 3 7" xfId="15851"/>
    <cellStyle name="40% - Accent6 2 4 3 7 2" xfId="39023"/>
    <cellStyle name="40% - Accent6 2 4 3 8" xfId="38992"/>
    <cellStyle name="40% - Accent6 2 4 4" xfId="15852"/>
    <cellStyle name="40% - Accent6 2 4 4 2" xfId="15853"/>
    <cellStyle name="40% - Accent6 2 4 4 2 2" xfId="15854"/>
    <cellStyle name="40% - Accent6 2 4 4 2 2 2" xfId="15855"/>
    <cellStyle name="40% - Accent6 2 4 4 2 2 2 2" xfId="15856"/>
    <cellStyle name="40% - Accent6 2 4 4 2 2 2 2 2" xfId="39028"/>
    <cellStyle name="40% - Accent6 2 4 4 2 2 2 3" xfId="39027"/>
    <cellStyle name="40% - Accent6 2 4 4 2 2 3" xfId="15857"/>
    <cellStyle name="40% - Accent6 2 4 4 2 2 3 2" xfId="39029"/>
    <cellStyle name="40% - Accent6 2 4 4 2 2 4" xfId="39026"/>
    <cellStyle name="40% - Accent6 2 4 4 2 3" xfId="15858"/>
    <cellStyle name="40% - Accent6 2 4 4 2 3 2" xfId="15859"/>
    <cellStyle name="40% - Accent6 2 4 4 2 3 2 2" xfId="39031"/>
    <cellStyle name="40% - Accent6 2 4 4 2 3 3" xfId="39030"/>
    <cellStyle name="40% - Accent6 2 4 4 2 4" xfId="15860"/>
    <cellStyle name="40% - Accent6 2 4 4 2 4 2" xfId="39032"/>
    <cellStyle name="40% - Accent6 2 4 4 2 5" xfId="39025"/>
    <cellStyle name="40% - Accent6 2 4 4 3" xfId="15861"/>
    <cellStyle name="40% - Accent6 2 4 4 3 2" xfId="15862"/>
    <cellStyle name="40% - Accent6 2 4 4 3 2 2" xfId="15863"/>
    <cellStyle name="40% - Accent6 2 4 4 3 2 2 2" xfId="15864"/>
    <cellStyle name="40% - Accent6 2 4 4 3 2 2 2 2" xfId="39036"/>
    <cellStyle name="40% - Accent6 2 4 4 3 2 2 3" xfId="39035"/>
    <cellStyle name="40% - Accent6 2 4 4 3 2 3" xfId="15865"/>
    <cellStyle name="40% - Accent6 2 4 4 3 2 3 2" xfId="39037"/>
    <cellStyle name="40% - Accent6 2 4 4 3 2 4" xfId="39034"/>
    <cellStyle name="40% - Accent6 2 4 4 3 3" xfId="15866"/>
    <cellStyle name="40% - Accent6 2 4 4 3 3 2" xfId="15867"/>
    <cellStyle name="40% - Accent6 2 4 4 3 3 2 2" xfId="39039"/>
    <cellStyle name="40% - Accent6 2 4 4 3 3 3" xfId="39038"/>
    <cellStyle name="40% - Accent6 2 4 4 3 4" xfId="15868"/>
    <cellStyle name="40% - Accent6 2 4 4 3 4 2" xfId="39040"/>
    <cellStyle name="40% - Accent6 2 4 4 3 5" xfId="39033"/>
    <cellStyle name="40% - Accent6 2 4 4 4" xfId="15869"/>
    <cellStyle name="40% - Accent6 2 4 4 4 2" xfId="15870"/>
    <cellStyle name="40% - Accent6 2 4 4 4 2 2" xfId="15871"/>
    <cellStyle name="40% - Accent6 2 4 4 4 2 2 2" xfId="15872"/>
    <cellStyle name="40% - Accent6 2 4 4 4 2 2 2 2" xfId="39044"/>
    <cellStyle name="40% - Accent6 2 4 4 4 2 2 3" xfId="39043"/>
    <cellStyle name="40% - Accent6 2 4 4 4 2 3" xfId="15873"/>
    <cellStyle name="40% - Accent6 2 4 4 4 2 3 2" xfId="39045"/>
    <cellStyle name="40% - Accent6 2 4 4 4 2 4" xfId="39042"/>
    <cellStyle name="40% - Accent6 2 4 4 4 3" xfId="15874"/>
    <cellStyle name="40% - Accent6 2 4 4 4 3 2" xfId="15875"/>
    <cellStyle name="40% - Accent6 2 4 4 4 3 2 2" xfId="39047"/>
    <cellStyle name="40% - Accent6 2 4 4 4 3 3" xfId="39046"/>
    <cellStyle name="40% - Accent6 2 4 4 4 4" xfId="15876"/>
    <cellStyle name="40% - Accent6 2 4 4 4 4 2" xfId="39048"/>
    <cellStyle name="40% - Accent6 2 4 4 4 5" xfId="39041"/>
    <cellStyle name="40% - Accent6 2 4 4 5" xfId="15877"/>
    <cellStyle name="40% - Accent6 2 4 4 5 2" xfId="15878"/>
    <cellStyle name="40% - Accent6 2 4 4 5 2 2" xfId="15879"/>
    <cellStyle name="40% - Accent6 2 4 4 5 2 2 2" xfId="39051"/>
    <cellStyle name="40% - Accent6 2 4 4 5 2 3" xfId="39050"/>
    <cellStyle name="40% - Accent6 2 4 4 5 3" xfId="15880"/>
    <cellStyle name="40% - Accent6 2 4 4 5 3 2" xfId="39052"/>
    <cellStyle name="40% - Accent6 2 4 4 5 4" xfId="39049"/>
    <cellStyle name="40% - Accent6 2 4 4 6" xfId="15881"/>
    <cellStyle name="40% - Accent6 2 4 4 6 2" xfId="15882"/>
    <cellStyle name="40% - Accent6 2 4 4 6 2 2" xfId="39054"/>
    <cellStyle name="40% - Accent6 2 4 4 6 3" xfId="39053"/>
    <cellStyle name="40% - Accent6 2 4 4 7" xfId="15883"/>
    <cellStyle name="40% - Accent6 2 4 4 7 2" xfId="39055"/>
    <cellStyle name="40% - Accent6 2 4 4 8" xfId="39024"/>
    <cellStyle name="40% - Accent6 2 4 5" xfId="15884"/>
    <cellStyle name="40% - Accent6 2 4 5 2" xfId="15885"/>
    <cellStyle name="40% - Accent6 2 4 5 2 2" xfId="15886"/>
    <cellStyle name="40% - Accent6 2 4 5 2 2 2" xfId="15887"/>
    <cellStyle name="40% - Accent6 2 4 5 2 2 2 2" xfId="15888"/>
    <cellStyle name="40% - Accent6 2 4 5 2 2 2 2 2" xfId="39060"/>
    <cellStyle name="40% - Accent6 2 4 5 2 2 2 3" xfId="39059"/>
    <cellStyle name="40% - Accent6 2 4 5 2 2 3" xfId="15889"/>
    <cellStyle name="40% - Accent6 2 4 5 2 2 3 2" xfId="39061"/>
    <cellStyle name="40% - Accent6 2 4 5 2 2 4" xfId="39058"/>
    <cellStyle name="40% - Accent6 2 4 5 2 3" xfId="15890"/>
    <cellStyle name="40% - Accent6 2 4 5 2 3 2" xfId="15891"/>
    <cellStyle name="40% - Accent6 2 4 5 2 3 2 2" xfId="39063"/>
    <cellStyle name="40% - Accent6 2 4 5 2 3 3" xfId="39062"/>
    <cellStyle name="40% - Accent6 2 4 5 2 4" xfId="15892"/>
    <cellStyle name="40% - Accent6 2 4 5 2 4 2" xfId="39064"/>
    <cellStyle name="40% - Accent6 2 4 5 2 5" xfId="39057"/>
    <cellStyle name="40% - Accent6 2 4 5 3" xfId="15893"/>
    <cellStyle name="40% - Accent6 2 4 5 3 2" xfId="15894"/>
    <cellStyle name="40% - Accent6 2 4 5 3 2 2" xfId="15895"/>
    <cellStyle name="40% - Accent6 2 4 5 3 2 2 2" xfId="15896"/>
    <cellStyle name="40% - Accent6 2 4 5 3 2 2 2 2" xfId="39068"/>
    <cellStyle name="40% - Accent6 2 4 5 3 2 2 3" xfId="39067"/>
    <cellStyle name="40% - Accent6 2 4 5 3 2 3" xfId="15897"/>
    <cellStyle name="40% - Accent6 2 4 5 3 2 3 2" xfId="39069"/>
    <cellStyle name="40% - Accent6 2 4 5 3 2 4" xfId="39066"/>
    <cellStyle name="40% - Accent6 2 4 5 3 3" xfId="15898"/>
    <cellStyle name="40% - Accent6 2 4 5 3 3 2" xfId="15899"/>
    <cellStyle name="40% - Accent6 2 4 5 3 3 2 2" xfId="39071"/>
    <cellStyle name="40% - Accent6 2 4 5 3 3 3" xfId="39070"/>
    <cellStyle name="40% - Accent6 2 4 5 3 4" xfId="15900"/>
    <cellStyle name="40% - Accent6 2 4 5 3 4 2" xfId="39072"/>
    <cellStyle name="40% - Accent6 2 4 5 3 5" xfId="39065"/>
    <cellStyle name="40% - Accent6 2 4 5 4" xfId="15901"/>
    <cellStyle name="40% - Accent6 2 4 5 4 2" xfId="15902"/>
    <cellStyle name="40% - Accent6 2 4 5 4 2 2" xfId="15903"/>
    <cellStyle name="40% - Accent6 2 4 5 4 2 2 2" xfId="15904"/>
    <cellStyle name="40% - Accent6 2 4 5 4 2 2 2 2" xfId="39076"/>
    <cellStyle name="40% - Accent6 2 4 5 4 2 2 3" xfId="39075"/>
    <cellStyle name="40% - Accent6 2 4 5 4 2 3" xfId="15905"/>
    <cellStyle name="40% - Accent6 2 4 5 4 2 3 2" xfId="39077"/>
    <cellStyle name="40% - Accent6 2 4 5 4 2 4" xfId="39074"/>
    <cellStyle name="40% - Accent6 2 4 5 4 3" xfId="15906"/>
    <cellStyle name="40% - Accent6 2 4 5 4 3 2" xfId="15907"/>
    <cellStyle name="40% - Accent6 2 4 5 4 3 2 2" xfId="39079"/>
    <cellStyle name="40% - Accent6 2 4 5 4 3 3" xfId="39078"/>
    <cellStyle name="40% - Accent6 2 4 5 4 4" xfId="15908"/>
    <cellStyle name="40% - Accent6 2 4 5 4 4 2" xfId="39080"/>
    <cellStyle name="40% - Accent6 2 4 5 4 5" xfId="39073"/>
    <cellStyle name="40% - Accent6 2 4 5 5" xfId="15909"/>
    <cellStyle name="40% - Accent6 2 4 5 5 2" xfId="15910"/>
    <cellStyle name="40% - Accent6 2 4 5 5 2 2" xfId="15911"/>
    <cellStyle name="40% - Accent6 2 4 5 5 2 2 2" xfId="39083"/>
    <cellStyle name="40% - Accent6 2 4 5 5 2 3" xfId="39082"/>
    <cellStyle name="40% - Accent6 2 4 5 5 3" xfId="15912"/>
    <cellStyle name="40% - Accent6 2 4 5 5 3 2" xfId="39084"/>
    <cellStyle name="40% - Accent6 2 4 5 5 4" xfId="39081"/>
    <cellStyle name="40% - Accent6 2 4 5 6" xfId="15913"/>
    <cellStyle name="40% - Accent6 2 4 5 6 2" xfId="15914"/>
    <cellStyle name="40% - Accent6 2 4 5 6 2 2" xfId="39086"/>
    <cellStyle name="40% - Accent6 2 4 5 6 3" xfId="39085"/>
    <cellStyle name="40% - Accent6 2 4 5 7" xfId="15915"/>
    <cellStyle name="40% - Accent6 2 4 5 7 2" xfId="39087"/>
    <cellStyle name="40% - Accent6 2 4 5 8" xfId="39056"/>
    <cellStyle name="40% - Accent6 2 4 6" xfId="15916"/>
    <cellStyle name="40% - Accent6 2 4 6 2" xfId="15917"/>
    <cellStyle name="40% - Accent6 2 4 6 2 2" xfId="15918"/>
    <cellStyle name="40% - Accent6 2 4 6 2 2 2" xfId="15919"/>
    <cellStyle name="40% - Accent6 2 4 6 2 2 2 2" xfId="39091"/>
    <cellStyle name="40% - Accent6 2 4 6 2 2 3" xfId="39090"/>
    <cellStyle name="40% - Accent6 2 4 6 2 3" xfId="15920"/>
    <cellStyle name="40% - Accent6 2 4 6 2 3 2" xfId="39092"/>
    <cellStyle name="40% - Accent6 2 4 6 2 4" xfId="39089"/>
    <cellStyle name="40% - Accent6 2 4 6 3" xfId="15921"/>
    <cellStyle name="40% - Accent6 2 4 6 3 2" xfId="15922"/>
    <cellStyle name="40% - Accent6 2 4 6 3 2 2" xfId="39094"/>
    <cellStyle name="40% - Accent6 2 4 6 3 3" xfId="39093"/>
    <cellStyle name="40% - Accent6 2 4 6 4" xfId="15923"/>
    <cellStyle name="40% - Accent6 2 4 6 4 2" xfId="39095"/>
    <cellStyle name="40% - Accent6 2 4 6 5" xfId="39088"/>
    <cellStyle name="40% - Accent6 2 4 7" xfId="15924"/>
    <cellStyle name="40% - Accent6 2 4 7 2" xfId="15925"/>
    <cellStyle name="40% - Accent6 2 4 7 2 2" xfId="15926"/>
    <cellStyle name="40% - Accent6 2 4 7 2 2 2" xfId="15927"/>
    <cellStyle name="40% - Accent6 2 4 7 2 2 2 2" xfId="39099"/>
    <cellStyle name="40% - Accent6 2 4 7 2 2 3" xfId="39098"/>
    <cellStyle name="40% - Accent6 2 4 7 2 3" xfId="15928"/>
    <cellStyle name="40% - Accent6 2 4 7 2 3 2" xfId="39100"/>
    <cellStyle name="40% - Accent6 2 4 7 2 4" xfId="39097"/>
    <cellStyle name="40% - Accent6 2 4 7 3" xfId="15929"/>
    <cellStyle name="40% - Accent6 2 4 7 3 2" xfId="15930"/>
    <cellStyle name="40% - Accent6 2 4 7 3 2 2" xfId="39102"/>
    <cellStyle name="40% - Accent6 2 4 7 3 3" xfId="39101"/>
    <cellStyle name="40% - Accent6 2 4 7 4" xfId="15931"/>
    <cellStyle name="40% - Accent6 2 4 7 4 2" xfId="39103"/>
    <cellStyle name="40% - Accent6 2 4 7 5" xfId="39096"/>
    <cellStyle name="40% - Accent6 2 4 8" xfId="15932"/>
    <cellStyle name="40% - Accent6 2 4 8 2" xfId="15933"/>
    <cellStyle name="40% - Accent6 2 4 8 2 2" xfId="15934"/>
    <cellStyle name="40% - Accent6 2 4 8 2 2 2" xfId="15935"/>
    <cellStyle name="40% - Accent6 2 4 8 2 2 2 2" xfId="39107"/>
    <cellStyle name="40% - Accent6 2 4 8 2 2 3" xfId="39106"/>
    <cellStyle name="40% - Accent6 2 4 8 2 3" xfId="15936"/>
    <cellStyle name="40% - Accent6 2 4 8 2 3 2" xfId="39108"/>
    <cellStyle name="40% - Accent6 2 4 8 2 4" xfId="39105"/>
    <cellStyle name="40% - Accent6 2 4 8 3" xfId="15937"/>
    <cellStyle name="40% - Accent6 2 4 8 3 2" xfId="15938"/>
    <cellStyle name="40% - Accent6 2 4 8 3 2 2" xfId="39110"/>
    <cellStyle name="40% - Accent6 2 4 8 3 3" xfId="39109"/>
    <cellStyle name="40% - Accent6 2 4 8 4" xfId="15939"/>
    <cellStyle name="40% - Accent6 2 4 8 4 2" xfId="39111"/>
    <cellStyle name="40% - Accent6 2 4 8 5" xfId="39104"/>
    <cellStyle name="40% - Accent6 2 4 9" xfId="15940"/>
    <cellStyle name="40% - Accent6 2 4 9 2" xfId="15941"/>
    <cellStyle name="40% - Accent6 2 4 9 2 2" xfId="15942"/>
    <cellStyle name="40% - Accent6 2 4 9 2 2 2" xfId="39114"/>
    <cellStyle name="40% - Accent6 2 4 9 2 3" xfId="39113"/>
    <cellStyle name="40% - Accent6 2 4 9 3" xfId="15943"/>
    <cellStyle name="40% - Accent6 2 4 9 3 2" xfId="39115"/>
    <cellStyle name="40% - Accent6 2 4 9 4" xfId="39112"/>
    <cellStyle name="40% - Accent6 2 5" xfId="15944"/>
    <cellStyle name="40% - Accent6 2 5 10" xfId="15945"/>
    <cellStyle name="40% - Accent6 2 5 10 2" xfId="15946"/>
    <cellStyle name="40% - Accent6 2 5 10 2 2" xfId="39118"/>
    <cellStyle name="40% - Accent6 2 5 10 3" xfId="39117"/>
    <cellStyle name="40% - Accent6 2 5 11" xfId="15947"/>
    <cellStyle name="40% - Accent6 2 5 11 2" xfId="39119"/>
    <cellStyle name="40% - Accent6 2 5 12" xfId="39116"/>
    <cellStyle name="40% - Accent6 2 5 2" xfId="15948"/>
    <cellStyle name="40% - Accent6 2 5 2 2" xfId="15949"/>
    <cellStyle name="40% - Accent6 2 5 2 2 2" xfId="15950"/>
    <cellStyle name="40% - Accent6 2 5 2 2 2 2" xfId="15951"/>
    <cellStyle name="40% - Accent6 2 5 2 2 2 2 2" xfId="15952"/>
    <cellStyle name="40% - Accent6 2 5 2 2 2 2 2 2" xfId="39124"/>
    <cellStyle name="40% - Accent6 2 5 2 2 2 2 3" xfId="39123"/>
    <cellStyle name="40% - Accent6 2 5 2 2 2 3" xfId="15953"/>
    <cellStyle name="40% - Accent6 2 5 2 2 2 3 2" xfId="39125"/>
    <cellStyle name="40% - Accent6 2 5 2 2 2 4" xfId="39122"/>
    <cellStyle name="40% - Accent6 2 5 2 2 3" xfId="15954"/>
    <cellStyle name="40% - Accent6 2 5 2 2 3 2" xfId="15955"/>
    <cellStyle name="40% - Accent6 2 5 2 2 3 2 2" xfId="39127"/>
    <cellStyle name="40% - Accent6 2 5 2 2 3 3" xfId="39126"/>
    <cellStyle name="40% - Accent6 2 5 2 2 4" xfId="15956"/>
    <cellStyle name="40% - Accent6 2 5 2 2 4 2" xfId="39128"/>
    <cellStyle name="40% - Accent6 2 5 2 2 5" xfId="39121"/>
    <cellStyle name="40% - Accent6 2 5 2 3" xfId="15957"/>
    <cellStyle name="40% - Accent6 2 5 2 3 2" xfId="15958"/>
    <cellStyle name="40% - Accent6 2 5 2 3 2 2" xfId="15959"/>
    <cellStyle name="40% - Accent6 2 5 2 3 2 2 2" xfId="15960"/>
    <cellStyle name="40% - Accent6 2 5 2 3 2 2 2 2" xfId="39132"/>
    <cellStyle name="40% - Accent6 2 5 2 3 2 2 3" xfId="39131"/>
    <cellStyle name="40% - Accent6 2 5 2 3 2 3" xfId="15961"/>
    <cellStyle name="40% - Accent6 2 5 2 3 2 3 2" xfId="39133"/>
    <cellStyle name="40% - Accent6 2 5 2 3 2 4" xfId="39130"/>
    <cellStyle name="40% - Accent6 2 5 2 3 3" xfId="15962"/>
    <cellStyle name="40% - Accent6 2 5 2 3 3 2" xfId="15963"/>
    <cellStyle name="40% - Accent6 2 5 2 3 3 2 2" xfId="39135"/>
    <cellStyle name="40% - Accent6 2 5 2 3 3 3" xfId="39134"/>
    <cellStyle name="40% - Accent6 2 5 2 3 4" xfId="15964"/>
    <cellStyle name="40% - Accent6 2 5 2 3 4 2" xfId="39136"/>
    <cellStyle name="40% - Accent6 2 5 2 3 5" xfId="39129"/>
    <cellStyle name="40% - Accent6 2 5 2 4" xfId="15965"/>
    <cellStyle name="40% - Accent6 2 5 2 4 2" xfId="15966"/>
    <cellStyle name="40% - Accent6 2 5 2 4 2 2" xfId="15967"/>
    <cellStyle name="40% - Accent6 2 5 2 4 2 2 2" xfId="15968"/>
    <cellStyle name="40% - Accent6 2 5 2 4 2 2 2 2" xfId="39140"/>
    <cellStyle name="40% - Accent6 2 5 2 4 2 2 3" xfId="39139"/>
    <cellStyle name="40% - Accent6 2 5 2 4 2 3" xfId="15969"/>
    <cellStyle name="40% - Accent6 2 5 2 4 2 3 2" xfId="39141"/>
    <cellStyle name="40% - Accent6 2 5 2 4 2 4" xfId="39138"/>
    <cellStyle name="40% - Accent6 2 5 2 4 3" xfId="15970"/>
    <cellStyle name="40% - Accent6 2 5 2 4 3 2" xfId="15971"/>
    <cellStyle name="40% - Accent6 2 5 2 4 3 2 2" xfId="39143"/>
    <cellStyle name="40% - Accent6 2 5 2 4 3 3" xfId="39142"/>
    <cellStyle name="40% - Accent6 2 5 2 4 4" xfId="15972"/>
    <cellStyle name="40% - Accent6 2 5 2 4 4 2" xfId="39144"/>
    <cellStyle name="40% - Accent6 2 5 2 4 5" xfId="39137"/>
    <cellStyle name="40% - Accent6 2 5 2 5" xfId="15973"/>
    <cellStyle name="40% - Accent6 2 5 2 5 2" xfId="15974"/>
    <cellStyle name="40% - Accent6 2 5 2 5 2 2" xfId="15975"/>
    <cellStyle name="40% - Accent6 2 5 2 5 2 2 2" xfId="39147"/>
    <cellStyle name="40% - Accent6 2 5 2 5 2 3" xfId="39146"/>
    <cellStyle name="40% - Accent6 2 5 2 5 3" xfId="15976"/>
    <cellStyle name="40% - Accent6 2 5 2 5 3 2" xfId="39148"/>
    <cellStyle name="40% - Accent6 2 5 2 5 4" xfId="39145"/>
    <cellStyle name="40% - Accent6 2 5 2 6" xfId="15977"/>
    <cellStyle name="40% - Accent6 2 5 2 6 2" xfId="15978"/>
    <cellStyle name="40% - Accent6 2 5 2 6 2 2" xfId="39150"/>
    <cellStyle name="40% - Accent6 2 5 2 6 3" xfId="39149"/>
    <cellStyle name="40% - Accent6 2 5 2 7" xfId="15979"/>
    <cellStyle name="40% - Accent6 2 5 2 7 2" xfId="39151"/>
    <cellStyle name="40% - Accent6 2 5 2 8" xfId="39120"/>
    <cellStyle name="40% - Accent6 2 5 3" xfId="15980"/>
    <cellStyle name="40% - Accent6 2 5 3 2" xfId="15981"/>
    <cellStyle name="40% - Accent6 2 5 3 2 2" xfId="15982"/>
    <cellStyle name="40% - Accent6 2 5 3 2 2 2" xfId="15983"/>
    <cellStyle name="40% - Accent6 2 5 3 2 2 2 2" xfId="15984"/>
    <cellStyle name="40% - Accent6 2 5 3 2 2 2 2 2" xfId="39156"/>
    <cellStyle name="40% - Accent6 2 5 3 2 2 2 3" xfId="39155"/>
    <cellStyle name="40% - Accent6 2 5 3 2 2 3" xfId="15985"/>
    <cellStyle name="40% - Accent6 2 5 3 2 2 3 2" xfId="39157"/>
    <cellStyle name="40% - Accent6 2 5 3 2 2 4" xfId="39154"/>
    <cellStyle name="40% - Accent6 2 5 3 2 3" xfId="15986"/>
    <cellStyle name="40% - Accent6 2 5 3 2 3 2" xfId="15987"/>
    <cellStyle name="40% - Accent6 2 5 3 2 3 2 2" xfId="39159"/>
    <cellStyle name="40% - Accent6 2 5 3 2 3 3" xfId="39158"/>
    <cellStyle name="40% - Accent6 2 5 3 2 4" xfId="15988"/>
    <cellStyle name="40% - Accent6 2 5 3 2 4 2" xfId="39160"/>
    <cellStyle name="40% - Accent6 2 5 3 2 5" xfId="39153"/>
    <cellStyle name="40% - Accent6 2 5 3 3" xfId="15989"/>
    <cellStyle name="40% - Accent6 2 5 3 3 2" xfId="15990"/>
    <cellStyle name="40% - Accent6 2 5 3 3 2 2" xfId="15991"/>
    <cellStyle name="40% - Accent6 2 5 3 3 2 2 2" xfId="15992"/>
    <cellStyle name="40% - Accent6 2 5 3 3 2 2 2 2" xfId="39164"/>
    <cellStyle name="40% - Accent6 2 5 3 3 2 2 3" xfId="39163"/>
    <cellStyle name="40% - Accent6 2 5 3 3 2 3" xfId="15993"/>
    <cellStyle name="40% - Accent6 2 5 3 3 2 3 2" xfId="39165"/>
    <cellStyle name="40% - Accent6 2 5 3 3 2 4" xfId="39162"/>
    <cellStyle name="40% - Accent6 2 5 3 3 3" xfId="15994"/>
    <cellStyle name="40% - Accent6 2 5 3 3 3 2" xfId="15995"/>
    <cellStyle name="40% - Accent6 2 5 3 3 3 2 2" xfId="39167"/>
    <cellStyle name="40% - Accent6 2 5 3 3 3 3" xfId="39166"/>
    <cellStyle name="40% - Accent6 2 5 3 3 4" xfId="15996"/>
    <cellStyle name="40% - Accent6 2 5 3 3 4 2" xfId="39168"/>
    <cellStyle name="40% - Accent6 2 5 3 3 5" xfId="39161"/>
    <cellStyle name="40% - Accent6 2 5 3 4" xfId="15997"/>
    <cellStyle name="40% - Accent6 2 5 3 4 2" xfId="15998"/>
    <cellStyle name="40% - Accent6 2 5 3 4 2 2" xfId="15999"/>
    <cellStyle name="40% - Accent6 2 5 3 4 2 2 2" xfId="16000"/>
    <cellStyle name="40% - Accent6 2 5 3 4 2 2 2 2" xfId="39172"/>
    <cellStyle name="40% - Accent6 2 5 3 4 2 2 3" xfId="39171"/>
    <cellStyle name="40% - Accent6 2 5 3 4 2 3" xfId="16001"/>
    <cellStyle name="40% - Accent6 2 5 3 4 2 3 2" xfId="39173"/>
    <cellStyle name="40% - Accent6 2 5 3 4 2 4" xfId="39170"/>
    <cellStyle name="40% - Accent6 2 5 3 4 3" xfId="16002"/>
    <cellStyle name="40% - Accent6 2 5 3 4 3 2" xfId="16003"/>
    <cellStyle name="40% - Accent6 2 5 3 4 3 2 2" xfId="39175"/>
    <cellStyle name="40% - Accent6 2 5 3 4 3 3" xfId="39174"/>
    <cellStyle name="40% - Accent6 2 5 3 4 4" xfId="16004"/>
    <cellStyle name="40% - Accent6 2 5 3 4 4 2" xfId="39176"/>
    <cellStyle name="40% - Accent6 2 5 3 4 5" xfId="39169"/>
    <cellStyle name="40% - Accent6 2 5 3 5" xfId="16005"/>
    <cellStyle name="40% - Accent6 2 5 3 5 2" xfId="16006"/>
    <cellStyle name="40% - Accent6 2 5 3 5 2 2" xfId="16007"/>
    <cellStyle name="40% - Accent6 2 5 3 5 2 2 2" xfId="39179"/>
    <cellStyle name="40% - Accent6 2 5 3 5 2 3" xfId="39178"/>
    <cellStyle name="40% - Accent6 2 5 3 5 3" xfId="16008"/>
    <cellStyle name="40% - Accent6 2 5 3 5 3 2" xfId="39180"/>
    <cellStyle name="40% - Accent6 2 5 3 5 4" xfId="39177"/>
    <cellStyle name="40% - Accent6 2 5 3 6" xfId="16009"/>
    <cellStyle name="40% - Accent6 2 5 3 6 2" xfId="16010"/>
    <cellStyle name="40% - Accent6 2 5 3 6 2 2" xfId="39182"/>
    <cellStyle name="40% - Accent6 2 5 3 6 3" xfId="39181"/>
    <cellStyle name="40% - Accent6 2 5 3 7" xfId="16011"/>
    <cellStyle name="40% - Accent6 2 5 3 7 2" xfId="39183"/>
    <cellStyle name="40% - Accent6 2 5 3 8" xfId="39152"/>
    <cellStyle name="40% - Accent6 2 5 4" xfId="16012"/>
    <cellStyle name="40% - Accent6 2 5 4 2" xfId="16013"/>
    <cellStyle name="40% - Accent6 2 5 4 2 2" xfId="16014"/>
    <cellStyle name="40% - Accent6 2 5 4 2 2 2" xfId="16015"/>
    <cellStyle name="40% - Accent6 2 5 4 2 2 2 2" xfId="16016"/>
    <cellStyle name="40% - Accent6 2 5 4 2 2 2 2 2" xfId="39188"/>
    <cellStyle name="40% - Accent6 2 5 4 2 2 2 3" xfId="39187"/>
    <cellStyle name="40% - Accent6 2 5 4 2 2 3" xfId="16017"/>
    <cellStyle name="40% - Accent6 2 5 4 2 2 3 2" xfId="39189"/>
    <cellStyle name="40% - Accent6 2 5 4 2 2 4" xfId="39186"/>
    <cellStyle name="40% - Accent6 2 5 4 2 3" xfId="16018"/>
    <cellStyle name="40% - Accent6 2 5 4 2 3 2" xfId="16019"/>
    <cellStyle name="40% - Accent6 2 5 4 2 3 2 2" xfId="39191"/>
    <cellStyle name="40% - Accent6 2 5 4 2 3 3" xfId="39190"/>
    <cellStyle name="40% - Accent6 2 5 4 2 4" xfId="16020"/>
    <cellStyle name="40% - Accent6 2 5 4 2 4 2" xfId="39192"/>
    <cellStyle name="40% - Accent6 2 5 4 2 5" xfId="39185"/>
    <cellStyle name="40% - Accent6 2 5 4 3" xfId="16021"/>
    <cellStyle name="40% - Accent6 2 5 4 3 2" xfId="16022"/>
    <cellStyle name="40% - Accent6 2 5 4 3 2 2" xfId="16023"/>
    <cellStyle name="40% - Accent6 2 5 4 3 2 2 2" xfId="16024"/>
    <cellStyle name="40% - Accent6 2 5 4 3 2 2 2 2" xfId="39196"/>
    <cellStyle name="40% - Accent6 2 5 4 3 2 2 3" xfId="39195"/>
    <cellStyle name="40% - Accent6 2 5 4 3 2 3" xfId="16025"/>
    <cellStyle name="40% - Accent6 2 5 4 3 2 3 2" xfId="39197"/>
    <cellStyle name="40% - Accent6 2 5 4 3 2 4" xfId="39194"/>
    <cellStyle name="40% - Accent6 2 5 4 3 3" xfId="16026"/>
    <cellStyle name="40% - Accent6 2 5 4 3 3 2" xfId="16027"/>
    <cellStyle name="40% - Accent6 2 5 4 3 3 2 2" xfId="39199"/>
    <cellStyle name="40% - Accent6 2 5 4 3 3 3" xfId="39198"/>
    <cellStyle name="40% - Accent6 2 5 4 3 4" xfId="16028"/>
    <cellStyle name="40% - Accent6 2 5 4 3 4 2" xfId="39200"/>
    <cellStyle name="40% - Accent6 2 5 4 3 5" xfId="39193"/>
    <cellStyle name="40% - Accent6 2 5 4 4" xfId="16029"/>
    <cellStyle name="40% - Accent6 2 5 4 4 2" xfId="16030"/>
    <cellStyle name="40% - Accent6 2 5 4 4 2 2" xfId="16031"/>
    <cellStyle name="40% - Accent6 2 5 4 4 2 2 2" xfId="16032"/>
    <cellStyle name="40% - Accent6 2 5 4 4 2 2 2 2" xfId="39204"/>
    <cellStyle name="40% - Accent6 2 5 4 4 2 2 3" xfId="39203"/>
    <cellStyle name="40% - Accent6 2 5 4 4 2 3" xfId="16033"/>
    <cellStyle name="40% - Accent6 2 5 4 4 2 3 2" xfId="39205"/>
    <cellStyle name="40% - Accent6 2 5 4 4 2 4" xfId="39202"/>
    <cellStyle name="40% - Accent6 2 5 4 4 3" xfId="16034"/>
    <cellStyle name="40% - Accent6 2 5 4 4 3 2" xfId="16035"/>
    <cellStyle name="40% - Accent6 2 5 4 4 3 2 2" xfId="39207"/>
    <cellStyle name="40% - Accent6 2 5 4 4 3 3" xfId="39206"/>
    <cellStyle name="40% - Accent6 2 5 4 4 4" xfId="16036"/>
    <cellStyle name="40% - Accent6 2 5 4 4 4 2" xfId="39208"/>
    <cellStyle name="40% - Accent6 2 5 4 4 5" xfId="39201"/>
    <cellStyle name="40% - Accent6 2 5 4 5" xfId="16037"/>
    <cellStyle name="40% - Accent6 2 5 4 5 2" xfId="16038"/>
    <cellStyle name="40% - Accent6 2 5 4 5 2 2" xfId="16039"/>
    <cellStyle name="40% - Accent6 2 5 4 5 2 2 2" xfId="39211"/>
    <cellStyle name="40% - Accent6 2 5 4 5 2 3" xfId="39210"/>
    <cellStyle name="40% - Accent6 2 5 4 5 3" xfId="16040"/>
    <cellStyle name="40% - Accent6 2 5 4 5 3 2" xfId="39212"/>
    <cellStyle name="40% - Accent6 2 5 4 5 4" xfId="39209"/>
    <cellStyle name="40% - Accent6 2 5 4 6" xfId="16041"/>
    <cellStyle name="40% - Accent6 2 5 4 6 2" xfId="16042"/>
    <cellStyle name="40% - Accent6 2 5 4 6 2 2" xfId="39214"/>
    <cellStyle name="40% - Accent6 2 5 4 6 3" xfId="39213"/>
    <cellStyle name="40% - Accent6 2 5 4 7" xfId="16043"/>
    <cellStyle name="40% - Accent6 2 5 4 7 2" xfId="39215"/>
    <cellStyle name="40% - Accent6 2 5 4 8" xfId="39184"/>
    <cellStyle name="40% - Accent6 2 5 5" xfId="16044"/>
    <cellStyle name="40% - Accent6 2 5 5 2" xfId="16045"/>
    <cellStyle name="40% - Accent6 2 5 5 2 2" xfId="16046"/>
    <cellStyle name="40% - Accent6 2 5 5 2 2 2" xfId="16047"/>
    <cellStyle name="40% - Accent6 2 5 5 2 2 2 2" xfId="16048"/>
    <cellStyle name="40% - Accent6 2 5 5 2 2 2 2 2" xfId="39220"/>
    <cellStyle name="40% - Accent6 2 5 5 2 2 2 3" xfId="39219"/>
    <cellStyle name="40% - Accent6 2 5 5 2 2 3" xfId="16049"/>
    <cellStyle name="40% - Accent6 2 5 5 2 2 3 2" xfId="39221"/>
    <cellStyle name="40% - Accent6 2 5 5 2 2 4" xfId="39218"/>
    <cellStyle name="40% - Accent6 2 5 5 2 3" xfId="16050"/>
    <cellStyle name="40% - Accent6 2 5 5 2 3 2" xfId="16051"/>
    <cellStyle name="40% - Accent6 2 5 5 2 3 2 2" xfId="39223"/>
    <cellStyle name="40% - Accent6 2 5 5 2 3 3" xfId="39222"/>
    <cellStyle name="40% - Accent6 2 5 5 2 4" xfId="16052"/>
    <cellStyle name="40% - Accent6 2 5 5 2 4 2" xfId="39224"/>
    <cellStyle name="40% - Accent6 2 5 5 2 5" xfId="39217"/>
    <cellStyle name="40% - Accent6 2 5 5 3" xfId="16053"/>
    <cellStyle name="40% - Accent6 2 5 5 3 2" xfId="16054"/>
    <cellStyle name="40% - Accent6 2 5 5 3 2 2" xfId="16055"/>
    <cellStyle name="40% - Accent6 2 5 5 3 2 2 2" xfId="16056"/>
    <cellStyle name="40% - Accent6 2 5 5 3 2 2 2 2" xfId="39228"/>
    <cellStyle name="40% - Accent6 2 5 5 3 2 2 3" xfId="39227"/>
    <cellStyle name="40% - Accent6 2 5 5 3 2 3" xfId="16057"/>
    <cellStyle name="40% - Accent6 2 5 5 3 2 3 2" xfId="39229"/>
    <cellStyle name="40% - Accent6 2 5 5 3 2 4" xfId="39226"/>
    <cellStyle name="40% - Accent6 2 5 5 3 3" xfId="16058"/>
    <cellStyle name="40% - Accent6 2 5 5 3 3 2" xfId="16059"/>
    <cellStyle name="40% - Accent6 2 5 5 3 3 2 2" xfId="39231"/>
    <cellStyle name="40% - Accent6 2 5 5 3 3 3" xfId="39230"/>
    <cellStyle name="40% - Accent6 2 5 5 3 4" xfId="16060"/>
    <cellStyle name="40% - Accent6 2 5 5 3 4 2" xfId="39232"/>
    <cellStyle name="40% - Accent6 2 5 5 3 5" xfId="39225"/>
    <cellStyle name="40% - Accent6 2 5 5 4" xfId="16061"/>
    <cellStyle name="40% - Accent6 2 5 5 4 2" xfId="16062"/>
    <cellStyle name="40% - Accent6 2 5 5 4 2 2" xfId="16063"/>
    <cellStyle name="40% - Accent6 2 5 5 4 2 2 2" xfId="16064"/>
    <cellStyle name="40% - Accent6 2 5 5 4 2 2 2 2" xfId="39236"/>
    <cellStyle name="40% - Accent6 2 5 5 4 2 2 3" xfId="39235"/>
    <cellStyle name="40% - Accent6 2 5 5 4 2 3" xfId="16065"/>
    <cellStyle name="40% - Accent6 2 5 5 4 2 3 2" xfId="39237"/>
    <cellStyle name="40% - Accent6 2 5 5 4 2 4" xfId="39234"/>
    <cellStyle name="40% - Accent6 2 5 5 4 3" xfId="16066"/>
    <cellStyle name="40% - Accent6 2 5 5 4 3 2" xfId="16067"/>
    <cellStyle name="40% - Accent6 2 5 5 4 3 2 2" xfId="39239"/>
    <cellStyle name="40% - Accent6 2 5 5 4 3 3" xfId="39238"/>
    <cellStyle name="40% - Accent6 2 5 5 4 4" xfId="16068"/>
    <cellStyle name="40% - Accent6 2 5 5 4 4 2" xfId="39240"/>
    <cellStyle name="40% - Accent6 2 5 5 4 5" xfId="39233"/>
    <cellStyle name="40% - Accent6 2 5 5 5" xfId="16069"/>
    <cellStyle name="40% - Accent6 2 5 5 5 2" xfId="16070"/>
    <cellStyle name="40% - Accent6 2 5 5 5 2 2" xfId="16071"/>
    <cellStyle name="40% - Accent6 2 5 5 5 2 2 2" xfId="39243"/>
    <cellStyle name="40% - Accent6 2 5 5 5 2 3" xfId="39242"/>
    <cellStyle name="40% - Accent6 2 5 5 5 3" xfId="16072"/>
    <cellStyle name="40% - Accent6 2 5 5 5 3 2" xfId="39244"/>
    <cellStyle name="40% - Accent6 2 5 5 5 4" xfId="39241"/>
    <cellStyle name="40% - Accent6 2 5 5 6" xfId="16073"/>
    <cellStyle name="40% - Accent6 2 5 5 6 2" xfId="16074"/>
    <cellStyle name="40% - Accent6 2 5 5 6 2 2" xfId="39246"/>
    <cellStyle name="40% - Accent6 2 5 5 6 3" xfId="39245"/>
    <cellStyle name="40% - Accent6 2 5 5 7" xfId="16075"/>
    <cellStyle name="40% - Accent6 2 5 5 7 2" xfId="39247"/>
    <cellStyle name="40% - Accent6 2 5 5 8" xfId="39216"/>
    <cellStyle name="40% - Accent6 2 5 6" xfId="16076"/>
    <cellStyle name="40% - Accent6 2 5 6 2" xfId="16077"/>
    <cellStyle name="40% - Accent6 2 5 6 2 2" xfId="16078"/>
    <cellStyle name="40% - Accent6 2 5 6 2 2 2" xfId="16079"/>
    <cellStyle name="40% - Accent6 2 5 6 2 2 2 2" xfId="39251"/>
    <cellStyle name="40% - Accent6 2 5 6 2 2 3" xfId="39250"/>
    <cellStyle name="40% - Accent6 2 5 6 2 3" xfId="16080"/>
    <cellStyle name="40% - Accent6 2 5 6 2 3 2" xfId="39252"/>
    <cellStyle name="40% - Accent6 2 5 6 2 4" xfId="39249"/>
    <cellStyle name="40% - Accent6 2 5 6 3" xfId="16081"/>
    <cellStyle name="40% - Accent6 2 5 6 3 2" xfId="16082"/>
    <cellStyle name="40% - Accent6 2 5 6 3 2 2" xfId="39254"/>
    <cellStyle name="40% - Accent6 2 5 6 3 3" xfId="39253"/>
    <cellStyle name="40% - Accent6 2 5 6 4" xfId="16083"/>
    <cellStyle name="40% - Accent6 2 5 6 4 2" xfId="39255"/>
    <cellStyle name="40% - Accent6 2 5 6 5" xfId="39248"/>
    <cellStyle name="40% - Accent6 2 5 7" xfId="16084"/>
    <cellStyle name="40% - Accent6 2 5 7 2" xfId="16085"/>
    <cellStyle name="40% - Accent6 2 5 7 2 2" xfId="16086"/>
    <cellStyle name="40% - Accent6 2 5 7 2 2 2" xfId="16087"/>
    <cellStyle name="40% - Accent6 2 5 7 2 2 2 2" xfId="39259"/>
    <cellStyle name="40% - Accent6 2 5 7 2 2 3" xfId="39258"/>
    <cellStyle name="40% - Accent6 2 5 7 2 3" xfId="16088"/>
    <cellStyle name="40% - Accent6 2 5 7 2 3 2" xfId="39260"/>
    <cellStyle name="40% - Accent6 2 5 7 2 4" xfId="39257"/>
    <cellStyle name="40% - Accent6 2 5 7 3" xfId="16089"/>
    <cellStyle name="40% - Accent6 2 5 7 3 2" xfId="16090"/>
    <cellStyle name="40% - Accent6 2 5 7 3 2 2" xfId="39262"/>
    <cellStyle name="40% - Accent6 2 5 7 3 3" xfId="39261"/>
    <cellStyle name="40% - Accent6 2 5 7 4" xfId="16091"/>
    <cellStyle name="40% - Accent6 2 5 7 4 2" xfId="39263"/>
    <cellStyle name="40% - Accent6 2 5 7 5" xfId="39256"/>
    <cellStyle name="40% - Accent6 2 5 8" xfId="16092"/>
    <cellStyle name="40% - Accent6 2 5 8 2" xfId="16093"/>
    <cellStyle name="40% - Accent6 2 5 8 2 2" xfId="16094"/>
    <cellStyle name="40% - Accent6 2 5 8 2 2 2" xfId="16095"/>
    <cellStyle name="40% - Accent6 2 5 8 2 2 2 2" xfId="39267"/>
    <cellStyle name="40% - Accent6 2 5 8 2 2 3" xfId="39266"/>
    <cellStyle name="40% - Accent6 2 5 8 2 3" xfId="16096"/>
    <cellStyle name="40% - Accent6 2 5 8 2 3 2" xfId="39268"/>
    <cellStyle name="40% - Accent6 2 5 8 2 4" xfId="39265"/>
    <cellStyle name="40% - Accent6 2 5 8 3" xfId="16097"/>
    <cellStyle name="40% - Accent6 2 5 8 3 2" xfId="16098"/>
    <cellStyle name="40% - Accent6 2 5 8 3 2 2" xfId="39270"/>
    <cellStyle name="40% - Accent6 2 5 8 3 3" xfId="39269"/>
    <cellStyle name="40% - Accent6 2 5 8 4" xfId="16099"/>
    <cellStyle name="40% - Accent6 2 5 8 4 2" xfId="39271"/>
    <cellStyle name="40% - Accent6 2 5 8 5" xfId="39264"/>
    <cellStyle name="40% - Accent6 2 5 9" xfId="16100"/>
    <cellStyle name="40% - Accent6 2 5 9 2" xfId="16101"/>
    <cellStyle name="40% - Accent6 2 5 9 2 2" xfId="16102"/>
    <cellStyle name="40% - Accent6 2 5 9 2 2 2" xfId="39274"/>
    <cellStyle name="40% - Accent6 2 5 9 2 3" xfId="39273"/>
    <cellStyle name="40% - Accent6 2 5 9 3" xfId="16103"/>
    <cellStyle name="40% - Accent6 2 5 9 3 2" xfId="39275"/>
    <cellStyle name="40% - Accent6 2 5 9 4" xfId="39272"/>
    <cellStyle name="40% - Accent6 2 6" xfId="16104"/>
    <cellStyle name="40% - Accent6 2 6 2" xfId="16105"/>
    <cellStyle name="40% - Accent6 2 6 2 2" xfId="16106"/>
    <cellStyle name="40% - Accent6 2 6 2 2 2" xfId="16107"/>
    <cellStyle name="40% - Accent6 2 6 2 2 2 2" xfId="16108"/>
    <cellStyle name="40% - Accent6 2 6 2 2 2 2 2" xfId="39280"/>
    <cellStyle name="40% - Accent6 2 6 2 2 2 3" xfId="39279"/>
    <cellStyle name="40% - Accent6 2 6 2 2 3" xfId="16109"/>
    <cellStyle name="40% - Accent6 2 6 2 2 3 2" xfId="39281"/>
    <cellStyle name="40% - Accent6 2 6 2 2 4" xfId="39278"/>
    <cellStyle name="40% - Accent6 2 6 2 3" xfId="16110"/>
    <cellStyle name="40% - Accent6 2 6 2 3 2" xfId="16111"/>
    <cellStyle name="40% - Accent6 2 6 2 3 2 2" xfId="39283"/>
    <cellStyle name="40% - Accent6 2 6 2 3 3" xfId="39282"/>
    <cellStyle name="40% - Accent6 2 6 2 4" xfId="16112"/>
    <cellStyle name="40% - Accent6 2 6 2 4 2" xfId="39284"/>
    <cellStyle name="40% - Accent6 2 6 2 5" xfId="39277"/>
    <cellStyle name="40% - Accent6 2 6 3" xfId="16113"/>
    <cellStyle name="40% - Accent6 2 6 3 2" xfId="16114"/>
    <cellStyle name="40% - Accent6 2 6 3 2 2" xfId="16115"/>
    <cellStyle name="40% - Accent6 2 6 3 2 2 2" xfId="16116"/>
    <cellStyle name="40% - Accent6 2 6 3 2 2 2 2" xfId="39288"/>
    <cellStyle name="40% - Accent6 2 6 3 2 2 3" xfId="39287"/>
    <cellStyle name="40% - Accent6 2 6 3 2 3" xfId="16117"/>
    <cellStyle name="40% - Accent6 2 6 3 2 3 2" xfId="39289"/>
    <cellStyle name="40% - Accent6 2 6 3 2 4" xfId="39286"/>
    <cellStyle name="40% - Accent6 2 6 3 3" xfId="16118"/>
    <cellStyle name="40% - Accent6 2 6 3 3 2" xfId="16119"/>
    <cellStyle name="40% - Accent6 2 6 3 3 2 2" xfId="39291"/>
    <cellStyle name="40% - Accent6 2 6 3 3 3" xfId="39290"/>
    <cellStyle name="40% - Accent6 2 6 3 4" xfId="16120"/>
    <cellStyle name="40% - Accent6 2 6 3 4 2" xfId="39292"/>
    <cellStyle name="40% - Accent6 2 6 3 5" xfId="39285"/>
    <cellStyle name="40% - Accent6 2 6 4" xfId="16121"/>
    <cellStyle name="40% - Accent6 2 6 4 2" xfId="16122"/>
    <cellStyle name="40% - Accent6 2 6 4 2 2" xfId="16123"/>
    <cellStyle name="40% - Accent6 2 6 4 2 2 2" xfId="16124"/>
    <cellStyle name="40% - Accent6 2 6 4 2 2 2 2" xfId="39296"/>
    <cellStyle name="40% - Accent6 2 6 4 2 2 3" xfId="39295"/>
    <cellStyle name="40% - Accent6 2 6 4 2 3" xfId="16125"/>
    <cellStyle name="40% - Accent6 2 6 4 2 3 2" xfId="39297"/>
    <cellStyle name="40% - Accent6 2 6 4 2 4" xfId="39294"/>
    <cellStyle name="40% - Accent6 2 6 4 3" xfId="16126"/>
    <cellStyle name="40% - Accent6 2 6 4 3 2" xfId="16127"/>
    <cellStyle name="40% - Accent6 2 6 4 3 2 2" xfId="39299"/>
    <cellStyle name="40% - Accent6 2 6 4 3 3" xfId="39298"/>
    <cellStyle name="40% - Accent6 2 6 4 4" xfId="16128"/>
    <cellStyle name="40% - Accent6 2 6 4 4 2" xfId="39300"/>
    <cellStyle name="40% - Accent6 2 6 4 5" xfId="39293"/>
    <cellStyle name="40% - Accent6 2 6 5" xfId="16129"/>
    <cellStyle name="40% - Accent6 2 6 5 2" xfId="16130"/>
    <cellStyle name="40% - Accent6 2 6 5 2 2" xfId="16131"/>
    <cellStyle name="40% - Accent6 2 6 5 2 2 2" xfId="39303"/>
    <cellStyle name="40% - Accent6 2 6 5 2 3" xfId="39302"/>
    <cellStyle name="40% - Accent6 2 6 5 3" xfId="16132"/>
    <cellStyle name="40% - Accent6 2 6 5 3 2" xfId="39304"/>
    <cellStyle name="40% - Accent6 2 6 5 4" xfId="39301"/>
    <cellStyle name="40% - Accent6 2 6 6" xfId="16133"/>
    <cellStyle name="40% - Accent6 2 6 6 2" xfId="16134"/>
    <cellStyle name="40% - Accent6 2 6 6 2 2" xfId="39306"/>
    <cellStyle name="40% - Accent6 2 6 6 3" xfId="39305"/>
    <cellStyle name="40% - Accent6 2 6 7" xfId="16135"/>
    <cellStyle name="40% - Accent6 2 6 7 2" xfId="39307"/>
    <cellStyle name="40% - Accent6 2 6 8" xfId="39276"/>
    <cellStyle name="40% - Accent6 2 7" xfId="16136"/>
    <cellStyle name="40% - Accent6 2 7 2" xfId="16137"/>
    <cellStyle name="40% - Accent6 2 7 2 2" xfId="16138"/>
    <cellStyle name="40% - Accent6 2 7 2 2 2" xfId="16139"/>
    <cellStyle name="40% - Accent6 2 7 2 2 2 2" xfId="16140"/>
    <cellStyle name="40% - Accent6 2 7 2 2 2 2 2" xfId="39312"/>
    <cellStyle name="40% - Accent6 2 7 2 2 2 3" xfId="39311"/>
    <cellStyle name="40% - Accent6 2 7 2 2 3" xfId="16141"/>
    <cellStyle name="40% - Accent6 2 7 2 2 3 2" xfId="39313"/>
    <cellStyle name="40% - Accent6 2 7 2 2 4" xfId="39310"/>
    <cellStyle name="40% - Accent6 2 7 2 3" xfId="16142"/>
    <cellStyle name="40% - Accent6 2 7 2 3 2" xfId="16143"/>
    <cellStyle name="40% - Accent6 2 7 2 3 2 2" xfId="39315"/>
    <cellStyle name="40% - Accent6 2 7 2 3 3" xfId="39314"/>
    <cellStyle name="40% - Accent6 2 7 2 4" xfId="16144"/>
    <cellStyle name="40% - Accent6 2 7 2 4 2" xfId="39316"/>
    <cellStyle name="40% - Accent6 2 7 2 5" xfId="39309"/>
    <cellStyle name="40% - Accent6 2 7 3" xfId="16145"/>
    <cellStyle name="40% - Accent6 2 7 3 2" xfId="16146"/>
    <cellStyle name="40% - Accent6 2 7 3 2 2" xfId="16147"/>
    <cellStyle name="40% - Accent6 2 7 3 2 2 2" xfId="16148"/>
    <cellStyle name="40% - Accent6 2 7 3 2 2 2 2" xfId="39320"/>
    <cellStyle name="40% - Accent6 2 7 3 2 2 3" xfId="39319"/>
    <cellStyle name="40% - Accent6 2 7 3 2 3" xfId="16149"/>
    <cellStyle name="40% - Accent6 2 7 3 2 3 2" xfId="39321"/>
    <cellStyle name="40% - Accent6 2 7 3 2 4" xfId="39318"/>
    <cellStyle name="40% - Accent6 2 7 3 3" xfId="16150"/>
    <cellStyle name="40% - Accent6 2 7 3 3 2" xfId="16151"/>
    <cellStyle name="40% - Accent6 2 7 3 3 2 2" xfId="39323"/>
    <cellStyle name="40% - Accent6 2 7 3 3 3" xfId="39322"/>
    <cellStyle name="40% - Accent6 2 7 3 4" xfId="16152"/>
    <cellStyle name="40% - Accent6 2 7 3 4 2" xfId="39324"/>
    <cellStyle name="40% - Accent6 2 7 3 5" xfId="39317"/>
    <cellStyle name="40% - Accent6 2 7 4" xfId="16153"/>
    <cellStyle name="40% - Accent6 2 7 4 2" xfId="16154"/>
    <cellStyle name="40% - Accent6 2 7 4 2 2" xfId="16155"/>
    <cellStyle name="40% - Accent6 2 7 4 2 2 2" xfId="16156"/>
    <cellStyle name="40% - Accent6 2 7 4 2 2 2 2" xfId="39328"/>
    <cellStyle name="40% - Accent6 2 7 4 2 2 3" xfId="39327"/>
    <cellStyle name="40% - Accent6 2 7 4 2 3" xfId="16157"/>
    <cellStyle name="40% - Accent6 2 7 4 2 3 2" xfId="39329"/>
    <cellStyle name="40% - Accent6 2 7 4 2 4" xfId="39326"/>
    <cellStyle name="40% - Accent6 2 7 4 3" xfId="16158"/>
    <cellStyle name="40% - Accent6 2 7 4 3 2" xfId="16159"/>
    <cellStyle name="40% - Accent6 2 7 4 3 2 2" xfId="39331"/>
    <cellStyle name="40% - Accent6 2 7 4 3 3" xfId="39330"/>
    <cellStyle name="40% - Accent6 2 7 4 4" xfId="16160"/>
    <cellStyle name="40% - Accent6 2 7 4 4 2" xfId="39332"/>
    <cellStyle name="40% - Accent6 2 7 4 5" xfId="39325"/>
    <cellStyle name="40% - Accent6 2 7 5" xfId="16161"/>
    <cellStyle name="40% - Accent6 2 7 5 2" xfId="16162"/>
    <cellStyle name="40% - Accent6 2 7 5 2 2" xfId="16163"/>
    <cellStyle name="40% - Accent6 2 7 5 2 2 2" xfId="39335"/>
    <cellStyle name="40% - Accent6 2 7 5 2 3" xfId="39334"/>
    <cellStyle name="40% - Accent6 2 7 5 3" xfId="16164"/>
    <cellStyle name="40% - Accent6 2 7 5 3 2" xfId="39336"/>
    <cellStyle name="40% - Accent6 2 7 5 4" xfId="39333"/>
    <cellStyle name="40% - Accent6 2 7 6" xfId="16165"/>
    <cellStyle name="40% - Accent6 2 7 6 2" xfId="16166"/>
    <cellStyle name="40% - Accent6 2 7 6 2 2" xfId="39338"/>
    <cellStyle name="40% - Accent6 2 7 6 3" xfId="39337"/>
    <cellStyle name="40% - Accent6 2 7 7" xfId="16167"/>
    <cellStyle name="40% - Accent6 2 7 7 2" xfId="39339"/>
    <cellStyle name="40% - Accent6 2 7 8" xfId="39308"/>
    <cellStyle name="40% - Accent6 2 8" xfId="16168"/>
    <cellStyle name="40% - Accent6 2 8 2" xfId="16169"/>
    <cellStyle name="40% - Accent6 2 8 2 2" xfId="16170"/>
    <cellStyle name="40% - Accent6 2 8 2 2 2" xfId="16171"/>
    <cellStyle name="40% - Accent6 2 8 2 2 2 2" xfId="16172"/>
    <cellStyle name="40% - Accent6 2 8 2 2 2 2 2" xfId="39344"/>
    <cellStyle name="40% - Accent6 2 8 2 2 2 3" xfId="39343"/>
    <cellStyle name="40% - Accent6 2 8 2 2 3" xfId="16173"/>
    <cellStyle name="40% - Accent6 2 8 2 2 3 2" xfId="39345"/>
    <cellStyle name="40% - Accent6 2 8 2 2 4" xfId="39342"/>
    <cellStyle name="40% - Accent6 2 8 2 3" xfId="16174"/>
    <cellStyle name="40% - Accent6 2 8 2 3 2" xfId="16175"/>
    <cellStyle name="40% - Accent6 2 8 2 3 2 2" xfId="39347"/>
    <cellStyle name="40% - Accent6 2 8 2 3 3" xfId="39346"/>
    <cellStyle name="40% - Accent6 2 8 2 4" xfId="16176"/>
    <cellStyle name="40% - Accent6 2 8 2 4 2" xfId="39348"/>
    <cellStyle name="40% - Accent6 2 8 2 5" xfId="39341"/>
    <cellStyle name="40% - Accent6 2 8 3" xfId="16177"/>
    <cellStyle name="40% - Accent6 2 8 3 2" xfId="16178"/>
    <cellStyle name="40% - Accent6 2 8 3 2 2" xfId="16179"/>
    <cellStyle name="40% - Accent6 2 8 3 2 2 2" xfId="16180"/>
    <cellStyle name="40% - Accent6 2 8 3 2 2 2 2" xfId="39352"/>
    <cellStyle name="40% - Accent6 2 8 3 2 2 3" xfId="39351"/>
    <cellStyle name="40% - Accent6 2 8 3 2 3" xfId="16181"/>
    <cellStyle name="40% - Accent6 2 8 3 2 3 2" xfId="39353"/>
    <cellStyle name="40% - Accent6 2 8 3 2 4" xfId="39350"/>
    <cellStyle name="40% - Accent6 2 8 3 3" xfId="16182"/>
    <cellStyle name="40% - Accent6 2 8 3 3 2" xfId="16183"/>
    <cellStyle name="40% - Accent6 2 8 3 3 2 2" xfId="39355"/>
    <cellStyle name="40% - Accent6 2 8 3 3 3" xfId="39354"/>
    <cellStyle name="40% - Accent6 2 8 3 4" xfId="16184"/>
    <cellStyle name="40% - Accent6 2 8 3 4 2" xfId="39356"/>
    <cellStyle name="40% - Accent6 2 8 3 5" xfId="39349"/>
    <cellStyle name="40% - Accent6 2 8 4" xfId="16185"/>
    <cellStyle name="40% - Accent6 2 8 4 2" xfId="16186"/>
    <cellStyle name="40% - Accent6 2 8 4 2 2" xfId="16187"/>
    <cellStyle name="40% - Accent6 2 8 4 2 2 2" xfId="16188"/>
    <cellStyle name="40% - Accent6 2 8 4 2 2 2 2" xfId="39360"/>
    <cellStyle name="40% - Accent6 2 8 4 2 2 3" xfId="39359"/>
    <cellStyle name="40% - Accent6 2 8 4 2 3" xfId="16189"/>
    <cellStyle name="40% - Accent6 2 8 4 2 3 2" xfId="39361"/>
    <cellStyle name="40% - Accent6 2 8 4 2 4" xfId="39358"/>
    <cellStyle name="40% - Accent6 2 8 4 3" xfId="16190"/>
    <cellStyle name="40% - Accent6 2 8 4 3 2" xfId="16191"/>
    <cellStyle name="40% - Accent6 2 8 4 3 2 2" xfId="39363"/>
    <cellStyle name="40% - Accent6 2 8 4 3 3" xfId="39362"/>
    <cellStyle name="40% - Accent6 2 8 4 4" xfId="16192"/>
    <cellStyle name="40% - Accent6 2 8 4 4 2" xfId="39364"/>
    <cellStyle name="40% - Accent6 2 8 4 5" xfId="39357"/>
    <cellStyle name="40% - Accent6 2 8 5" xfId="16193"/>
    <cellStyle name="40% - Accent6 2 8 5 2" xfId="16194"/>
    <cellStyle name="40% - Accent6 2 8 5 2 2" xfId="16195"/>
    <cellStyle name="40% - Accent6 2 8 5 2 2 2" xfId="39367"/>
    <cellStyle name="40% - Accent6 2 8 5 2 3" xfId="39366"/>
    <cellStyle name="40% - Accent6 2 8 5 3" xfId="16196"/>
    <cellStyle name="40% - Accent6 2 8 5 3 2" xfId="39368"/>
    <cellStyle name="40% - Accent6 2 8 5 4" xfId="39365"/>
    <cellStyle name="40% - Accent6 2 8 6" xfId="16197"/>
    <cellStyle name="40% - Accent6 2 8 6 2" xfId="16198"/>
    <cellStyle name="40% - Accent6 2 8 6 2 2" xfId="39370"/>
    <cellStyle name="40% - Accent6 2 8 6 3" xfId="39369"/>
    <cellStyle name="40% - Accent6 2 8 7" xfId="16199"/>
    <cellStyle name="40% - Accent6 2 8 7 2" xfId="39371"/>
    <cellStyle name="40% - Accent6 2 8 8" xfId="39340"/>
    <cellStyle name="40% - Accent6 2 9" xfId="16200"/>
    <cellStyle name="40% - Accent6 2 9 10" xfId="39372"/>
    <cellStyle name="40% - Accent6 2 9 2" xfId="16201"/>
    <cellStyle name="40% - Accent6 2 9 2 2" xfId="16202"/>
    <cellStyle name="40% - Accent6 2 9 2 2 2" xfId="16203"/>
    <cellStyle name="40% - Accent6 2 9 2 2 2 2" xfId="16204"/>
    <cellStyle name="40% - Accent6 2 9 2 2 2 2 2" xfId="39376"/>
    <cellStyle name="40% - Accent6 2 9 2 2 2 3" xfId="39375"/>
    <cellStyle name="40% - Accent6 2 9 2 2 3" xfId="16205"/>
    <cellStyle name="40% - Accent6 2 9 2 2 3 2" xfId="39377"/>
    <cellStyle name="40% - Accent6 2 9 2 2 4" xfId="39374"/>
    <cellStyle name="40% - Accent6 2 9 2 3" xfId="16206"/>
    <cellStyle name="40% - Accent6 2 9 2 3 2" xfId="16207"/>
    <cellStyle name="40% - Accent6 2 9 2 3 2 2" xfId="16208"/>
    <cellStyle name="40% - Accent6 2 9 2 3 2 2 2" xfId="39380"/>
    <cellStyle name="40% - Accent6 2 9 2 3 2 3" xfId="39379"/>
    <cellStyle name="40% - Accent6 2 9 2 3 3" xfId="16209"/>
    <cellStyle name="40% - Accent6 2 9 2 3 3 2" xfId="39381"/>
    <cellStyle name="40% - Accent6 2 9 2 3 4" xfId="39378"/>
    <cellStyle name="40% - Accent6 2 9 2 4" xfId="16210"/>
    <cellStyle name="40% - Accent6 2 9 2 4 2" xfId="16211"/>
    <cellStyle name="40% - Accent6 2 9 2 4 2 2" xfId="16212"/>
    <cellStyle name="40% - Accent6 2 9 2 4 2 2 2" xfId="39384"/>
    <cellStyle name="40% - Accent6 2 9 2 4 2 3" xfId="39383"/>
    <cellStyle name="40% - Accent6 2 9 2 4 3" xfId="16213"/>
    <cellStyle name="40% - Accent6 2 9 2 4 3 2" xfId="39385"/>
    <cellStyle name="40% - Accent6 2 9 2 4 4" xfId="39382"/>
    <cellStyle name="40% - Accent6 2 9 2 5" xfId="16214"/>
    <cellStyle name="40% - Accent6 2 9 2 5 2" xfId="16215"/>
    <cellStyle name="40% - Accent6 2 9 2 5 2 2" xfId="39387"/>
    <cellStyle name="40% - Accent6 2 9 2 5 3" xfId="39386"/>
    <cellStyle name="40% - Accent6 2 9 2 6" xfId="16216"/>
    <cellStyle name="40% - Accent6 2 9 2 6 2" xfId="39388"/>
    <cellStyle name="40% - Accent6 2 9 2 7" xfId="39373"/>
    <cellStyle name="40% - Accent6 2 9 3" xfId="16217"/>
    <cellStyle name="40% - Accent6 2 9 3 2" xfId="16218"/>
    <cellStyle name="40% - Accent6 2 9 3 2 2" xfId="16219"/>
    <cellStyle name="40% - Accent6 2 9 3 2 2 2" xfId="16220"/>
    <cellStyle name="40% - Accent6 2 9 3 2 2 2 2" xfId="39392"/>
    <cellStyle name="40% - Accent6 2 9 3 2 2 3" xfId="39391"/>
    <cellStyle name="40% - Accent6 2 9 3 2 3" xfId="16221"/>
    <cellStyle name="40% - Accent6 2 9 3 2 3 2" xfId="39393"/>
    <cellStyle name="40% - Accent6 2 9 3 2 4" xfId="39390"/>
    <cellStyle name="40% - Accent6 2 9 3 3" xfId="16222"/>
    <cellStyle name="40% - Accent6 2 9 3 3 2" xfId="16223"/>
    <cellStyle name="40% - Accent6 2 9 3 3 2 2" xfId="39395"/>
    <cellStyle name="40% - Accent6 2 9 3 3 3" xfId="39394"/>
    <cellStyle name="40% - Accent6 2 9 3 4" xfId="16224"/>
    <cellStyle name="40% - Accent6 2 9 3 4 2" xfId="39396"/>
    <cellStyle name="40% - Accent6 2 9 3 5" xfId="39389"/>
    <cellStyle name="40% - Accent6 2 9 4" xfId="16225"/>
    <cellStyle name="40% - Accent6 2 9 4 2" xfId="16226"/>
    <cellStyle name="40% - Accent6 2 9 4 2 2" xfId="16227"/>
    <cellStyle name="40% - Accent6 2 9 4 2 2 2" xfId="16228"/>
    <cellStyle name="40% - Accent6 2 9 4 2 2 2 2" xfId="39400"/>
    <cellStyle name="40% - Accent6 2 9 4 2 2 3" xfId="39399"/>
    <cellStyle name="40% - Accent6 2 9 4 2 3" xfId="16229"/>
    <cellStyle name="40% - Accent6 2 9 4 2 3 2" xfId="39401"/>
    <cellStyle name="40% - Accent6 2 9 4 2 4" xfId="39398"/>
    <cellStyle name="40% - Accent6 2 9 4 3" xfId="16230"/>
    <cellStyle name="40% - Accent6 2 9 4 3 2" xfId="16231"/>
    <cellStyle name="40% - Accent6 2 9 4 3 2 2" xfId="39403"/>
    <cellStyle name="40% - Accent6 2 9 4 3 3" xfId="39402"/>
    <cellStyle name="40% - Accent6 2 9 4 4" xfId="16232"/>
    <cellStyle name="40% - Accent6 2 9 4 4 2" xfId="39404"/>
    <cellStyle name="40% - Accent6 2 9 4 5" xfId="39397"/>
    <cellStyle name="40% - Accent6 2 9 5" xfId="16233"/>
    <cellStyle name="40% - Accent6 2 9 5 2" xfId="16234"/>
    <cellStyle name="40% - Accent6 2 9 5 2 2" xfId="16235"/>
    <cellStyle name="40% - Accent6 2 9 5 2 2 2" xfId="16236"/>
    <cellStyle name="40% - Accent6 2 9 5 2 2 2 2" xfId="39408"/>
    <cellStyle name="40% - Accent6 2 9 5 2 2 3" xfId="39407"/>
    <cellStyle name="40% - Accent6 2 9 5 2 3" xfId="16237"/>
    <cellStyle name="40% - Accent6 2 9 5 2 3 2" xfId="39409"/>
    <cellStyle name="40% - Accent6 2 9 5 2 4" xfId="39406"/>
    <cellStyle name="40% - Accent6 2 9 5 3" xfId="16238"/>
    <cellStyle name="40% - Accent6 2 9 5 3 2" xfId="16239"/>
    <cellStyle name="40% - Accent6 2 9 5 3 2 2" xfId="39411"/>
    <cellStyle name="40% - Accent6 2 9 5 3 3" xfId="39410"/>
    <cellStyle name="40% - Accent6 2 9 5 4" xfId="16240"/>
    <cellStyle name="40% - Accent6 2 9 5 4 2" xfId="39412"/>
    <cellStyle name="40% - Accent6 2 9 5 5" xfId="39405"/>
    <cellStyle name="40% - Accent6 2 9 6" xfId="16241"/>
    <cellStyle name="40% - Accent6 2 9 6 2" xfId="16242"/>
    <cellStyle name="40% - Accent6 2 9 6 2 2" xfId="16243"/>
    <cellStyle name="40% - Accent6 2 9 6 2 2 2" xfId="39415"/>
    <cellStyle name="40% - Accent6 2 9 6 2 3" xfId="39414"/>
    <cellStyle name="40% - Accent6 2 9 6 3" xfId="16244"/>
    <cellStyle name="40% - Accent6 2 9 6 3 2" xfId="39416"/>
    <cellStyle name="40% - Accent6 2 9 6 4" xfId="39413"/>
    <cellStyle name="40% - Accent6 2 9 7" xfId="16245"/>
    <cellStyle name="40% - Accent6 2 9 7 2" xfId="16246"/>
    <cellStyle name="40% - Accent6 2 9 7 2 2" xfId="16247"/>
    <cellStyle name="40% - Accent6 2 9 7 2 2 2" xfId="39419"/>
    <cellStyle name="40% - Accent6 2 9 7 2 3" xfId="39418"/>
    <cellStyle name="40% - Accent6 2 9 7 3" xfId="16248"/>
    <cellStyle name="40% - Accent6 2 9 7 3 2" xfId="39420"/>
    <cellStyle name="40% - Accent6 2 9 7 4" xfId="39417"/>
    <cellStyle name="40% - Accent6 2 9 8" xfId="16249"/>
    <cellStyle name="40% - Accent6 2 9 8 2" xfId="16250"/>
    <cellStyle name="40% - Accent6 2 9 8 2 2" xfId="39422"/>
    <cellStyle name="40% - Accent6 2 9 8 3" xfId="39421"/>
    <cellStyle name="40% - Accent6 2 9 9" xfId="16251"/>
    <cellStyle name="40% - Accent6 2 9 9 2" xfId="39423"/>
    <cellStyle name="40% - Accent6 3" xfId="16252"/>
    <cellStyle name="40% - Accent6 4" xfId="16253"/>
    <cellStyle name="40% - Accent6 4 10" xfId="16254"/>
    <cellStyle name="40% - Accent6 4 10 2" xfId="16255"/>
    <cellStyle name="40% - Accent6 4 10 2 2" xfId="39426"/>
    <cellStyle name="40% - Accent6 4 10 3" xfId="39425"/>
    <cellStyle name="40% - Accent6 4 11" xfId="16256"/>
    <cellStyle name="40% - Accent6 4 11 2" xfId="39427"/>
    <cellStyle name="40% - Accent6 4 12" xfId="39424"/>
    <cellStyle name="40% - Accent6 4 2" xfId="16257"/>
    <cellStyle name="40% - Accent6 4 2 2" xfId="16258"/>
    <cellStyle name="40% - Accent6 4 2 2 2" xfId="16259"/>
    <cellStyle name="40% - Accent6 4 2 2 2 2" xfId="16260"/>
    <cellStyle name="40% - Accent6 4 2 2 2 2 2" xfId="16261"/>
    <cellStyle name="40% - Accent6 4 2 2 2 2 2 2" xfId="39432"/>
    <cellStyle name="40% - Accent6 4 2 2 2 2 3" xfId="39431"/>
    <cellStyle name="40% - Accent6 4 2 2 2 3" xfId="16262"/>
    <cellStyle name="40% - Accent6 4 2 2 2 3 2" xfId="39433"/>
    <cellStyle name="40% - Accent6 4 2 2 2 4" xfId="39430"/>
    <cellStyle name="40% - Accent6 4 2 2 3" xfId="16263"/>
    <cellStyle name="40% - Accent6 4 2 2 3 2" xfId="16264"/>
    <cellStyle name="40% - Accent6 4 2 2 3 2 2" xfId="39435"/>
    <cellStyle name="40% - Accent6 4 2 2 3 3" xfId="39434"/>
    <cellStyle name="40% - Accent6 4 2 2 4" xfId="16265"/>
    <cellStyle name="40% - Accent6 4 2 2 4 2" xfId="39436"/>
    <cellStyle name="40% - Accent6 4 2 2 5" xfId="39429"/>
    <cellStyle name="40% - Accent6 4 2 3" xfId="16266"/>
    <cellStyle name="40% - Accent6 4 2 3 2" xfId="16267"/>
    <cellStyle name="40% - Accent6 4 2 3 2 2" xfId="16268"/>
    <cellStyle name="40% - Accent6 4 2 3 2 2 2" xfId="16269"/>
    <cellStyle name="40% - Accent6 4 2 3 2 2 2 2" xfId="39440"/>
    <cellStyle name="40% - Accent6 4 2 3 2 2 3" xfId="39439"/>
    <cellStyle name="40% - Accent6 4 2 3 2 3" xfId="16270"/>
    <cellStyle name="40% - Accent6 4 2 3 2 3 2" xfId="39441"/>
    <cellStyle name="40% - Accent6 4 2 3 2 4" xfId="39438"/>
    <cellStyle name="40% - Accent6 4 2 3 3" xfId="16271"/>
    <cellStyle name="40% - Accent6 4 2 3 3 2" xfId="16272"/>
    <cellStyle name="40% - Accent6 4 2 3 3 2 2" xfId="39443"/>
    <cellStyle name="40% - Accent6 4 2 3 3 3" xfId="39442"/>
    <cellStyle name="40% - Accent6 4 2 3 4" xfId="16273"/>
    <cellStyle name="40% - Accent6 4 2 3 4 2" xfId="39444"/>
    <cellStyle name="40% - Accent6 4 2 3 5" xfId="39437"/>
    <cellStyle name="40% - Accent6 4 2 4" xfId="16274"/>
    <cellStyle name="40% - Accent6 4 2 4 2" xfId="16275"/>
    <cellStyle name="40% - Accent6 4 2 4 2 2" xfId="16276"/>
    <cellStyle name="40% - Accent6 4 2 4 2 2 2" xfId="16277"/>
    <cellStyle name="40% - Accent6 4 2 4 2 2 2 2" xfId="39448"/>
    <cellStyle name="40% - Accent6 4 2 4 2 2 3" xfId="39447"/>
    <cellStyle name="40% - Accent6 4 2 4 2 3" xfId="16278"/>
    <cellStyle name="40% - Accent6 4 2 4 2 3 2" xfId="39449"/>
    <cellStyle name="40% - Accent6 4 2 4 2 4" xfId="39446"/>
    <cellStyle name="40% - Accent6 4 2 4 3" xfId="16279"/>
    <cellStyle name="40% - Accent6 4 2 4 3 2" xfId="16280"/>
    <cellStyle name="40% - Accent6 4 2 4 3 2 2" xfId="39451"/>
    <cellStyle name="40% - Accent6 4 2 4 3 3" xfId="39450"/>
    <cellStyle name="40% - Accent6 4 2 4 4" xfId="16281"/>
    <cellStyle name="40% - Accent6 4 2 4 4 2" xfId="39452"/>
    <cellStyle name="40% - Accent6 4 2 4 5" xfId="39445"/>
    <cellStyle name="40% - Accent6 4 2 5" xfId="16282"/>
    <cellStyle name="40% - Accent6 4 2 5 2" xfId="16283"/>
    <cellStyle name="40% - Accent6 4 2 5 2 2" xfId="16284"/>
    <cellStyle name="40% - Accent6 4 2 5 2 2 2" xfId="39455"/>
    <cellStyle name="40% - Accent6 4 2 5 2 3" xfId="39454"/>
    <cellStyle name="40% - Accent6 4 2 5 3" xfId="16285"/>
    <cellStyle name="40% - Accent6 4 2 5 3 2" xfId="39456"/>
    <cellStyle name="40% - Accent6 4 2 5 4" xfId="39453"/>
    <cellStyle name="40% - Accent6 4 2 6" xfId="16286"/>
    <cellStyle name="40% - Accent6 4 2 6 2" xfId="16287"/>
    <cellStyle name="40% - Accent6 4 2 6 2 2" xfId="39458"/>
    <cellStyle name="40% - Accent6 4 2 6 3" xfId="39457"/>
    <cellStyle name="40% - Accent6 4 2 7" xfId="16288"/>
    <cellStyle name="40% - Accent6 4 2 7 2" xfId="39459"/>
    <cellStyle name="40% - Accent6 4 2 8" xfId="39428"/>
    <cellStyle name="40% - Accent6 4 3" xfId="16289"/>
    <cellStyle name="40% - Accent6 4 3 2" xfId="16290"/>
    <cellStyle name="40% - Accent6 4 3 2 2" xfId="16291"/>
    <cellStyle name="40% - Accent6 4 3 2 2 2" xfId="16292"/>
    <cellStyle name="40% - Accent6 4 3 2 2 2 2" xfId="16293"/>
    <cellStyle name="40% - Accent6 4 3 2 2 2 2 2" xfId="39464"/>
    <cellStyle name="40% - Accent6 4 3 2 2 2 3" xfId="39463"/>
    <cellStyle name="40% - Accent6 4 3 2 2 3" xfId="16294"/>
    <cellStyle name="40% - Accent6 4 3 2 2 3 2" xfId="39465"/>
    <cellStyle name="40% - Accent6 4 3 2 2 4" xfId="39462"/>
    <cellStyle name="40% - Accent6 4 3 2 3" xfId="16295"/>
    <cellStyle name="40% - Accent6 4 3 2 3 2" xfId="16296"/>
    <cellStyle name="40% - Accent6 4 3 2 3 2 2" xfId="39467"/>
    <cellStyle name="40% - Accent6 4 3 2 3 3" xfId="39466"/>
    <cellStyle name="40% - Accent6 4 3 2 4" xfId="16297"/>
    <cellStyle name="40% - Accent6 4 3 2 4 2" xfId="39468"/>
    <cellStyle name="40% - Accent6 4 3 2 5" xfId="39461"/>
    <cellStyle name="40% - Accent6 4 3 3" xfId="16298"/>
    <cellStyle name="40% - Accent6 4 3 3 2" xfId="16299"/>
    <cellStyle name="40% - Accent6 4 3 3 2 2" xfId="16300"/>
    <cellStyle name="40% - Accent6 4 3 3 2 2 2" xfId="16301"/>
    <cellStyle name="40% - Accent6 4 3 3 2 2 2 2" xfId="39472"/>
    <cellStyle name="40% - Accent6 4 3 3 2 2 3" xfId="39471"/>
    <cellStyle name="40% - Accent6 4 3 3 2 3" xfId="16302"/>
    <cellStyle name="40% - Accent6 4 3 3 2 3 2" xfId="39473"/>
    <cellStyle name="40% - Accent6 4 3 3 2 4" xfId="39470"/>
    <cellStyle name="40% - Accent6 4 3 3 3" xfId="16303"/>
    <cellStyle name="40% - Accent6 4 3 3 3 2" xfId="16304"/>
    <cellStyle name="40% - Accent6 4 3 3 3 2 2" xfId="39475"/>
    <cellStyle name="40% - Accent6 4 3 3 3 3" xfId="39474"/>
    <cellStyle name="40% - Accent6 4 3 3 4" xfId="16305"/>
    <cellStyle name="40% - Accent6 4 3 3 4 2" xfId="39476"/>
    <cellStyle name="40% - Accent6 4 3 3 5" xfId="39469"/>
    <cellStyle name="40% - Accent6 4 3 4" xfId="16306"/>
    <cellStyle name="40% - Accent6 4 3 4 2" xfId="16307"/>
    <cellStyle name="40% - Accent6 4 3 4 2 2" xfId="16308"/>
    <cellStyle name="40% - Accent6 4 3 4 2 2 2" xfId="16309"/>
    <cellStyle name="40% - Accent6 4 3 4 2 2 2 2" xfId="39480"/>
    <cellStyle name="40% - Accent6 4 3 4 2 2 3" xfId="39479"/>
    <cellStyle name="40% - Accent6 4 3 4 2 3" xfId="16310"/>
    <cellStyle name="40% - Accent6 4 3 4 2 3 2" xfId="39481"/>
    <cellStyle name="40% - Accent6 4 3 4 2 4" xfId="39478"/>
    <cellStyle name="40% - Accent6 4 3 4 3" xfId="16311"/>
    <cellStyle name="40% - Accent6 4 3 4 3 2" xfId="16312"/>
    <cellStyle name="40% - Accent6 4 3 4 3 2 2" xfId="39483"/>
    <cellStyle name="40% - Accent6 4 3 4 3 3" xfId="39482"/>
    <cellStyle name="40% - Accent6 4 3 4 4" xfId="16313"/>
    <cellStyle name="40% - Accent6 4 3 4 4 2" xfId="39484"/>
    <cellStyle name="40% - Accent6 4 3 4 5" xfId="39477"/>
    <cellStyle name="40% - Accent6 4 3 5" xfId="16314"/>
    <cellStyle name="40% - Accent6 4 3 5 2" xfId="16315"/>
    <cellStyle name="40% - Accent6 4 3 5 2 2" xfId="16316"/>
    <cellStyle name="40% - Accent6 4 3 5 2 2 2" xfId="39487"/>
    <cellStyle name="40% - Accent6 4 3 5 2 3" xfId="39486"/>
    <cellStyle name="40% - Accent6 4 3 5 3" xfId="16317"/>
    <cellStyle name="40% - Accent6 4 3 5 3 2" xfId="39488"/>
    <cellStyle name="40% - Accent6 4 3 5 4" xfId="39485"/>
    <cellStyle name="40% - Accent6 4 3 6" xfId="16318"/>
    <cellStyle name="40% - Accent6 4 3 6 2" xfId="16319"/>
    <cellStyle name="40% - Accent6 4 3 6 2 2" xfId="39490"/>
    <cellStyle name="40% - Accent6 4 3 6 3" xfId="39489"/>
    <cellStyle name="40% - Accent6 4 3 7" xfId="16320"/>
    <cellStyle name="40% - Accent6 4 3 7 2" xfId="39491"/>
    <cellStyle name="40% - Accent6 4 3 8" xfId="39460"/>
    <cellStyle name="40% - Accent6 4 4" xfId="16321"/>
    <cellStyle name="40% - Accent6 4 4 2" xfId="16322"/>
    <cellStyle name="40% - Accent6 4 4 2 2" xfId="16323"/>
    <cellStyle name="40% - Accent6 4 4 2 2 2" xfId="16324"/>
    <cellStyle name="40% - Accent6 4 4 2 2 2 2" xfId="16325"/>
    <cellStyle name="40% - Accent6 4 4 2 2 2 2 2" xfId="39496"/>
    <cellStyle name="40% - Accent6 4 4 2 2 2 3" xfId="39495"/>
    <cellStyle name="40% - Accent6 4 4 2 2 3" xfId="16326"/>
    <cellStyle name="40% - Accent6 4 4 2 2 3 2" xfId="39497"/>
    <cellStyle name="40% - Accent6 4 4 2 2 4" xfId="39494"/>
    <cellStyle name="40% - Accent6 4 4 2 3" xfId="16327"/>
    <cellStyle name="40% - Accent6 4 4 2 3 2" xfId="16328"/>
    <cellStyle name="40% - Accent6 4 4 2 3 2 2" xfId="39499"/>
    <cellStyle name="40% - Accent6 4 4 2 3 3" xfId="39498"/>
    <cellStyle name="40% - Accent6 4 4 2 4" xfId="16329"/>
    <cellStyle name="40% - Accent6 4 4 2 4 2" xfId="39500"/>
    <cellStyle name="40% - Accent6 4 4 2 5" xfId="39493"/>
    <cellStyle name="40% - Accent6 4 4 3" xfId="16330"/>
    <cellStyle name="40% - Accent6 4 4 3 2" xfId="16331"/>
    <cellStyle name="40% - Accent6 4 4 3 2 2" xfId="16332"/>
    <cellStyle name="40% - Accent6 4 4 3 2 2 2" xfId="16333"/>
    <cellStyle name="40% - Accent6 4 4 3 2 2 2 2" xfId="39504"/>
    <cellStyle name="40% - Accent6 4 4 3 2 2 3" xfId="39503"/>
    <cellStyle name="40% - Accent6 4 4 3 2 3" xfId="16334"/>
    <cellStyle name="40% - Accent6 4 4 3 2 3 2" xfId="39505"/>
    <cellStyle name="40% - Accent6 4 4 3 2 4" xfId="39502"/>
    <cellStyle name="40% - Accent6 4 4 3 3" xfId="16335"/>
    <cellStyle name="40% - Accent6 4 4 3 3 2" xfId="16336"/>
    <cellStyle name="40% - Accent6 4 4 3 3 2 2" xfId="39507"/>
    <cellStyle name="40% - Accent6 4 4 3 3 3" xfId="39506"/>
    <cellStyle name="40% - Accent6 4 4 3 4" xfId="16337"/>
    <cellStyle name="40% - Accent6 4 4 3 4 2" xfId="39508"/>
    <cellStyle name="40% - Accent6 4 4 3 5" xfId="39501"/>
    <cellStyle name="40% - Accent6 4 4 4" xfId="16338"/>
    <cellStyle name="40% - Accent6 4 4 4 2" xfId="16339"/>
    <cellStyle name="40% - Accent6 4 4 4 2 2" xfId="16340"/>
    <cellStyle name="40% - Accent6 4 4 4 2 2 2" xfId="16341"/>
    <cellStyle name="40% - Accent6 4 4 4 2 2 2 2" xfId="39512"/>
    <cellStyle name="40% - Accent6 4 4 4 2 2 3" xfId="39511"/>
    <cellStyle name="40% - Accent6 4 4 4 2 3" xfId="16342"/>
    <cellStyle name="40% - Accent6 4 4 4 2 3 2" xfId="39513"/>
    <cellStyle name="40% - Accent6 4 4 4 2 4" xfId="39510"/>
    <cellStyle name="40% - Accent6 4 4 4 3" xfId="16343"/>
    <cellStyle name="40% - Accent6 4 4 4 3 2" xfId="16344"/>
    <cellStyle name="40% - Accent6 4 4 4 3 2 2" xfId="39515"/>
    <cellStyle name="40% - Accent6 4 4 4 3 3" xfId="39514"/>
    <cellStyle name="40% - Accent6 4 4 4 4" xfId="16345"/>
    <cellStyle name="40% - Accent6 4 4 4 4 2" xfId="39516"/>
    <cellStyle name="40% - Accent6 4 4 4 5" xfId="39509"/>
    <cellStyle name="40% - Accent6 4 4 5" xfId="16346"/>
    <cellStyle name="40% - Accent6 4 4 5 2" xfId="16347"/>
    <cellStyle name="40% - Accent6 4 4 5 2 2" xfId="16348"/>
    <cellStyle name="40% - Accent6 4 4 5 2 2 2" xfId="39519"/>
    <cellStyle name="40% - Accent6 4 4 5 2 3" xfId="39518"/>
    <cellStyle name="40% - Accent6 4 4 5 3" xfId="16349"/>
    <cellStyle name="40% - Accent6 4 4 5 3 2" xfId="39520"/>
    <cellStyle name="40% - Accent6 4 4 5 4" xfId="39517"/>
    <cellStyle name="40% - Accent6 4 4 6" xfId="16350"/>
    <cellStyle name="40% - Accent6 4 4 6 2" xfId="16351"/>
    <cellStyle name="40% - Accent6 4 4 6 2 2" xfId="39522"/>
    <cellStyle name="40% - Accent6 4 4 6 3" xfId="39521"/>
    <cellStyle name="40% - Accent6 4 4 7" xfId="16352"/>
    <cellStyle name="40% - Accent6 4 4 7 2" xfId="39523"/>
    <cellStyle name="40% - Accent6 4 4 8" xfId="39492"/>
    <cellStyle name="40% - Accent6 4 5" xfId="16353"/>
    <cellStyle name="40% - Accent6 4 5 2" xfId="16354"/>
    <cellStyle name="40% - Accent6 4 5 2 2" xfId="16355"/>
    <cellStyle name="40% - Accent6 4 5 2 2 2" xfId="16356"/>
    <cellStyle name="40% - Accent6 4 5 2 2 2 2" xfId="16357"/>
    <cellStyle name="40% - Accent6 4 5 2 2 2 2 2" xfId="39528"/>
    <cellStyle name="40% - Accent6 4 5 2 2 2 3" xfId="39527"/>
    <cellStyle name="40% - Accent6 4 5 2 2 3" xfId="16358"/>
    <cellStyle name="40% - Accent6 4 5 2 2 3 2" xfId="39529"/>
    <cellStyle name="40% - Accent6 4 5 2 2 4" xfId="39526"/>
    <cellStyle name="40% - Accent6 4 5 2 3" xfId="16359"/>
    <cellStyle name="40% - Accent6 4 5 2 3 2" xfId="16360"/>
    <cellStyle name="40% - Accent6 4 5 2 3 2 2" xfId="39531"/>
    <cellStyle name="40% - Accent6 4 5 2 3 3" xfId="39530"/>
    <cellStyle name="40% - Accent6 4 5 2 4" xfId="16361"/>
    <cellStyle name="40% - Accent6 4 5 2 4 2" xfId="39532"/>
    <cellStyle name="40% - Accent6 4 5 2 5" xfId="39525"/>
    <cellStyle name="40% - Accent6 4 5 3" xfId="16362"/>
    <cellStyle name="40% - Accent6 4 5 3 2" xfId="16363"/>
    <cellStyle name="40% - Accent6 4 5 3 2 2" xfId="16364"/>
    <cellStyle name="40% - Accent6 4 5 3 2 2 2" xfId="16365"/>
    <cellStyle name="40% - Accent6 4 5 3 2 2 2 2" xfId="39536"/>
    <cellStyle name="40% - Accent6 4 5 3 2 2 3" xfId="39535"/>
    <cellStyle name="40% - Accent6 4 5 3 2 3" xfId="16366"/>
    <cellStyle name="40% - Accent6 4 5 3 2 3 2" xfId="39537"/>
    <cellStyle name="40% - Accent6 4 5 3 2 4" xfId="39534"/>
    <cellStyle name="40% - Accent6 4 5 3 3" xfId="16367"/>
    <cellStyle name="40% - Accent6 4 5 3 3 2" xfId="16368"/>
    <cellStyle name="40% - Accent6 4 5 3 3 2 2" xfId="39539"/>
    <cellStyle name="40% - Accent6 4 5 3 3 3" xfId="39538"/>
    <cellStyle name="40% - Accent6 4 5 3 4" xfId="16369"/>
    <cellStyle name="40% - Accent6 4 5 3 4 2" xfId="39540"/>
    <cellStyle name="40% - Accent6 4 5 3 5" xfId="39533"/>
    <cellStyle name="40% - Accent6 4 5 4" xfId="16370"/>
    <cellStyle name="40% - Accent6 4 5 4 2" xfId="16371"/>
    <cellStyle name="40% - Accent6 4 5 4 2 2" xfId="16372"/>
    <cellStyle name="40% - Accent6 4 5 4 2 2 2" xfId="16373"/>
    <cellStyle name="40% - Accent6 4 5 4 2 2 2 2" xfId="39544"/>
    <cellStyle name="40% - Accent6 4 5 4 2 2 3" xfId="39543"/>
    <cellStyle name="40% - Accent6 4 5 4 2 3" xfId="16374"/>
    <cellStyle name="40% - Accent6 4 5 4 2 3 2" xfId="39545"/>
    <cellStyle name="40% - Accent6 4 5 4 2 4" xfId="39542"/>
    <cellStyle name="40% - Accent6 4 5 4 3" xfId="16375"/>
    <cellStyle name="40% - Accent6 4 5 4 3 2" xfId="16376"/>
    <cellStyle name="40% - Accent6 4 5 4 3 2 2" xfId="39547"/>
    <cellStyle name="40% - Accent6 4 5 4 3 3" xfId="39546"/>
    <cellStyle name="40% - Accent6 4 5 4 4" xfId="16377"/>
    <cellStyle name="40% - Accent6 4 5 4 4 2" xfId="39548"/>
    <cellStyle name="40% - Accent6 4 5 4 5" xfId="39541"/>
    <cellStyle name="40% - Accent6 4 5 5" xfId="16378"/>
    <cellStyle name="40% - Accent6 4 5 5 2" xfId="16379"/>
    <cellStyle name="40% - Accent6 4 5 5 2 2" xfId="16380"/>
    <cellStyle name="40% - Accent6 4 5 5 2 2 2" xfId="39551"/>
    <cellStyle name="40% - Accent6 4 5 5 2 3" xfId="39550"/>
    <cellStyle name="40% - Accent6 4 5 5 3" xfId="16381"/>
    <cellStyle name="40% - Accent6 4 5 5 3 2" xfId="39552"/>
    <cellStyle name="40% - Accent6 4 5 5 4" xfId="39549"/>
    <cellStyle name="40% - Accent6 4 5 6" xfId="16382"/>
    <cellStyle name="40% - Accent6 4 5 6 2" xfId="16383"/>
    <cellStyle name="40% - Accent6 4 5 6 2 2" xfId="39554"/>
    <cellStyle name="40% - Accent6 4 5 6 3" xfId="39553"/>
    <cellStyle name="40% - Accent6 4 5 7" xfId="16384"/>
    <cellStyle name="40% - Accent6 4 5 7 2" xfId="39555"/>
    <cellStyle name="40% - Accent6 4 5 8" xfId="39524"/>
    <cellStyle name="40% - Accent6 4 6" xfId="16385"/>
    <cellStyle name="40% - Accent6 4 6 2" xfId="16386"/>
    <cellStyle name="40% - Accent6 4 6 2 2" xfId="16387"/>
    <cellStyle name="40% - Accent6 4 6 2 2 2" xfId="16388"/>
    <cellStyle name="40% - Accent6 4 6 2 2 2 2" xfId="39559"/>
    <cellStyle name="40% - Accent6 4 6 2 2 3" xfId="39558"/>
    <cellStyle name="40% - Accent6 4 6 2 3" xfId="16389"/>
    <cellStyle name="40% - Accent6 4 6 2 3 2" xfId="39560"/>
    <cellStyle name="40% - Accent6 4 6 2 4" xfId="39557"/>
    <cellStyle name="40% - Accent6 4 6 3" xfId="16390"/>
    <cellStyle name="40% - Accent6 4 6 3 2" xfId="16391"/>
    <cellStyle name="40% - Accent6 4 6 3 2 2" xfId="39562"/>
    <cellStyle name="40% - Accent6 4 6 3 3" xfId="39561"/>
    <cellStyle name="40% - Accent6 4 6 4" xfId="16392"/>
    <cellStyle name="40% - Accent6 4 6 4 2" xfId="39563"/>
    <cellStyle name="40% - Accent6 4 6 5" xfId="39556"/>
    <cellStyle name="40% - Accent6 4 7" xfId="16393"/>
    <cellStyle name="40% - Accent6 4 7 2" xfId="16394"/>
    <cellStyle name="40% - Accent6 4 7 2 2" xfId="16395"/>
    <cellStyle name="40% - Accent6 4 7 2 2 2" xfId="16396"/>
    <cellStyle name="40% - Accent6 4 7 2 2 2 2" xfId="39567"/>
    <cellStyle name="40% - Accent6 4 7 2 2 3" xfId="39566"/>
    <cellStyle name="40% - Accent6 4 7 2 3" xfId="16397"/>
    <cellStyle name="40% - Accent6 4 7 2 3 2" xfId="39568"/>
    <cellStyle name="40% - Accent6 4 7 2 4" xfId="39565"/>
    <cellStyle name="40% - Accent6 4 7 3" xfId="16398"/>
    <cellStyle name="40% - Accent6 4 7 3 2" xfId="16399"/>
    <cellStyle name="40% - Accent6 4 7 3 2 2" xfId="39570"/>
    <cellStyle name="40% - Accent6 4 7 3 3" xfId="39569"/>
    <cellStyle name="40% - Accent6 4 7 4" xfId="16400"/>
    <cellStyle name="40% - Accent6 4 7 4 2" xfId="39571"/>
    <cellStyle name="40% - Accent6 4 7 5" xfId="39564"/>
    <cellStyle name="40% - Accent6 4 8" xfId="16401"/>
    <cellStyle name="40% - Accent6 4 8 2" xfId="16402"/>
    <cellStyle name="40% - Accent6 4 8 2 2" xfId="16403"/>
    <cellStyle name="40% - Accent6 4 8 2 2 2" xfId="16404"/>
    <cellStyle name="40% - Accent6 4 8 2 2 2 2" xfId="39575"/>
    <cellStyle name="40% - Accent6 4 8 2 2 3" xfId="39574"/>
    <cellStyle name="40% - Accent6 4 8 2 3" xfId="16405"/>
    <cellStyle name="40% - Accent6 4 8 2 3 2" xfId="39576"/>
    <cellStyle name="40% - Accent6 4 8 2 4" xfId="39573"/>
    <cellStyle name="40% - Accent6 4 8 3" xfId="16406"/>
    <cellStyle name="40% - Accent6 4 8 3 2" xfId="16407"/>
    <cellStyle name="40% - Accent6 4 8 3 2 2" xfId="39578"/>
    <cellStyle name="40% - Accent6 4 8 3 3" xfId="39577"/>
    <cellStyle name="40% - Accent6 4 8 4" xfId="16408"/>
    <cellStyle name="40% - Accent6 4 8 4 2" xfId="39579"/>
    <cellStyle name="40% - Accent6 4 8 5" xfId="39572"/>
    <cellStyle name="40% - Accent6 4 9" xfId="16409"/>
    <cellStyle name="40% - Accent6 4 9 2" xfId="16410"/>
    <cellStyle name="40% - Accent6 4 9 2 2" xfId="16411"/>
    <cellStyle name="40% - Accent6 4 9 2 2 2" xfId="39582"/>
    <cellStyle name="40% - Accent6 4 9 2 3" xfId="39581"/>
    <cellStyle name="40% - Accent6 4 9 3" xfId="16412"/>
    <cellStyle name="40% - Accent6 4 9 3 2" xfId="39583"/>
    <cellStyle name="40% - Accent6 4 9 4" xfId="39580"/>
    <cellStyle name="40% - Accent6 5" xfId="16413"/>
    <cellStyle name="40% - Accent6 5 10" xfId="16414"/>
    <cellStyle name="40% - Accent6 5 10 2" xfId="16415"/>
    <cellStyle name="40% - Accent6 5 10 2 2" xfId="39586"/>
    <cellStyle name="40% - Accent6 5 10 3" xfId="39585"/>
    <cellStyle name="40% - Accent6 5 11" xfId="16416"/>
    <cellStyle name="40% - Accent6 5 11 2" xfId="39587"/>
    <cellStyle name="40% - Accent6 5 12" xfId="39584"/>
    <cellStyle name="40% - Accent6 5 2" xfId="16417"/>
    <cellStyle name="40% - Accent6 5 2 2" xfId="16418"/>
    <cellStyle name="40% - Accent6 5 2 2 2" xfId="16419"/>
    <cellStyle name="40% - Accent6 5 2 2 2 2" xfId="16420"/>
    <cellStyle name="40% - Accent6 5 2 2 2 2 2" xfId="16421"/>
    <cellStyle name="40% - Accent6 5 2 2 2 2 2 2" xfId="39592"/>
    <cellStyle name="40% - Accent6 5 2 2 2 2 3" xfId="39591"/>
    <cellStyle name="40% - Accent6 5 2 2 2 3" xfId="16422"/>
    <cellStyle name="40% - Accent6 5 2 2 2 3 2" xfId="39593"/>
    <cellStyle name="40% - Accent6 5 2 2 2 4" xfId="39590"/>
    <cellStyle name="40% - Accent6 5 2 2 3" xfId="16423"/>
    <cellStyle name="40% - Accent6 5 2 2 3 2" xfId="16424"/>
    <cellStyle name="40% - Accent6 5 2 2 3 2 2" xfId="39595"/>
    <cellStyle name="40% - Accent6 5 2 2 3 3" xfId="39594"/>
    <cellStyle name="40% - Accent6 5 2 2 4" xfId="16425"/>
    <cellStyle name="40% - Accent6 5 2 2 4 2" xfId="39596"/>
    <cellStyle name="40% - Accent6 5 2 2 5" xfId="39589"/>
    <cellStyle name="40% - Accent6 5 2 3" xfId="16426"/>
    <cellStyle name="40% - Accent6 5 2 3 2" xfId="16427"/>
    <cellStyle name="40% - Accent6 5 2 3 2 2" xfId="16428"/>
    <cellStyle name="40% - Accent6 5 2 3 2 2 2" xfId="16429"/>
    <cellStyle name="40% - Accent6 5 2 3 2 2 2 2" xfId="39600"/>
    <cellStyle name="40% - Accent6 5 2 3 2 2 3" xfId="39599"/>
    <cellStyle name="40% - Accent6 5 2 3 2 3" xfId="16430"/>
    <cellStyle name="40% - Accent6 5 2 3 2 3 2" xfId="39601"/>
    <cellStyle name="40% - Accent6 5 2 3 2 4" xfId="39598"/>
    <cellStyle name="40% - Accent6 5 2 3 3" xfId="16431"/>
    <cellStyle name="40% - Accent6 5 2 3 3 2" xfId="16432"/>
    <cellStyle name="40% - Accent6 5 2 3 3 2 2" xfId="39603"/>
    <cellStyle name="40% - Accent6 5 2 3 3 3" xfId="39602"/>
    <cellStyle name="40% - Accent6 5 2 3 4" xfId="16433"/>
    <cellStyle name="40% - Accent6 5 2 3 4 2" xfId="39604"/>
    <cellStyle name="40% - Accent6 5 2 3 5" xfId="39597"/>
    <cellStyle name="40% - Accent6 5 2 4" xfId="16434"/>
    <cellStyle name="40% - Accent6 5 2 4 2" xfId="16435"/>
    <cellStyle name="40% - Accent6 5 2 4 2 2" xfId="16436"/>
    <cellStyle name="40% - Accent6 5 2 4 2 2 2" xfId="16437"/>
    <cellStyle name="40% - Accent6 5 2 4 2 2 2 2" xfId="39608"/>
    <cellStyle name="40% - Accent6 5 2 4 2 2 3" xfId="39607"/>
    <cellStyle name="40% - Accent6 5 2 4 2 3" xfId="16438"/>
    <cellStyle name="40% - Accent6 5 2 4 2 3 2" xfId="39609"/>
    <cellStyle name="40% - Accent6 5 2 4 2 4" xfId="39606"/>
    <cellStyle name="40% - Accent6 5 2 4 3" xfId="16439"/>
    <cellStyle name="40% - Accent6 5 2 4 3 2" xfId="16440"/>
    <cellStyle name="40% - Accent6 5 2 4 3 2 2" xfId="39611"/>
    <cellStyle name="40% - Accent6 5 2 4 3 3" xfId="39610"/>
    <cellStyle name="40% - Accent6 5 2 4 4" xfId="16441"/>
    <cellStyle name="40% - Accent6 5 2 4 4 2" xfId="39612"/>
    <cellStyle name="40% - Accent6 5 2 4 5" xfId="39605"/>
    <cellStyle name="40% - Accent6 5 2 5" xfId="16442"/>
    <cellStyle name="40% - Accent6 5 2 5 2" xfId="16443"/>
    <cellStyle name="40% - Accent6 5 2 5 2 2" xfId="16444"/>
    <cellStyle name="40% - Accent6 5 2 5 2 2 2" xfId="39615"/>
    <cellStyle name="40% - Accent6 5 2 5 2 3" xfId="39614"/>
    <cellStyle name="40% - Accent6 5 2 5 3" xfId="16445"/>
    <cellStyle name="40% - Accent6 5 2 5 3 2" xfId="39616"/>
    <cellStyle name="40% - Accent6 5 2 5 4" xfId="39613"/>
    <cellStyle name="40% - Accent6 5 2 6" xfId="16446"/>
    <cellStyle name="40% - Accent6 5 2 6 2" xfId="16447"/>
    <cellStyle name="40% - Accent6 5 2 6 2 2" xfId="39618"/>
    <cellStyle name="40% - Accent6 5 2 6 3" xfId="39617"/>
    <cellStyle name="40% - Accent6 5 2 7" xfId="16448"/>
    <cellStyle name="40% - Accent6 5 2 7 2" xfId="39619"/>
    <cellStyle name="40% - Accent6 5 2 8" xfId="39588"/>
    <cellStyle name="40% - Accent6 5 3" xfId="16449"/>
    <cellStyle name="40% - Accent6 5 3 2" xfId="16450"/>
    <cellStyle name="40% - Accent6 5 3 2 2" xfId="16451"/>
    <cellStyle name="40% - Accent6 5 3 2 2 2" xfId="16452"/>
    <cellStyle name="40% - Accent6 5 3 2 2 2 2" xfId="16453"/>
    <cellStyle name="40% - Accent6 5 3 2 2 2 2 2" xfId="39624"/>
    <cellStyle name="40% - Accent6 5 3 2 2 2 3" xfId="39623"/>
    <cellStyle name="40% - Accent6 5 3 2 2 3" xfId="16454"/>
    <cellStyle name="40% - Accent6 5 3 2 2 3 2" xfId="39625"/>
    <cellStyle name="40% - Accent6 5 3 2 2 4" xfId="39622"/>
    <cellStyle name="40% - Accent6 5 3 2 3" xfId="16455"/>
    <cellStyle name="40% - Accent6 5 3 2 3 2" xfId="16456"/>
    <cellStyle name="40% - Accent6 5 3 2 3 2 2" xfId="39627"/>
    <cellStyle name="40% - Accent6 5 3 2 3 3" xfId="39626"/>
    <cellStyle name="40% - Accent6 5 3 2 4" xfId="16457"/>
    <cellStyle name="40% - Accent6 5 3 2 4 2" xfId="39628"/>
    <cellStyle name="40% - Accent6 5 3 2 5" xfId="39621"/>
    <cellStyle name="40% - Accent6 5 3 3" xfId="16458"/>
    <cellStyle name="40% - Accent6 5 3 3 2" xfId="16459"/>
    <cellStyle name="40% - Accent6 5 3 3 2 2" xfId="16460"/>
    <cellStyle name="40% - Accent6 5 3 3 2 2 2" xfId="16461"/>
    <cellStyle name="40% - Accent6 5 3 3 2 2 2 2" xfId="39632"/>
    <cellStyle name="40% - Accent6 5 3 3 2 2 3" xfId="39631"/>
    <cellStyle name="40% - Accent6 5 3 3 2 3" xfId="16462"/>
    <cellStyle name="40% - Accent6 5 3 3 2 3 2" xfId="39633"/>
    <cellStyle name="40% - Accent6 5 3 3 2 4" xfId="39630"/>
    <cellStyle name="40% - Accent6 5 3 3 3" xfId="16463"/>
    <cellStyle name="40% - Accent6 5 3 3 3 2" xfId="16464"/>
    <cellStyle name="40% - Accent6 5 3 3 3 2 2" xfId="39635"/>
    <cellStyle name="40% - Accent6 5 3 3 3 3" xfId="39634"/>
    <cellStyle name="40% - Accent6 5 3 3 4" xfId="16465"/>
    <cellStyle name="40% - Accent6 5 3 3 4 2" xfId="39636"/>
    <cellStyle name="40% - Accent6 5 3 3 5" xfId="39629"/>
    <cellStyle name="40% - Accent6 5 3 4" xfId="16466"/>
    <cellStyle name="40% - Accent6 5 3 4 2" xfId="16467"/>
    <cellStyle name="40% - Accent6 5 3 4 2 2" xfId="16468"/>
    <cellStyle name="40% - Accent6 5 3 4 2 2 2" xfId="16469"/>
    <cellStyle name="40% - Accent6 5 3 4 2 2 2 2" xfId="39640"/>
    <cellStyle name="40% - Accent6 5 3 4 2 2 3" xfId="39639"/>
    <cellStyle name="40% - Accent6 5 3 4 2 3" xfId="16470"/>
    <cellStyle name="40% - Accent6 5 3 4 2 3 2" xfId="39641"/>
    <cellStyle name="40% - Accent6 5 3 4 2 4" xfId="39638"/>
    <cellStyle name="40% - Accent6 5 3 4 3" xfId="16471"/>
    <cellStyle name="40% - Accent6 5 3 4 3 2" xfId="16472"/>
    <cellStyle name="40% - Accent6 5 3 4 3 2 2" xfId="39643"/>
    <cellStyle name="40% - Accent6 5 3 4 3 3" xfId="39642"/>
    <cellStyle name="40% - Accent6 5 3 4 4" xfId="16473"/>
    <cellStyle name="40% - Accent6 5 3 4 4 2" xfId="39644"/>
    <cellStyle name="40% - Accent6 5 3 4 5" xfId="39637"/>
    <cellStyle name="40% - Accent6 5 3 5" xfId="16474"/>
    <cellStyle name="40% - Accent6 5 3 5 2" xfId="16475"/>
    <cellStyle name="40% - Accent6 5 3 5 2 2" xfId="16476"/>
    <cellStyle name="40% - Accent6 5 3 5 2 2 2" xfId="39647"/>
    <cellStyle name="40% - Accent6 5 3 5 2 3" xfId="39646"/>
    <cellStyle name="40% - Accent6 5 3 5 3" xfId="16477"/>
    <cellStyle name="40% - Accent6 5 3 5 3 2" xfId="39648"/>
    <cellStyle name="40% - Accent6 5 3 5 4" xfId="39645"/>
    <cellStyle name="40% - Accent6 5 3 6" xfId="16478"/>
    <cellStyle name="40% - Accent6 5 3 6 2" xfId="16479"/>
    <cellStyle name="40% - Accent6 5 3 6 2 2" xfId="39650"/>
    <cellStyle name="40% - Accent6 5 3 6 3" xfId="39649"/>
    <cellStyle name="40% - Accent6 5 3 7" xfId="16480"/>
    <cellStyle name="40% - Accent6 5 3 7 2" xfId="39651"/>
    <cellStyle name="40% - Accent6 5 3 8" xfId="39620"/>
    <cellStyle name="40% - Accent6 5 4" xfId="16481"/>
    <cellStyle name="40% - Accent6 5 4 2" xfId="16482"/>
    <cellStyle name="40% - Accent6 5 4 2 2" xfId="16483"/>
    <cellStyle name="40% - Accent6 5 4 2 2 2" xfId="16484"/>
    <cellStyle name="40% - Accent6 5 4 2 2 2 2" xfId="16485"/>
    <cellStyle name="40% - Accent6 5 4 2 2 2 2 2" xfId="39656"/>
    <cellStyle name="40% - Accent6 5 4 2 2 2 3" xfId="39655"/>
    <cellStyle name="40% - Accent6 5 4 2 2 3" xfId="16486"/>
    <cellStyle name="40% - Accent6 5 4 2 2 3 2" xfId="39657"/>
    <cellStyle name="40% - Accent6 5 4 2 2 4" xfId="39654"/>
    <cellStyle name="40% - Accent6 5 4 2 3" xfId="16487"/>
    <cellStyle name="40% - Accent6 5 4 2 3 2" xfId="16488"/>
    <cellStyle name="40% - Accent6 5 4 2 3 2 2" xfId="39659"/>
    <cellStyle name="40% - Accent6 5 4 2 3 3" xfId="39658"/>
    <cellStyle name="40% - Accent6 5 4 2 4" xfId="16489"/>
    <cellStyle name="40% - Accent6 5 4 2 4 2" xfId="39660"/>
    <cellStyle name="40% - Accent6 5 4 2 5" xfId="39653"/>
    <cellStyle name="40% - Accent6 5 4 3" xfId="16490"/>
    <cellStyle name="40% - Accent6 5 4 3 2" xfId="16491"/>
    <cellStyle name="40% - Accent6 5 4 3 2 2" xfId="16492"/>
    <cellStyle name="40% - Accent6 5 4 3 2 2 2" xfId="16493"/>
    <cellStyle name="40% - Accent6 5 4 3 2 2 2 2" xfId="39664"/>
    <cellStyle name="40% - Accent6 5 4 3 2 2 3" xfId="39663"/>
    <cellStyle name="40% - Accent6 5 4 3 2 3" xfId="16494"/>
    <cellStyle name="40% - Accent6 5 4 3 2 3 2" xfId="39665"/>
    <cellStyle name="40% - Accent6 5 4 3 2 4" xfId="39662"/>
    <cellStyle name="40% - Accent6 5 4 3 3" xfId="16495"/>
    <cellStyle name="40% - Accent6 5 4 3 3 2" xfId="16496"/>
    <cellStyle name="40% - Accent6 5 4 3 3 2 2" xfId="39667"/>
    <cellStyle name="40% - Accent6 5 4 3 3 3" xfId="39666"/>
    <cellStyle name="40% - Accent6 5 4 3 4" xfId="16497"/>
    <cellStyle name="40% - Accent6 5 4 3 4 2" xfId="39668"/>
    <cellStyle name="40% - Accent6 5 4 3 5" xfId="39661"/>
    <cellStyle name="40% - Accent6 5 4 4" xfId="16498"/>
    <cellStyle name="40% - Accent6 5 4 4 2" xfId="16499"/>
    <cellStyle name="40% - Accent6 5 4 4 2 2" xfId="16500"/>
    <cellStyle name="40% - Accent6 5 4 4 2 2 2" xfId="16501"/>
    <cellStyle name="40% - Accent6 5 4 4 2 2 2 2" xfId="39672"/>
    <cellStyle name="40% - Accent6 5 4 4 2 2 3" xfId="39671"/>
    <cellStyle name="40% - Accent6 5 4 4 2 3" xfId="16502"/>
    <cellStyle name="40% - Accent6 5 4 4 2 3 2" xfId="39673"/>
    <cellStyle name="40% - Accent6 5 4 4 2 4" xfId="39670"/>
    <cellStyle name="40% - Accent6 5 4 4 3" xfId="16503"/>
    <cellStyle name="40% - Accent6 5 4 4 3 2" xfId="16504"/>
    <cellStyle name="40% - Accent6 5 4 4 3 2 2" xfId="39675"/>
    <cellStyle name="40% - Accent6 5 4 4 3 3" xfId="39674"/>
    <cellStyle name="40% - Accent6 5 4 4 4" xfId="16505"/>
    <cellStyle name="40% - Accent6 5 4 4 4 2" xfId="39676"/>
    <cellStyle name="40% - Accent6 5 4 4 5" xfId="39669"/>
    <cellStyle name="40% - Accent6 5 4 5" xfId="16506"/>
    <cellStyle name="40% - Accent6 5 4 5 2" xfId="16507"/>
    <cellStyle name="40% - Accent6 5 4 5 2 2" xfId="16508"/>
    <cellStyle name="40% - Accent6 5 4 5 2 2 2" xfId="39679"/>
    <cellStyle name="40% - Accent6 5 4 5 2 3" xfId="39678"/>
    <cellStyle name="40% - Accent6 5 4 5 3" xfId="16509"/>
    <cellStyle name="40% - Accent6 5 4 5 3 2" xfId="39680"/>
    <cellStyle name="40% - Accent6 5 4 5 4" xfId="39677"/>
    <cellStyle name="40% - Accent6 5 4 6" xfId="16510"/>
    <cellStyle name="40% - Accent6 5 4 6 2" xfId="16511"/>
    <cellStyle name="40% - Accent6 5 4 6 2 2" xfId="39682"/>
    <cellStyle name="40% - Accent6 5 4 6 3" xfId="39681"/>
    <cellStyle name="40% - Accent6 5 4 7" xfId="16512"/>
    <cellStyle name="40% - Accent6 5 4 7 2" xfId="39683"/>
    <cellStyle name="40% - Accent6 5 4 8" xfId="39652"/>
    <cellStyle name="40% - Accent6 5 5" xfId="16513"/>
    <cellStyle name="40% - Accent6 5 5 2" xfId="16514"/>
    <cellStyle name="40% - Accent6 5 5 2 2" xfId="16515"/>
    <cellStyle name="40% - Accent6 5 5 2 2 2" xfId="16516"/>
    <cellStyle name="40% - Accent6 5 5 2 2 2 2" xfId="16517"/>
    <cellStyle name="40% - Accent6 5 5 2 2 2 2 2" xfId="39688"/>
    <cellStyle name="40% - Accent6 5 5 2 2 2 3" xfId="39687"/>
    <cellStyle name="40% - Accent6 5 5 2 2 3" xfId="16518"/>
    <cellStyle name="40% - Accent6 5 5 2 2 3 2" xfId="39689"/>
    <cellStyle name="40% - Accent6 5 5 2 2 4" xfId="39686"/>
    <cellStyle name="40% - Accent6 5 5 2 3" xfId="16519"/>
    <cellStyle name="40% - Accent6 5 5 2 3 2" xfId="16520"/>
    <cellStyle name="40% - Accent6 5 5 2 3 2 2" xfId="39691"/>
    <cellStyle name="40% - Accent6 5 5 2 3 3" xfId="39690"/>
    <cellStyle name="40% - Accent6 5 5 2 4" xfId="16521"/>
    <cellStyle name="40% - Accent6 5 5 2 4 2" xfId="39692"/>
    <cellStyle name="40% - Accent6 5 5 2 5" xfId="39685"/>
    <cellStyle name="40% - Accent6 5 5 3" xfId="16522"/>
    <cellStyle name="40% - Accent6 5 5 3 2" xfId="16523"/>
    <cellStyle name="40% - Accent6 5 5 3 2 2" xfId="16524"/>
    <cellStyle name="40% - Accent6 5 5 3 2 2 2" xfId="16525"/>
    <cellStyle name="40% - Accent6 5 5 3 2 2 2 2" xfId="39696"/>
    <cellStyle name="40% - Accent6 5 5 3 2 2 3" xfId="39695"/>
    <cellStyle name="40% - Accent6 5 5 3 2 3" xfId="16526"/>
    <cellStyle name="40% - Accent6 5 5 3 2 3 2" xfId="39697"/>
    <cellStyle name="40% - Accent6 5 5 3 2 4" xfId="39694"/>
    <cellStyle name="40% - Accent6 5 5 3 3" xfId="16527"/>
    <cellStyle name="40% - Accent6 5 5 3 3 2" xfId="16528"/>
    <cellStyle name="40% - Accent6 5 5 3 3 2 2" xfId="39699"/>
    <cellStyle name="40% - Accent6 5 5 3 3 3" xfId="39698"/>
    <cellStyle name="40% - Accent6 5 5 3 4" xfId="16529"/>
    <cellStyle name="40% - Accent6 5 5 3 4 2" xfId="39700"/>
    <cellStyle name="40% - Accent6 5 5 3 5" xfId="39693"/>
    <cellStyle name="40% - Accent6 5 5 4" xfId="16530"/>
    <cellStyle name="40% - Accent6 5 5 4 2" xfId="16531"/>
    <cellStyle name="40% - Accent6 5 5 4 2 2" xfId="16532"/>
    <cellStyle name="40% - Accent6 5 5 4 2 2 2" xfId="16533"/>
    <cellStyle name="40% - Accent6 5 5 4 2 2 2 2" xfId="39704"/>
    <cellStyle name="40% - Accent6 5 5 4 2 2 3" xfId="39703"/>
    <cellStyle name="40% - Accent6 5 5 4 2 3" xfId="16534"/>
    <cellStyle name="40% - Accent6 5 5 4 2 3 2" xfId="39705"/>
    <cellStyle name="40% - Accent6 5 5 4 2 4" xfId="39702"/>
    <cellStyle name="40% - Accent6 5 5 4 3" xfId="16535"/>
    <cellStyle name="40% - Accent6 5 5 4 3 2" xfId="16536"/>
    <cellStyle name="40% - Accent6 5 5 4 3 2 2" xfId="39707"/>
    <cellStyle name="40% - Accent6 5 5 4 3 3" xfId="39706"/>
    <cellStyle name="40% - Accent6 5 5 4 4" xfId="16537"/>
    <cellStyle name="40% - Accent6 5 5 4 4 2" xfId="39708"/>
    <cellStyle name="40% - Accent6 5 5 4 5" xfId="39701"/>
    <cellStyle name="40% - Accent6 5 5 5" xfId="16538"/>
    <cellStyle name="40% - Accent6 5 5 5 2" xfId="16539"/>
    <cellStyle name="40% - Accent6 5 5 5 2 2" xfId="16540"/>
    <cellStyle name="40% - Accent6 5 5 5 2 2 2" xfId="39711"/>
    <cellStyle name="40% - Accent6 5 5 5 2 3" xfId="39710"/>
    <cellStyle name="40% - Accent6 5 5 5 3" xfId="16541"/>
    <cellStyle name="40% - Accent6 5 5 5 3 2" xfId="39712"/>
    <cellStyle name="40% - Accent6 5 5 5 4" xfId="39709"/>
    <cellStyle name="40% - Accent6 5 5 6" xfId="16542"/>
    <cellStyle name="40% - Accent6 5 5 6 2" xfId="16543"/>
    <cellStyle name="40% - Accent6 5 5 6 2 2" xfId="39714"/>
    <cellStyle name="40% - Accent6 5 5 6 3" xfId="39713"/>
    <cellStyle name="40% - Accent6 5 5 7" xfId="16544"/>
    <cellStyle name="40% - Accent6 5 5 7 2" xfId="39715"/>
    <cellStyle name="40% - Accent6 5 5 8" xfId="39684"/>
    <cellStyle name="40% - Accent6 5 6" xfId="16545"/>
    <cellStyle name="40% - Accent6 5 6 2" xfId="16546"/>
    <cellStyle name="40% - Accent6 5 6 2 2" xfId="16547"/>
    <cellStyle name="40% - Accent6 5 6 2 2 2" xfId="16548"/>
    <cellStyle name="40% - Accent6 5 6 2 2 2 2" xfId="39719"/>
    <cellStyle name="40% - Accent6 5 6 2 2 3" xfId="39718"/>
    <cellStyle name="40% - Accent6 5 6 2 3" xfId="16549"/>
    <cellStyle name="40% - Accent6 5 6 2 3 2" xfId="39720"/>
    <cellStyle name="40% - Accent6 5 6 2 4" xfId="39717"/>
    <cellStyle name="40% - Accent6 5 6 3" xfId="16550"/>
    <cellStyle name="40% - Accent6 5 6 3 2" xfId="16551"/>
    <cellStyle name="40% - Accent6 5 6 3 2 2" xfId="39722"/>
    <cellStyle name="40% - Accent6 5 6 3 3" xfId="39721"/>
    <cellStyle name="40% - Accent6 5 6 4" xfId="16552"/>
    <cellStyle name="40% - Accent6 5 6 4 2" xfId="39723"/>
    <cellStyle name="40% - Accent6 5 6 5" xfId="39716"/>
    <cellStyle name="40% - Accent6 5 7" xfId="16553"/>
    <cellStyle name="40% - Accent6 5 7 2" xfId="16554"/>
    <cellStyle name="40% - Accent6 5 7 2 2" xfId="16555"/>
    <cellStyle name="40% - Accent6 5 7 2 2 2" xfId="16556"/>
    <cellStyle name="40% - Accent6 5 7 2 2 2 2" xfId="39727"/>
    <cellStyle name="40% - Accent6 5 7 2 2 3" xfId="39726"/>
    <cellStyle name="40% - Accent6 5 7 2 3" xfId="16557"/>
    <cellStyle name="40% - Accent6 5 7 2 3 2" xfId="39728"/>
    <cellStyle name="40% - Accent6 5 7 2 4" xfId="39725"/>
    <cellStyle name="40% - Accent6 5 7 3" xfId="16558"/>
    <cellStyle name="40% - Accent6 5 7 3 2" xfId="16559"/>
    <cellStyle name="40% - Accent6 5 7 3 2 2" xfId="39730"/>
    <cellStyle name="40% - Accent6 5 7 3 3" xfId="39729"/>
    <cellStyle name="40% - Accent6 5 7 4" xfId="16560"/>
    <cellStyle name="40% - Accent6 5 7 4 2" xfId="39731"/>
    <cellStyle name="40% - Accent6 5 7 5" xfId="39724"/>
    <cellStyle name="40% - Accent6 5 8" xfId="16561"/>
    <cellStyle name="40% - Accent6 5 8 2" xfId="16562"/>
    <cellStyle name="40% - Accent6 5 8 2 2" xfId="16563"/>
    <cellStyle name="40% - Accent6 5 8 2 2 2" xfId="16564"/>
    <cellStyle name="40% - Accent6 5 8 2 2 2 2" xfId="39735"/>
    <cellStyle name="40% - Accent6 5 8 2 2 3" xfId="39734"/>
    <cellStyle name="40% - Accent6 5 8 2 3" xfId="16565"/>
    <cellStyle name="40% - Accent6 5 8 2 3 2" xfId="39736"/>
    <cellStyle name="40% - Accent6 5 8 2 4" xfId="39733"/>
    <cellStyle name="40% - Accent6 5 8 3" xfId="16566"/>
    <cellStyle name="40% - Accent6 5 8 3 2" xfId="16567"/>
    <cellStyle name="40% - Accent6 5 8 3 2 2" xfId="39738"/>
    <cellStyle name="40% - Accent6 5 8 3 3" xfId="39737"/>
    <cellStyle name="40% - Accent6 5 8 4" xfId="16568"/>
    <cellStyle name="40% - Accent6 5 8 4 2" xfId="39739"/>
    <cellStyle name="40% - Accent6 5 8 5" xfId="39732"/>
    <cellStyle name="40% - Accent6 5 9" xfId="16569"/>
    <cellStyle name="40% - Accent6 5 9 2" xfId="16570"/>
    <cellStyle name="40% - Accent6 5 9 2 2" xfId="16571"/>
    <cellStyle name="40% - Accent6 5 9 2 2 2" xfId="39742"/>
    <cellStyle name="40% - Accent6 5 9 2 3" xfId="39741"/>
    <cellStyle name="40% - Accent6 5 9 3" xfId="16572"/>
    <cellStyle name="40% - Accent6 5 9 3 2" xfId="39743"/>
    <cellStyle name="40% - Accent6 5 9 4" xfId="39740"/>
    <cellStyle name="40% - Accent6 6" xfId="16573"/>
    <cellStyle name="40% - Accent6 6 10" xfId="16574"/>
    <cellStyle name="40% - Accent6 6 10 2" xfId="16575"/>
    <cellStyle name="40% - Accent6 6 10 2 2" xfId="39746"/>
    <cellStyle name="40% - Accent6 6 10 3" xfId="39745"/>
    <cellStyle name="40% - Accent6 6 11" xfId="16576"/>
    <cellStyle name="40% - Accent6 6 11 2" xfId="39747"/>
    <cellStyle name="40% - Accent6 6 12" xfId="39744"/>
    <cellStyle name="40% - Accent6 6 2" xfId="16577"/>
    <cellStyle name="40% - Accent6 6 2 2" xfId="16578"/>
    <cellStyle name="40% - Accent6 6 2 2 2" xfId="16579"/>
    <cellStyle name="40% - Accent6 6 2 2 2 2" xfId="16580"/>
    <cellStyle name="40% - Accent6 6 2 2 2 2 2" xfId="16581"/>
    <cellStyle name="40% - Accent6 6 2 2 2 2 2 2" xfId="39752"/>
    <cellStyle name="40% - Accent6 6 2 2 2 2 3" xfId="39751"/>
    <cellStyle name="40% - Accent6 6 2 2 2 3" xfId="16582"/>
    <cellStyle name="40% - Accent6 6 2 2 2 3 2" xfId="39753"/>
    <cellStyle name="40% - Accent6 6 2 2 2 4" xfId="39750"/>
    <cellStyle name="40% - Accent6 6 2 2 3" xfId="16583"/>
    <cellStyle name="40% - Accent6 6 2 2 3 2" xfId="16584"/>
    <cellStyle name="40% - Accent6 6 2 2 3 2 2" xfId="39755"/>
    <cellStyle name="40% - Accent6 6 2 2 3 3" xfId="39754"/>
    <cellStyle name="40% - Accent6 6 2 2 4" xfId="16585"/>
    <cellStyle name="40% - Accent6 6 2 2 4 2" xfId="39756"/>
    <cellStyle name="40% - Accent6 6 2 2 5" xfId="39749"/>
    <cellStyle name="40% - Accent6 6 2 3" xfId="16586"/>
    <cellStyle name="40% - Accent6 6 2 3 2" xfId="16587"/>
    <cellStyle name="40% - Accent6 6 2 3 2 2" xfId="16588"/>
    <cellStyle name="40% - Accent6 6 2 3 2 2 2" xfId="16589"/>
    <cellStyle name="40% - Accent6 6 2 3 2 2 2 2" xfId="39760"/>
    <cellStyle name="40% - Accent6 6 2 3 2 2 3" xfId="39759"/>
    <cellStyle name="40% - Accent6 6 2 3 2 3" xfId="16590"/>
    <cellStyle name="40% - Accent6 6 2 3 2 3 2" xfId="39761"/>
    <cellStyle name="40% - Accent6 6 2 3 2 4" xfId="39758"/>
    <cellStyle name="40% - Accent6 6 2 3 3" xfId="16591"/>
    <cellStyle name="40% - Accent6 6 2 3 3 2" xfId="16592"/>
    <cellStyle name="40% - Accent6 6 2 3 3 2 2" xfId="39763"/>
    <cellStyle name="40% - Accent6 6 2 3 3 3" xfId="39762"/>
    <cellStyle name="40% - Accent6 6 2 3 4" xfId="16593"/>
    <cellStyle name="40% - Accent6 6 2 3 4 2" xfId="39764"/>
    <cellStyle name="40% - Accent6 6 2 3 5" xfId="39757"/>
    <cellStyle name="40% - Accent6 6 2 4" xfId="16594"/>
    <cellStyle name="40% - Accent6 6 2 4 2" xfId="16595"/>
    <cellStyle name="40% - Accent6 6 2 4 2 2" xfId="16596"/>
    <cellStyle name="40% - Accent6 6 2 4 2 2 2" xfId="16597"/>
    <cellStyle name="40% - Accent6 6 2 4 2 2 2 2" xfId="39768"/>
    <cellStyle name="40% - Accent6 6 2 4 2 2 3" xfId="39767"/>
    <cellStyle name="40% - Accent6 6 2 4 2 3" xfId="16598"/>
    <cellStyle name="40% - Accent6 6 2 4 2 3 2" xfId="39769"/>
    <cellStyle name="40% - Accent6 6 2 4 2 4" xfId="39766"/>
    <cellStyle name="40% - Accent6 6 2 4 3" xfId="16599"/>
    <cellStyle name="40% - Accent6 6 2 4 3 2" xfId="16600"/>
    <cellStyle name="40% - Accent6 6 2 4 3 2 2" xfId="39771"/>
    <cellStyle name="40% - Accent6 6 2 4 3 3" xfId="39770"/>
    <cellStyle name="40% - Accent6 6 2 4 4" xfId="16601"/>
    <cellStyle name="40% - Accent6 6 2 4 4 2" xfId="39772"/>
    <cellStyle name="40% - Accent6 6 2 4 5" xfId="39765"/>
    <cellStyle name="40% - Accent6 6 2 5" xfId="16602"/>
    <cellStyle name="40% - Accent6 6 2 5 2" xfId="16603"/>
    <cellStyle name="40% - Accent6 6 2 5 2 2" xfId="16604"/>
    <cellStyle name="40% - Accent6 6 2 5 2 2 2" xfId="39775"/>
    <cellStyle name="40% - Accent6 6 2 5 2 3" xfId="39774"/>
    <cellStyle name="40% - Accent6 6 2 5 3" xfId="16605"/>
    <cellStyle name="40% - Accent6 6 2 5 3 2" xfId="39776"/>
    <cellStyle name="40% - Accent6 6 2 5 4" xfId="39773"/>
    <cellStyle name="40% - Accent6 6 2 6" xfId="16606"/>
    <cellStyle name="40% - Accent6 6 2 6 2" xfId="16607"/>
    <cellStyle name="40% - Accent6 6 2 6 2 2" xfId="39778"/>
    <cellStyle name="40% - Accent6 6 2 6 3" xfId="39777"/>
    <cellStyle name="40% - Accent6 6 2 7" xfId="16608"/>
    <cellStyle name="40% - Accent6 6 2 7 2" xfId="39779"/>
    <cellStyle name="40% - Accent6 6 2 8" xfId="39748"/>
    <cellStyle name="40% - Accent6 6 3" xfId="16609"/>
    <cellStyle name="40% - Accent6 6 3 2" xfId="16610"/>
    <cellStyle name="40% - Accent6 6 3 2 2" xfId="16611"/>
    <cellStyle name="40% - Accent6 6 3 2 2 2" xfId="16612"/>
    <cellStyle name="40% - Accent6 6 3 2 2 2 2" xfId="16613"/>
    <cellStyle name="40% - Accent6 6 3 2 2 2 2 2" xfId="39784"/>
    <cellStyle name="40% - Accent6 6 3 2 2 2 3" xfId="39783"/>
    <cellStyle name="40% - Accent6 6 3 2 2 3" xfId="16614"/>
    <cellStyle name="40% - Accent6 6 3 2 2 3 2" xfId="39785"/>
    <cellStyle name="40% - Accent6 6 3 2 2 4" xfId="39782"/>
    <cellStyle name="40% - Accent6 6 3 2 3" xfId="16615"/>
    <cellStyle name="40% - Accent6 6 3 2 3 2" xfId="16616"/>
    <cellStyle name="40% - Accent6 6 3 2 3 2 2" xfId="39787"/>
    <cellStyle name="40% - Accent6 6 3 2 3 3" xfId="39786"/>
    <cellStyle name="40% - Accent6 6 3 2 4" xfId="16617"/>
    <cellStyle name="40% - Accent6 6 3 2 4 2" xfId="39788"/>
    <cellStyle name="40% - Accent6 6 3 2 5" xfId="39781"/>
    <cellStyle name="40% - Accent6 6 3 3" xfId="16618"/>
    <cellStyle name="40% - Accent6 6 3 3 2" xfId="16619"/>
    <cellStyle name="40% - Accent6 6 3 3 2 2" xfId="16620"/>
    <cellStyle name="40% - Accent6 6 3 3 2 2 2" xfId="16621"/>
    <cellStyle name="40% - Accent6 6 3 3 2 2 2 2" xfId="39792"/>
    <cellStyle name="40% - Accent6 6 3 3 2 2 3" xfId="39791"/>
    <cellStyle name="40% - Accent6 6 3 3 2 3" xfId="16622"/>
    <cellStyle name="40% - Accent6 6 3 3 2 3 2" xfId="39793"/>
    <cellStyle name="40% - Accent6 6 3 3 2 4" xfId="39790"/>
    <cellStyle name="40% - Accent6 6 3 3 3" xfId="16623"/>
    <cellStyle name="40% - Accent6 6 3 3 3 2" xfId="16624"/>
    <cellStyle name="40% - Accent6 6 3 3 3 2 2" xfId="39795"/>
    <cellStyle name="40% - Accent6 6 3 3 3 3" xfId="39794"/>
    <cellStyle name="40% - Accent6 6 3 3 4" xfId="16625"/>
    <cellStyle name="40% - Accent6 6 3 3 4 2" xfId="39796"/>
    <cellStyle name="40% - Accent6 6 3 3 5" xfId="39789"/>
    <cellStyle name="40% - Accent6 6 3 4" xfId="16626"/>
    <cellStyle name="40% - Accent6 6 3 4 2" xfId="16627"/>
    <cellStyle name="40% - Accent6 6 3 4 2 2" xfId="16628"/>
    <cellStyle name="40% - Accent6 6 3 4 2 2 2" xfId="16629"/>
    <cellStyle name="40% - Accent6 6 3 4 2 2 2 2" xfId="39800"/>
    <cellStyle name="40% - Accent6 6 3 4 2 2 3" xfId="39799"/>
    <cellStyle name="40% - Accent6 6 3 4 2 3" xfId="16630"/>
    <cellStyle name="40% - Accent6 6 3 4 2 3 2" xfId="39801"/>
    <cellStyle name="40% - Accent6 6 3 4 2 4" xfId="39798"/>
    <cellStyle name="40% - Accent6 6 3 4 3" xfId="16631"/>
    <cellStyle name="40% - Accent6 6 3 4 3 2" xfId="16632"/>
    <cellStyle name="40% - Accent6 6 3 4 3 2 2" xfId="39803"/>
    <cellStyle name="40% - Accent6 6 3 4 3 3" xfId="39802"/>
    <cellStyle name="40% - Accent6 6 3 4 4" xfId="16633"/>
    <cellStyle name="40% - Accent6 6 3 4 4 2" xfId="39804"/>
    <cellStyle name="40% - Accent6 6 3 4 5" xfId="39797"/>
    <cellStyle name="40% - Accent6 6 3 5" xfId="16634"/>
    <cellStyle name="40% - Accent6 6 3 5 2" xfId="16635"/>
    <cellStyle name="40% - Accent6 6 3 5 2 2" xfId="16636"/>
    <cellStyle name="40% - Accent6 6 3 5 2 2 2" xfId="39807"/>
    <cellStyle name="40% - Accent6 6 3 5 2 3" xfId="39806"/>
    <cellStyle name="40% - Accent6 6 3 5 3" xfId="16637"/>
    <cellStyle name="40% - Accent6 6 3 5 3 2" xfId="39808"/>
    <cellStyle name="40% - Accent6 6 3 5 4" xfId="39805"/>
    <cellStyle name="40% - Accent6 6 3 6" xfId="16638"/>
    <cellStyle name="40% - Accent6 6 3 6 2" xfId="16639"/>
    <cellStyle name="40% - Accent6 6 3 6 2 2" xfId="39810"/>
    <cellStyle name="40% - Accent6 6 3 6 3" xfId="39809"/>
    <cellStyle name="40% - Accent6 6 3 7" xfId="16640"/>
    <cellStyle name="40% - Accent6 6 3 7 2" xfId="39811"/>
    <cellStyle name="40% - Accent6 6 3 8" xfId="39780"/>
    <cellStyle name="40% - Accent6 6 4" xfId="16641"/>
    <cellStyle name="40% - Accent6 6 4 2" xfId="16642"/>
    <cellStyle name="40% - Accent6 6 4 2 2" xfId="16643"/>
    <cellStyle name="40% - Accent6 6 4 2 2 2" xfId="16644"/>
    <cellStyle name="40% - Accent6 6 4 2 2 2 2" xfId="16645"/>
    <cellStyle name="40% - Accent6 6 4 2 2 2 2 2" xfId="39816"/>
    <cellStyle name="40% - Accent6 6 4 2 2 2 3" xfId="39815"/>
    <cellStyle name="40% - Accent6 6 4 2 2 3" xfId="16646"/>
    <cellStyle name="40% - Accent6 6 4 2 2 3 2" xfId="39817"/>
    <cellStyle name="40% - Accent6 6 4 2 2 4" xfId="39814"/>
    <cellStyle name="40% - Accent6 6 4 2 3" xfId="16647"/>
    <cellStyle name="40% - Accent6 6 4 2 3 2" xfId="16648"/>
    <cellStyle name="40% - Accent6 6 4 2 3 2 2" xfId="39819"/>
    <cellStyle name="40% - Accent6 6 4 2 3 3" xfId="39818"/>
    <cellStyle name="40% - Accent6 6 4 2 4" xfId="16649"/>
    <cellStyle name="40% - Accent6 6 4 2 4 2" xfId="39820"/>
    <cellStyle name="40% - Accent6 6 4 2 5" xfId="39813"/>
    <cellStyle name="40% - Accent6 6 4 3" xfId="16650"/>
    <cellStyle name="40% - Accent6 6 4 3 2" xfId="16651"/>
    <cellStyle name="40% - Accent6 6 4 3 2 2" xfId="16652"/>
    <cellStyle name="40% - Accent6 6 4 3 2 2 2" xfId="16653"/>
    <cellStyle name="40% - Accent6 6 4 3 2 2 2 2" xfId="39824"/>
    <cellStyle name="40% - Accent6 6 4 3 2 2 3" xfId="39823"/>
    <cellStyle name="40% - Accent6 6 4 3 2 3" xfId="16654"/>
    <cellStyle name="40% - Accent6 6 4 3 2 3 2" xfId="39825"/>
    <cellStyle name="40% - Accent6 6 4 3 2 4" xfId="39822"/>
    <cellStyle name="40% - Accent6 6 4 3 3" xfId="16655"/>
    <cellStyle name="40% - Accent6 6 4 3 3 2" xfId="16656"/>
    <cellStyle name="40% - Accent6 6 4 3 3 2 2" xfId="39827"/>
    <cellStyle name="40% - Accent6 6 4 3 3 3" xfId="39826"/>
    <cellStyle name="40% - Accent6 6 4 3 4" xfId="16657"/>
    <cellStyle name="40% - Accent6 6 4 3 4 2" xfId="39828"/>
    <cellStyle name="40% - Accent6 6 4 3 5" xfId="39821"/>
    <cellStyle name="40% - Accent6 6 4 4" xfId="16658"/>
    <cellStyle name="40% - Accent6 6 4 4 2" xfId="16659"/>
    <cellStyle name="40% - Accent6 6 4 4 2 2" xfId="16660"/>
    <cellStyle name="40% - Accent6 6 4 4 2 2 2" xfId="16661"/>
    <cellStyle name="40% - Accent6 6 4 4 2 2 2 2" xfId="39832"/>
    <cellStyle name="40% - Accent6 6 4 4 2 2 3" xfId="39831"/>
    <cellStyle name="40% - Accent6 6 4 4 2 3" xfId="16662"/>
    <cellStyle name="40% - Accent6 6 4 4 2 3 2" xfId="39833"/>
    <cellStyle name="40% - Accent6 6 4 4 2 4" xfId="39830"/>
    <cellStyle name="40% - Accent6 6 4 4 3" xfId="16663"/>
    <cellStyle name="40% - Accent6 6 4 4 3 2" xfId="16664"/>
    <cellStyle name="40% - Accent6 6 4 4 3 2 2" xfId="39835"/>
    <cellStyle name="40% - Accent6 6 4 4 3 3" xfId="39834"/>
    <cellStyle name="40% - Accent6 6 4 4 4" xfId="16665"/>
    <cellStyle name="40% - Accent6 6 4 4 4 2" xfId="39836"/>
    <cellStyle name="40% - Accent6 6 4 4 5" xfId="39829"/>
    <cellStyle name="40% - Accent6 6 4 5" xfId="16666"/>
    <cellStyle name="40% - Accent6 6 4 5 2" xfId="16667"/>
    <cellStyle name="40% - Accent6 6 4 5 2 2" xfId="16668"/>
    <cellStyle name="40% - Accent6 6 4 5 2 2 2" xfId="39839"/>
    <cellStyle name="40% - Accent6 6 4 5 2 3" xfId="39838"/>
    <cellStyle name="40% - Accent6 6 4 5 3" xfId="16669"/>
    <cellStyle name="40% - Accent6 6 4 5 3 2" xfId="39840"/>
    <cellStyle name="40% - Accent6 6 4 5 4" xfId="39837"/>
    <cellStyle name="40% - Accent6 6 4 6" xfId="16670"/>
    <cellStyle name="40% - Accent6 6 4 6 2" xfId="16671"/>
    <cellStyle name="40% - Accent6 6 4 6 2 2" xfId="39842"/>
    <cellStyle name="40% - Accent6 6 4 6 3" xfId="39841"/>
    <cellStyle name="40% - Accent6 6 4 7" xfId="16672"/>
    <cellStyle name="40% - Accent6 6 4 7 2" xfId="39843"/>
    <cellStyle name="40% - Accent6 6 4 8" xfId="39812"/>
    <cellStyle name="40% - Accent6 6 5" xfId="16673"/>
    <cellStyle name="40% - Accent6 6 5 2" xfId="16674"/>
    <cellStyle name="40% - Accent6 6 5 2 2" xfId="16675"/>
    <cellStyle name="40% - Accent6 6 5 2 2 2" xfId="16676"/>
    <cellStyle name="40% - Accent6 6 5 2 2 2 2" xfId="16677"/>
    <cellStyle name="40% - Accent6 6 5 2 2 2 2 2" xfId="39848"/>
    <cellStyle name="40% - Accent6 6 5 2 2 2 3" xfId="39847"/>
    <cellStyle name="40% - Accent6 6 5 2 2 3" xfId="16678"/>
    <cellStyle name="40% - Accent6 6 5 2 2 3 2" xfId="39849"/>
    <cellStyle name="40% - Accent6 6 5 2 2 4" xfId="39846"/>
    <cellStyle name="40% - Accent6 6 5 2 3" xfId="16679"/>
    <cellStyle name="40% - Accent6 6 5 2 3 2" xfId="16680"/>
    <cellStyle name="40% - Accent6 6 5 2 3 2 2" xfId="39851"/>
    <cellStyle name="40% - Accent6 6 5 2 3 3" xfId="39850"/>
    <cellStyle name="40% - Accent6 6 5 2 4" xfId="16681"/>
    <cellStyle name="40% - Accent6 6 5 2 4 2" xfId="39852"/>
    <cellStyle name="40% - Accent6 6 5 2 5" xfId="39845"/>
    <cellStyle name="40% - Accent6 6 5 3" xfId="16682"/>
    <cellStyle name="40% - Accent6 6 5 3 2" xfId="16683"/>
    <cellStyle name="40% - Accent6 6 5 3 2 2" xfId="16684"/>
    <cellStyle name="40% - Accent6 6 5 3 2 2 2" xfId="16685"/>
    <cellStyle name="40% - Accent6 6 5 3 2 2 2 2" xfId="39856"/>
    <cellStyle name="40% - Accent6 6 5 3 2 2 3" xfId="39855"/>
    <cellStyle name="40% - Accent6 6 5 3 2 3" xfId="16686"/>
    <cellStyle name="40% - Accent6 6 5 3 2 3 2" xfId="39857"/>
    <cellStyle name="40% - Accent6 6 5 3 2 4" xfId="39854"/>
    <cellStyle name="40% - Accent6 6 5 3 3" xfId="16687"/>
    <cellStyle name="40% - Accent6 6 5 3 3 2" xfId="16688"/>
    <cellStyle name="40% - Accent6 6 5 3 3 2 2" xfId="39859"/>
    <cellStyle name="40% - Accent6 6 5 3 3 3" xfId="39858"/>
    <cellStyle name="40% - Accent6 6 5 3 4" xfId="16689"/>
    <cellStyle name="40% - Accent6 6 5 3 4 2" xfId="39860"/>
    <cellStyle name="40% - Accent6 6 5 3 5" xfId="39853"/>
    <cellStyle name="40% - Accent6 6 5 4" xfId="16690"/>
    <cellStyle name="40% - Accent6 6 5 4 2" xfId="16691"/>
    <cellStyle name="40% - Accent6 6 5 4 2 2" xfId="16692"/>
    <cellStyle name="40% - Accent6 6 5 4 2 2 2" xfId="16693"/>
    <cellStyle name="40% - Accent6 6 5 4 2 2 2 2" xfId="39864"/>
    <cellStyle name="40% - Accent6 6 5 4 2 2 3" xfId="39863"/>
    <cellStyle name="40% - Accent6 6 5 4 2 3" xfId="16694"/>
    <cellStyle name="40% - Accent6 6 5 4 2 3 2" xfId="39865"/>
    <cellStyle name="40% - Accent6 6 5 4 2 4" xfId="39862"/>
    <cellStyle name="40% - Accent6 6 5 4 3" xfId="16695"/>
    <cellStyle name="40% - Accent6 6 5 4 3 2" xfId="16696"/>
    <cellStyle name="40% - Accent6 6 5 4 3 2 2" xfId="39867"/>
    <cellStyle name="40% - Accent6 6 5 4 3 3" xfId="39866"/>
    <cellStyle name="40% - Accent6 6 5 4 4" xfId="16697"/>
    <cellStyle name="40% - Accent6 6 5 4 4 2" xfId="39868"/>
    <cellStyle name="40% - Accent6 6 5 4 5" xfId="39861"/>
    <cellStyle name="40% - Accent6 6 5 5" xfId="16698"/>
    <cellStyle name="40% - Accent6 6 5 5 2" xfId="16699"/>
    <cellStyle name="40% - Accent6 6 5 5 2 2" xfId="16700"/>
    <cellStyle name="40% - Accent6 6 5 5 2 2 2" xfId="39871"/>
    <cellStyle name="40% - Accent6 6 5 5 2 3" xfId="39870"/>
    <cellStyle name="40% - Accent6 6 5 5 3" xfId="16701"/>
    <cellStyle name="40% - Accent6 6 5 5 3 2" xfId="39872"/>
    <cellStyle name="40% - Accent6 6 5 5 4" xfId="39869"/>
    <cellStyle name="40% - Accent6 6 5 6" xfId="16702"/>
    <cellStyle name="40% - Accent6 6 5 6 2" xfId="16703"/>
    <cellStyle name="40% - Accent6 6 5 6 2 2" xfId="39874"/>
    <cellStyle name="40% - Accent6 6 5 6 3" xfId="39873"/>
    <cellStyle name="40% - Accent6 6 5 7" xfId="16704"/>
    <cellStyle name="40% - Accent6 6 5 7 2" xfId="39875"/>
    <cellStyle name="40% - Accent6 6 5 8" xfId="39844"/>
    <cellStyle name="40% - Accent6 6 6" xfId="16705"/>
    <cellStyle name="40% - Accent6 6 6 2" xfId="16706"/>
    <cellStyle name="40% - Accent6 6 6 2 2" xfId="16707"/>
    <cellStyle name="40% - Accent6 6 6 2 2 2" xfId="16708"/>
    <cellStyle name="40% - Accent6 6 6 2 2 2 2" xfId="39879"/>
    <cellStyle name="40% - Accent6 6 6 2 2 3" xfId="39878"/>
    <cellStyle name="40% - Accent6 6 6 2 3" xfId="16709"/>
    <cellStyle name="40% - Accent6 6 6 2 3 2" xfId="39880"/>
    <cellStyle name="40% - Accent6 6 6 2 4" xfId="39877"/>
    <cellStyle name="40% - Accent6 6 6 3" xfId="16710"/>
    <cellStyle name="40% - Accent6 6 6 3 2" xfId="16711"/>
    <cellStyle name="40% - Accent6 6 6 3 2 2" xfId="39882"/>
    <cellStyle name="40% - Accent6 6 6 3 3" xfId="39881"/>
    <cellStyle name="40% - Accent6 6 6 4" xfId="16712"/>
    <cellStyle name="40% - Accent6 6 6 4 2" xfId="39883"/>
    <cellStyle name="40% - Accent6 6 6 5" xfId="39876"/>
    <cellStyle name="40% - Accent6 6 7" xfId="16713"/>
    <cellStyle name="40% - Accent6 6 7 2" xfId="16714"/>
    <cellStyle name="40% - Accent6 6 7 2 2" xfId="16715"/>
    <cellStyle name="40% - Accent6 6 7 2 2 2" xfId="16716"/>
    <cellStyle name="40% - Accent6 6 7 2 2 2 2" xfId="39887"/>
    <cellStyle name="40% - Accent6 6 7 2 2 3" xfId="39886"/>
    <cellStyle name="40% - Accent6 6 7 2 3" xfId="16717"/>
    <cellStyle name="40% - Accent6 6 7 2 3 2" xfId="39888"/>
    <cellStyle name="40% - Accent6 6 7 2 4" xfId="39885"/>
    <cellStyle name="40% - Accent6 6 7 3" xfId="16718"/>
    <cellStyle name="40% - Accent6 6 7 3 2" xfId="16719"/>
    <cellStyle name="40% - Accent6 6 7 3 2 2" xfId="39890"/>
    <cellStyle name="40% - Accent6 6 7 3 3" xfId="39889"/>
    <cellStyle name="40% - Accent6 6 7 4" xfId="16720"/>
    <cellStyle name="40% - Accent6 6 7 4 2" xfId="39891"/>
    <cellStyle name="40% - Accent6 6 7 5" xfId="39884"/>
    <cellStyle name="40% - Accent6 6 8" xfId="16721"/>
    <cellStyle name="40% - Accent6 6 8 2" xfId="16722"/>
    <cellStyle name="40% - Accent6 6 8 2 2" xfId="16723"/>
    <cellStyle name="40% - Accent6 6 8 2 2 2" xfId="16724"/>
    <cellStyle name="40% - Accent6 6 8 2 2 2 2" xfId="39895"/>
    <cellStyle name="40% - Accent6 6 8 2 2 3" xfId="39894"/>
    <cellStyle name="40% - Accent6 6 8 2 3" xfId="16725"/>
    <cellStyle name="40% - Accent6 6 8 2 3 2" xfId="39896"/>
    <cellStyle name="40% - Accent6 6 8 2 4" xfId="39893"/>
    <cellStyle name="40% - Accent6 6 8 3" xfId="16726"/>
    <cellStyle name="40% - Accent6 6 8 3 2" xfId="16727"/>
    <cellStyle name="40% - Accent6 6 8 3 2 2" xfId="39898"/>
    <cellStyle name="40% - Accent6 6 8 3 3" xfId="39897"/>
    <cellStyle name="40% - Accent6 6 8 4" xfId="16728"/>
    <cellStyle name="40% - Accent6 6 8 4 2" xfId="39899"/>
    <cellStyle name="40% - Accent6 6 8 5" xfId="39892"/>
    <cellStyle name="40% - Accent6 6 9" xfId="16729"/>
    <cellStyle name="40% - Accent6 6 9 2" xfId="16730"/>
    <cellStyle name="40% - Accent6 6 9 2 2" xfId="16731"/>
    <cellStyle name="40% - Accent6 6 9 2 2 2" xfId="39902"/>
    <cellStyle name="40% - Accent6 6 9 2 3" xfId="39901"/>
    <cellStyle name="40% - Accent6 6 9 3" xfId="16732"/>
    <cellStyle name="40% - Accent6 6 9 3 2" xfId="39903"/>
    <cellStyle name="40% - Accent6 6 9 4" xfId="39900"/>
    <cellStyle name="40% - Accent6 7" xfId="16733"/>
    <cellStyle name="40% - Accent6 7 2" xfId="16734"/>
    <cellStyle name="40% - Accent6 7 2 2" xfId="39905"/>
    <cellStyle name="40% - Accent6 7 3" xfId="39904"/>
    <cellStyle name="40% - Accent6 8" xfId="16735"/>
    <cellStyle name="40% - Accent6 9" xfId="16736"/>
    <cellStyle name="40% - Accent6 9 2" xfId="39906"/>
    <cellStyle name="40% - Akzent1" xfId="13"/>
    <cellStyle name="40% - Akzent2" xfId="14"/>
    <cellStyle name="40% - Akzent3" xfId="15"/>
    <cellStyle name="40% - Akzent4" xfId="16"/>
    <cellStyle name="40% - Akzent5" xfId="17"/>
    <cellStyle name="40% - Akzent6" xfId="18"/>
    <cellStyle name="40% - Akzent6 2" xfId="16737"/>
    <cellStyle name="40% - Akzent6 3" xfId="16738"/>
    <cellStyle name="40% - Énfasis1" xfId="19"/>
    <cellStyle name="40% - Énfasis1 2" xfId="352"/>
    <cellStyle name="40% - Énfasis1 3" xfId="16739"/>
    <cellStyle name="40% - Énfasis1 4" xfId="16740"/>
    <cellStyle name="40% - Énfasis1 5" xfId="16741"/>
    <cellStyle name="40% - Énfasis1 6" xfId="16742"/>
    <cellStyle name="40% - Énfasis1 7" xfId="16743"/>
    <cellStyle name="40% - Énfasis1 8" xfId="16744"/>
    <cellStyle name="40% - Énfasis2" xfId="20"/>
    <cellStyle name="40% - Énfasis2 2" xfId="353"/>
    <cellStyle name="40% - Énfasis2 3" xfId="16745"/>
    <cellStyle name="40% - Énfasis2 4" xfId="16746"/>
    <cellStyle name="40% - Énfasis2 5" xfId="16747"/>
    <cellStyle name="40% - Énfasis2 6" xfId="16748"/>
    <cellStyle name="40% - Énfasis2 7" xfId="16749"/>
    <cellStyle name="40% - Énfasis2 8" xfId="16750"/>
    <cellStyle name="40% - Énfasis3" xfId="21"/>
    <cellStyle name="40% - Énfasis3 2" xfId="354"/>
    <cellStyle name="40% - Énfasis3 3" xfId="16751"/>
    <cellStyle name="40% - Énfasis3 4" xfId="16752"/>
    <cellStyle name="40% - Énfasis3 5" xfId="16753"/>
    <cellStyle name="40% - Énfasis3 6" xfId="16754"/>
    <cellStyle name="40% - Énfasis3 7" xfId="16755"/>
    <cellStyle name="40% - Énfasis3 8" xfId="16756"/>
    <cellStyle name="40% - Énfasis4" xfId="22"/>
    <cellStyle name="40% - Énfasis4 2" xfId="355"/>
    <cellStyle name="40% - Énfasis4 3" xfId="16757"/>
    <cellStyle name="40% - Énfasis4 4" xfId="16758"/>
    <cellStyle name="40% - Énfasis4 5" xfId="16759"/>
    <cellStyle name="40% - Énfasis4 6" xfId="16760"/>
    <cellStyle name="40% - Énfasis4 7" xfId="16761"/>
    <cellStyle name="40% - Énfasis4 8" xfId="16762"/>
    <cellStyle name="40% - Énfasis5" xfId="23"/>
    <cellStyle name="40% - Énfasis5 2" xfId="356"/>
    <cellStyle name="40% - Énfasis5 3" xfId="16763"/>
    <cellStyle name="40% - Énfasis5 4" xfId="16764"/>
    <cellStyle name="40% - Énfasis5 5" xfId="16765"/>
    <cellStyle name="40% - Énfasis5 6" xfId="16766"/>
    <cellStyle name="40% - Énfasis5 7" xfId="16767"/>
    <cellStyle name="40% - Énfasis5 8" xfId="16768"/>
    <cellStyle name="40% - Énfasis6" xfId="24"/>
    <cellStyle name="40% - Énfasis6 2" xfId="357"/>
    <cellStyle name="40% - Énfasis6 3" xfId="16769"/>
    <cellStyle name="40% - Énfasis6 4" xfId="16770"/>
    <cellStyle name="40% - Énfasis6 5" xfId="16771"/>
    <cellStyle name="40% - Énfasis6 6" xfId="16772"/>
    <cellStyle name="40% - Énfasis6 7" xfId="16773"/>
    <cellStyle name="40% - Énfasis6 8" xfId="16774"/>
    <cellStyle name="60% - Accent1" xfId="287" builtinId="32" customBuiltin="1"/>
    <cellStyle name="60% - Accent1 2" xfId="16775"/>
    <cellStyle name="60% - Accent1 3" xfId="16776"/>
    <cellStyle name="60% - Accent1 4" xfId="16777"/>
    <cellStyle name="60% - Accent2" xfId="291" builtinId="36" customBuiltin="1"/>
    <cellStyle name="60% - Accent2 2" xfId="16778"/>
    <cellStyle name="60% - Accent2 3" xfId="16779"/>
    <cellStyle name="60% - Accent2 4" xfId="16780"/>
    <cellStyle name="60% - Accent3" xfId="295" builtinId="40" customBuiltin="1"/>
    <cellStyle name="60% - Accent3 2" xfId="16781"/>
    <cellStyle name="60% - Accent3 3" xfId="16782"/>
    <cellStyle name="60% - Accent3 4" xfId="16783"/>
    <cellStyle name="60% - Accent4" xfId="299" builtinId="44" customBuiltin="1"/>
    <cellStyle name="60% - Accent4 2" xfId="16784"/>
    <cellStyle name="60% - Accent4 3" xfId="16785"/>
    <cellStyle name="60% - Accent4 4" xfId="16786"/>
    <cellStyle name="60% - Accent5" xfId="303" builtinId="48" customBuiltin="1"/>
    <cellStyle name="60% - Accent5 2" xfId="16787"/>
    <cellStyle name="60% - Accent5 3" xfId="16788"/>
    <cellStyle name="60% - Accent5 4" xfId="16789"/>
    <cellStyle name="60% - Accent6" xfId="307" builtinId="52" customBuiltin="1"/>
    <cellStyle name="60% - Accent6 2" xfId="16790"/>
    <cellStyle name="60% - Accent6 3" xfId="16791"/>
    <cellStyle name="60% - Accent6 4" xfId="16792"/>
    <cellStyle name="60% - Akzent1" xfId="25"/>
    <cellStyle name="60% - Akzent2" xfId="26"/>
    <cellStyle name="60% - Akzent3" xfId="27"/>
    <cellStyle name="60% - Akzent4" xfId="28"/>
    <cellStyle name="60% - Akzent5" xfId="29"/>
    <cellStyle name="60% - Akzent6" xfId="30"/>
    <cellStyle name="60% - Akzent6 2" xfId="16793"/>
    <cellStyle name="60% - Akzent6 3" xfId="16794"/>
    <cellStyle name="60% - Énfasis1" xfId="31"/>
    <cellStyle name="60% - Énfasis1 2" xfId="359"/>
    <cellStyle name="60% - Énfasis2" xfId="32"/>
    <cellStyle name="60% - Énfasis2 2" xfId="360"/>
    <cellStyle name="60% - Énfasis3" xfId="33"/>
    <cellStyle name="60% - Énfasis3 2" xfId="361"/>
    <cellStyle name="60% - Énfasis4" xfId="34"/>
    <cellStyle name="60% - Énfasis4 2" xfId="362"/>
    <cellStyle name="60% - Énfasis5" xfId="35"/>
    <cellStyle name="60% - Énfasis5 2" xfId="363"/>
    <cellStyle name="60% - Énfasis6" xfId="36"/>
    <cellStyle name="60% - Énfasis6 2" xfId="364"/>
    <cellStyle name="Accent1" xfId="284" builtinId="29" customBuiltin="1"/>
    <cellStyle name="Accent1 2" xfId="16795"/>
    <cellStyle name="Accent1 3" xfId="16796"/>
    <cellStyle name="Accent1 4" xfId="16797"/>
    <cellStyle name="Accent1 5" xfId="16798"/>
    <cellStyle name="Accent2" xfId="288" builtinId="33" customBuiltin="1"/>
    <cellStyle name="Accent2 2" xfId="16799"/>
    <cellStyle name="Accent2 3" xfId="16800"/>
    <cellStyle name="Accent2 4" xfId="16801"/>
    <cellStyle name="Accent2 5" xfId="16802"/>
    <cellStyle name="Accent3" xfId="292" builtinId="37" customBuiltin="1"/>
    <cellStyle name="Accent3 2" xfId="16803"/>
    <cellStyle name="Accent3 3" xfId="16804"/>
    <cellStyle name="Accent3 4" xfId="16805"/>
    <cellStyle name="Accent3 5" xfId="16806"/>
    <cellStyle name="Accent4" xfId="296" builtinId="41" customBuiltin="1"/>
    <cellStyle name="Accent4 2" xfId="16807"/>
    <cellStyle name="Accent4 3" xfId="16808"/>
    <cellStyle name="Accent4 4" xfId="16809"/>
    <cellStyle name="Accent4 5" xfId="16810"/>
    <cellStyle name="Accent5" xfId="300" builtinId="45" customBuiltin="1"/>
    <cellStyle name="Accent5 2" xfId="16811"/>
    <cellStyle name="Accent5 3" xfId="16812"/>
    <cellStyle name="Accent5 4" xfId="16813"/>
    <cellStyle name="Accent5 5" xfId="16814"/>
    <cellStyle name="Accent6" xfId="304" builtinId="49" customBuiltin="1"/>
    <cellStyle name="Accent6 2" xfId="16815"/>
    <cellStyle name="Accent6 3" xfId="16816"/>
    <cellStyle name="Accent6 4" xfId="16817"/>
    <cellStyle name="Accent6 5" xfId="16818"/>
    <cellStyle name="Akzent1" xfId="90"/>
    <cellStyle name="Akzent1 2" xfId="16819"/>
    <cellStyle name="Akzent1 3" xfId="16820"/>
    <cellStyle name="Akzent1 4" xfId="16821"/>
    <cellStyle name="Akzent2" xfId="91"/>
    <cellStyle name="Akzent2 2" xfId="16822"/>
    <cellStyle name="Akzent2 3" xfId="16823"/>
    <cellStyle name="Akzent2 4" xfId="16824"/>
    <cellStyle name="Akzent3" xfId="92"/>
    <cellStyle name="Akzent3 2" xfId="16825"/>
    <cellStyle name="Akzent3 3" xfId="16826"/>
    <cellStyle name="Akzent3 4" xfId="16827"/>
    <cellStyle name="Akzent4" xfId="93"/>
    <cellStyle name="Akzent4 2" xfId="16828"/>
    <cellStyle name="Akzent4 3" xfId="16829"/>
    <cellStyle name="Akzent4 4" xfId="16830"/>
    <cellStyle name="Akzent5" xfId="94"/>
    <cellStyle name="Akzent5 2" xfId="16831"/>
    <cellStyle name="Akzent5 3" xfId="16832"/>
    <cellStyle name="Akzent5 4" xfId="16833"/>
    <cellStyle name="Akzent6" xfId="95"/>
    <cellStyle name="Akzent6 2" xfId="16835"/>
    <cellStyle name="Akzent6 2 2" xfId="16836"/>
    <cellStyle name="Akzent6 3" xfId="16837"/>
    <cellStyle name="Akzent6 4" xfId="16838"/>
    <cellStyle name="Akzent6 5" xfId="16834"/>
    <cellStyle name="Ausgabe" xfId="37"/>
    <cellStyle name="Ausgabe 10" xfId="444"/>
    <cellStyle name="Ausgabe 10 2" xfId="16839"/>
    <cellStyle name="Ausgabe 11" xfId="469"/>
    <cellStyle name="Ausgabe 11 2" xfId="16840"/>
    <cellStyle name="Ausgabe 12" xfId="438"/>
    <cellStyle name="Ausgabe 12 2" xfId="16841"/>
    <cellStyle name="Ausgabe 13" xfId="479"/>
    <cellStyle name="Ausgabe 13 2" xfId="16842"/>
    <cellStyle name="Ausgabe 14" xfId="314"/>
    <cellStyle name="Ausgabe 14 2" xfId="16843"/>
    <cellStyle name="Ausgabe 15" xfId="16844"/>
    <cellStyle name="Ausgabe 16" xfId="45801"/>
    <cellStyle name="Ausgabe 17" xfId="45815"/>
    <cellStyle name="Ausgabe 18" xfId="45838"/>
    <cellStyle name="Ausgabe 19" xfId="309"/>
    <cellStyle name="Ausgabe 2" xfId="96"/>
    <cellStyle name="Ausgabe 2 10" xfId="513"/>
    <cellStyle name="Ausgabe 2 2" xfId="159"/>
    <cellStyle name="Ausgabe 2 2 2" xfId="682"/>
    <cellStyle name="Ausgabe 2 2 2 2" xfId="16847"/>
    <cellStyle name="Ausgabe 2 2 2 3" xfId="16846"/>
    <cellStyle name="Ausgabe 2 2 3" xfId="16848"/>
    <cellStyle name="Ausgabe 2 2 3 2" xfId="16849"/>
    <cellStyle name="Ausgabe 2 2 4" xfId="16850"/>
    <cellStyle name="Ausgabe 2 2 5" xfId="16845"/>
    <cellStyle name="Ausgabe 2 2 6" xfId="556"/>
    <cellStyle name="Ausgabe 2 3" xfId="160"/>
    <cellStyle name="Ausgabe 2 3 2" xfId="669"/>
    <cellStyle name="Ausgabe 2 3 2 2" xfId="16853"/>
    <cellStyle name="Ausgabe 2 3 2 3" xfId="16852"/>
    <cellStyle name="Ausgabe 2 3 3" xfId="16854"/>
    <cellStyle name="Ausgabe 2 3 3 2" xfId="16855"/>
    <cellStyle name="Ausgabe 2 3 4" xfId="16856"/>
    <cellStyle name="Ausgabe 2 3 5" xfId="16851"/>
    <cellStyle name="Ausgabe 2 3 6" xfId="533"/>
    <cellStyle name="Ausgabe 2 4" xfId="365"/>
    <cellStyle name="Ausgabe 2 4 2" xfId="705"/>
    <cellStyle name="Ausgabe 2 4 2 2" xfId="16859"/>
    <cellStyle name="Ausgabe 2 4 2 3" xfId="16858"/>
    <cellStyle name="Ausgabe 2 4 3" xfId="16860"/>
    <cellStyle name="Ausgabe 2 4 3 2" xfId="16861"/>
    <cellStyle name="Ausgabe 2 4 4" xfId="16862"/>
    <cellStyle name="Ausgabe 2 4 5" xfId="16857"/>
    <cellStyle name="Ausgabe 2 4 6" xfId="579"/>
    <cellStyle name="Ausgabe 2 5" xfId="619"/>
    <cellStyle name="Ausgabe 2 5 2" xfId="745"/>
    <cellStyle name="Ausgabe 2 5 2 2" xfId="16865"/>
    <cellStyle name="Ausgabe 2 5 2 3" xfId="16864"/>
    <cellStyle name="Ausgabe 2 5 3" xfId="16866"/>
    <cellStyle name="Ausgabe 2 5 3 2" xfId="16867"/>
    <cellStyle name="Ausgabe 2 5 4" xfId="16868"/>
    <cellStyle name="Ausgabe 2 5 5" xfId="16863"/>
    <cellStyle name="Ausgabe 2 6" xfId="637"/>
    <cellStyle name="Ausgabe 2 6 2" xfId="763"/>
    <cellStyle name="Ausgabe 2 6 2 2" xfId="16870"/>
    <cellStyle name="Ausgabe 2 6 3" xfId="16869"/>
    <cellStyle name="Ausgabe 2 7" xfId="649"/>
    <cellStyle name="Ausgabe 2 7 2" xfId="775"/>
    <cellStyle name="Ausgabe 2 8" xfId="607"/>
    <cellStyle name="Ausgabe 2 8 2" xfId="733"/>
    <cellStyle name="Ausgabe 2 8 3" xfId="16871"/>
    <cellStyle name="Ausgabe 2 9" xfId="16872"/>
    <cellStyle name="Ausgabe 3" xfId="97"/>
    <cellStyle name="Ausgabe 3 10" xfId="539"/>
    <cellStyle name="Ausgabe 3 2" xfId="161"/>
    <cellStyle name="Ausgabe 3 2 2" xfId="16875"/>
    <cellStyle name="Ausgabe 3 2 2 2" xfId="16876"/>
    <cellStyle name="Ausgabe 3 2 3" xfId="16877"/>
    <cellStyle name="Ausgabe 3 2 3 2" xfId="16878"/>
    <cellStyle name="Ausgabe 3 2 4" xfId="16879"/>
    <cellStyle name="Ausgabe 3 2 5" xfId="16880"/>
    <cellStyle name="Ausgabe 3 2 6" xfId="16881"/>
    <cellStyle name="Ausgabe 3 2 7" xfId="16882"/>
    <cellStyle name="Ausgabe 3 2 8" xfId="16874"/>
    <cellStyle name="Ausgabe 3 2 9" xfId="675"/>
    <cellStyle name="Ausgabe 3 3" xfId="162"/>
    <cellStyle name="Ausgabe 3 3 2" xfId="16884"/>
    <cellStyle name="Ausgabe 3 3 3" xfId="16883"/>
    <cellStyle name="Ausgabe 3 4" xfId="407"/>
    <cellStyle name="Ausgabe 3 4 2" xfId="16886"/>
    <cellStyle name="Ausgabe 3 4 3" xfId="16885"/>
    <cellStyle name="Ausgabe 3 5" xfId="16887"/>
    <cellStyle name="Ausgabe 3 6" xfId="16888"/>
    <cellStyle name="Ausgabe 3 7" xfId="16889"/>
    <cellStyle name="Ausgabe 3 8" xfId="16890"/>
    <cellStyle name="Ausgabe 3 9" xfId="16873"/>
    <cellStyle name="Ausgabe 4" xfId="98"/>
    <cellStyle name="Ausgabe 4 2" xfId="163"/>
    <cellStyle name="Ausgabe 4 2 2" xfId="16893"/>
    <cellStyle name="Ausgabe 4 2 3" xfId="16892"/>
    <cellStyle name="Ausgabe 4 2 4" xfId="694"/>
    <cellStyle name="Ausgabe 4 3" xfId="164"/>
    <cellStyle name="Ausgabe 4 3 2" xfId="16895"/>
    <cellStyle name="Ausgabe 4 3 3" xfId="16894"/>
    <cellStyle name="Ausgabe 4 4" xfId="415"/>
    <cellStyle name="Ausgabe 4 4 2" xfId="16896"/>
    <cellStyle name="Ausgabe 4 5" xfId="16897"/>
    <cellStyle name="Ausgabe 4 6" xfId="16898"/>
    <cellStyle name="Ausgabe 4 7" xfId="16899"/>
    <cellStyle name="Ausgabe 4 8" xfId="16891"/>
    <cellStyle name="Ausgabe 4 9" xfId="568"/>
    <cellStyle name="Ausgabe 5" xfId="165"/>
    <cellStyle name="Ausgabe 5 2" xfId="409"/>
    <cellStyle name="Ausgabe 5 2 2" xfId="16901"/>
    <cellStyle name="Ausgabe 5 2 3" xfId="693"/>
    <cellStyle name="Ausgabe 5 3" xfId="16902"/>
    <cellStyle name="Ausgabe 5 4" xfId="16900"/>
    <cellStyle name="Ausgabe 5 5" xfId="567"/>
    <cellStyle name="Ausgabe 6" xfId="166"/>
    <cellStyle name="Ausgabe 6 2" xfId="449"/>
    <cellStyle name="Ausgabe 6 2 2" xfId="16904"/>
    <cellStyle name="Ausgabe 6 2 3" xfId="722"/>
    <cellStyle name="Ausgabe 6 3" xfId="16905"/>
    <cellStyle name="Ausgabe 6 4" xfId="16903"/>
    <cellStyle name="Ausgabe 6 5" xfId="596"/>
    <cellStyle name="Ausgabe 7" xfId="457"/>
    <cellStyle name="Ausgabe 7 2" xfId="757"/>
    <cellStyle name="Ausgabe 7 3" xfId="16906"/>
    <cellStyle name="Ausgabe 7 4" xfId="631"/>
    <cellStyle name="Ausgabe 8" xfId="445"/>
    <cellStyle name="Ausgabe 8 2" xfId="726"/>
    <cellStyle name="Ausgabe 8 3" xfId="600"/>
    <cellStyle name="Ausgabe 9" xfId="461"/>
    <cellStyle name="Ausgabe 9 2" xfId="716"/>
    <cellStyle name="Ausgabe 9 3" xfId="590"/>
    <cellStyle name="Bad" xfId="274" builtinId="27" customBuiltin="1"/>
    <cellStyle name="Bad 2" xfId="16907"/>
    <cellStyle name="Bad 3" xfId="16908"/>
    <cellStyle name="Bad 4" xfId="16909"/>
    <cellStyle name="Bad 5" xfId="16910"/>
    <cellStyle name="Berechnung" xfId="38"/>
    <cellStyle name="Berechnung 10" xfId="448"/>
    <cellStyle name="Berechnung 10 2" xfId="16911"/>
    <cellStyle name="Berechnung 11" xfId="467"/>
    <cellStyle name="Berechnung 11 2" xfId="16912"/>
    <cellStyle name="Berechnung 12" xfId="441"/>
    <cellStyle name="Berechnung 12 2" xfId="16913"/>
    <cellStyle name="Berechnung 13" xfId="482"/>
    <cellStyle name="Berechnung 13 2" xfId="16914"/>
    <cellStyle name="Berechnung 14" xfId="315"/>
    <cellStyle name="Berechnung 14 2" xfId="16915"/>
    <cellStyle name="Berechnung 15" xfId="16916"/>
    <cellStyle name="Berechnung 16" xfId="45802"/>
    <cellStyle name="Berechnung 17" xfId="45816"/>
    <cellStyle name="Berechnung 18" xfId="45839"/>
    <cellStyle name="Berechnung 19" xfId="310"/>
    <cellStyle name="Berechnung 2" xfId="99"/>
    <cellStyle name="Berechnung 2 10" xfId="514"/>
    <cellStyle name="Berechnung 2 2" xfId="167"/>
    <cellStyle name="Berechnung 2 2 2" xfId="683"/>
    <cellStyle name="Berechnung 2 2 2 2" xfId="16919"/>
    <cellStyle name="Berechnung 2 2 2 3" xfId="16918"/>
    <cellStyle name="Berechnung 2 2 3" xfId="16920"/>
    <cellStyle name="Berechnung 2 2 3 2" xfId="16921"/>
    <cellStyle name="Berechnung 2 2 4" xfId="16922"/>
    <cellStyle name="Berechnung 2 2 5" xfId="16917"/>
    <cellStyle name="Berechnung 2 2 6" xfId="557"/>
    <cellStyle name="Berechnung 2 3" xfId="168"/>
    <cellStyle name="Berechnung 2 3 2" xfId="696"/>
    <cellStyle name="Berechnung 2 3 2 2" xfId="16925"/>
    <cellStyle name="Berechnung 2 3 2 3" xfId="16924"/>
    <cellStyle name="Berechnung 2 3 3" xfId="16926"/>
    <cellStyle name="Berechnung 2 3 3 2" xfId="16927"/>
    <cellStyle name="Berechnung 2 3 4" xfId="16928"/>
    <cellStyle name="Berechnung 2 3 5" xfId="16923"/>
    <cellStyle name="Berechnung 2 3 6" xfId="570"/>
    <cellStyle name="Berechnung 2 4" xfId="366"/>
    <cellStyle name="Berechnung 2 4 2" xfId="706"/>
    <cellStyle name="Berechnung 2 4 2 2" xfId="16931"/>
    <cellStyle name="Berechnung 2 4 2 3" xfId="16930"/>
    <cellStyle name="Berechnung 2 4 3" xfId="16932"/>
    <cellStyle name="Berechnung 2 4 3 2" xfId="16933"/>
    <cellStyle name="Berechnung 2 4 4" xfId="16934"/>
    <cellStyle name="Berechnung 2 4 5" xfId="16929"/>
    <cellStyle name="Berechnung 2 4 6" xfId="580"/>
    <cellStyle name="Berechnung 2 5" xfId="620"/>
    <cellStyle name="Berechnung 2 5 2" xfId="746"/>
    <cellStyle name="Berechnung 2 5 2 2" xfId="16937"/>
    <cellStyle name="Berechnung 2 5 2 3" xfId="16936"/>
    <cellStyle name="Berechnung 2 5 3" xfId="16938"/>
    <cellStyle name="Berechnung 2 5 3 2" xfId="16939"/>
    <cellStyle name="Berechnung 2 5 4" xfId="16940"/>
    <cellStyle name="Berechnung 2 5 5" xfId="16935"/>
    <cellStyle name="Berechnung 2 6" xfId="638"/>
    <cellStyle name="Berechnung 2 6 2" xfId="764"/>
    <cellStyle name="Berechnung 2 6 2 2" xfId="16942"/>
    <cellStyle name="Berechnung 2 6 3" xfId="16941"/>
    <cellStyle name="Berechnung 2 7" xfId="650"/>
    <cellStyle name="Berechnung 2 7 2" xfId="776"/>
    <cellStyle name="Berechnung 2 8" xfId="588"/>
    <cellStyle name="Berechnung 2 8 2" xfId="714"/>
    <cellStyle name="Berechnung 2 8 3" xfId="16943"/>
    <cellStyle name="Berechnung 2 9" xfId="16944"/>
    <cellStyle name="Berechnung 3" xfId="100"/>
    <cellStyle name="Berechnung 3 10" xfId="538"/>
    <cellStyle name="Berechnung 3 2" xfId="169"/>
    <cellStyle name="Berechnung 3 2 2" xfId="16947"/>
    <cellStyle name="Berechnung 3 2 2 2" xfId="16948"/>
    <cellStyle name="Berechnung 3 2 3" xfId="16949"/>
    <cellStyle name="Berechnung 3 2 3 2" xfId="16950"/>
    <cellStyle name="Berechnung 3 2 4" xfId="16951"/>
    <cellStyle name="Berechnung 3 2 5" xfId="16952"/>
    <cellStyle name="Berechnung 3 2 6" xfId="16953"/>
    <cellStyle name="Berechnung 3 2 7" xfId="16946"/>
    <cellStyle name="Berechnung 3 2 8" xfId="674"/>
    <cellStyle name="Berechnung 3 3" xfId="170"/>
    <cellStyle name="Berechnung 3 3 2" xfId="16955"/>
    <cellStyle name="Berechnung 3 3 3" xfId="16954"/>
    <cellStyle name="Berechnung 3 4" xfId="408"/>
    <cellStyle name="Berechnung 3 4 2" xfId="16957"/>
    <cellStyle name="Berechnung 3 4 3" xfId="16956"/>
    <cellStyle name="Berechnung 3 5" xfId="16958"/>
    <cellStyle name="Berechnung 3 6" xfId="16959"/>
    <cellStyle name="Berechnung 3 7" xfId="16960"/>
    <cellStyle name="Berechnung 3 8" xfId="16961"/>
    <cellStyle name="Berechnung 3 9" xfId="16945"/>
    <cellStyle name="Berechnung 4" xfId="101"/>
    <cellStyle name="Berechnung 4 2" xfId="171"/>
    <cellStyle name="Berechnung 4 2 2" xfId="16964"/>
    <cellStyle name="Berechnung 4 2 3" xfId="16963"/>
    <cellStyle name="Berechnung 4 2 4" xfId="681"/>
    <cellStyle name="Berechnung 4 3" xfId="172"/>
    <cellStyle name="Berechnung 4 3 2" xfId="16966"/>
    <cellStyle name="Berechnung 4 3 3" xfId="16965"/>
    <cellStyle name="Berechnung 4 4" xfId="414"/>
    <cellStyle name="Berechnung 4 4 2" xfId="16967"/>
    <cellStyle name="Berechnung 4 5" xfId="16968"/>
    <cellStyle name="Berechnung 4 6" xfId="16969"/>
    <cellStyle name="Berechnung 4 7" xfId="16962"/>
    <cellStyle name="Berechnung 4 8" xfId="551"/>
    <cellStyle name="Berechnung 5" xfId="173"/>
    <cellStyle name="Berechnung 5 2" xfId="412"/>
    <cellStyle name="Berechnung 5 2 2" xfId="16971"/>
    <cellStyle name="Berechnung 5 2 3" xfId="679"/>
    <cellStyle name="Berechnung 5 3" xfId="16972"/>
    <cellStyle name="Berechnung 5 4" xfId="16970"/>
    <cellStyle name="Berechnung 5 5" xfId="544"/>
    <cellStyle name="Berechnung 6" xfId="174"/>
    <cellStyle name="Berechnung 6 2" xfId="450"/>
    <cellStyle name="Berechnung 6 2 2" xfId="16974"/>
    <cellStyle name="Berechnung 6 2 3" xfId="723"/>
    <cellStyle name="Berechnung 6 3" xfId="16975"/>
    <cellStyle name="Berechnung 6 4" xfId="16973"/>
    <cellStyle name="Berechnung 6 5" xfId="597"/>
    <cellStyle name="Berechnung 7" xfId="456"/>
    <cellStyle name="Berechnung 7 2" xfId="739"/>
    <cellStyle name="Berechnung 7 3" xfId="16976"/>
    <cellStyle name="Berechnung 7 4" xfId="613"/>
    <cellStyle name="Berechnung 8" xfId="446"/>
    <cellStyle name="Berechnung 8 2" xfId="715"/>
    <cellStyle name="Berechnung 8 3" xfId="589"/>
    <cellStyle name="Berechnung 9" xfId="460"/>
    <cellStyle name="Berechnung 9 2" xfId="742"/>
    <cellStyle name="Berechnung 9 3" xfId="616"/>
    <cellStyle name="Buena" xfId="39"/>
    <cellStyle name="Buena 2" xfId="367"/>
    <cellStyle name="Calculation" xfId="278" builtinId="22" customBuiltin="1"/>
    <cellStyle name="Calculation 2" xfId="16977"/>
    <cellStyle name="Calculation 3" xfId="16978"/>
    <cellStyle name="Calculation 3 2" xfId="16979"/>
    <cellStyle name="Calculation 3 2 2" xfId="16980"/>
    <cellStyle name="Calculation 3 2 2 2" xfId="16981"/>
    <cellStyle name="Calculation 3 2 3" xfId="16982"/>
    <cellStyle name="Calculation 3 2 3 2" xfId="16983"/>
    <cellStyle name="Calculation 3 2 4" xfId="16984"/>
    <cellStyle name="Calculation 3 3" xfId="16985"/>
    <cellStyle name="Calculation 3 3 2" xfId="16986"/>
    <cellStyle name="Calculation 3 3 2 2" xfId="16987"/>
    <cellStyle name="Calculation 3 3 3" xfId="16988"/>
    <cellStyle name="Calculation 3 3 3 2" xfId="16989"/>
    <cellStyle name="Calculation 3 3 4" xfId="16990"/>
    <cellStyle name="Calculation 3 4" xfId="16991"/>
    <cellStyle name="Calculation 3 4 2" xfId="16992"/>
    <cellStyle name="Calculation 3 4 2 2" xfId="16993"/>
    <cellStyle name="Calculation 3 4 3" xfId="16994"/>
    <cellStyle name="Calculation 3 4 3 2" xfId="16995"/>
    <cellStyle name="Calculation 3 4 4" xfId="16996"/>
    <cellStyle name="Calculation 3 5" xfId="16997"/>
    <cellStyle name="Calculation 3 5 2" xfId="16998"/>
    <cellStyle name="Calculation 3 5 2 2" xfId="16999"/>
    <cellStyle name="Calculation 3 5 3" xfId="17000"/>
    <cellStyle name="Calculation 3 5 3 2" xfId="17001"/>
    <cellStyle name="Calculation 3 5 4" xfId="17002"/>
    <cellStyle name="Calculation 3 6" xfId="17003"/>
    <cellStyle name="Calculation 3 6 2" xfId="17004"/>
    <cellStyle name="Calculation 3 7" xfId="17005"/>
    <cellStyle name="Calculation 4" xfId="17006"/>
    <cellStyle name="Calculation 4 2" xfId="17007"/>
    <cellStyle name="Cálculo" xfId="40"/>
    <cellStyle name="Cálculo 10" xfId="462"/>
    <cellStyle name="Cálculo 10 2" xfId="45803"/>
    <cellStyle name="Cálculo 11" xfId="465"/>
    <cellStyle name="Cálculo 11 2" xfId="45817"/>
    <cellStyle name="Cálculo 12" xfId="458"/>
    <cellStyle name="Cálculo 12 2" xfId="45840"/>
    <cellStyle name="Cálculo 13" xfId="466"/>
    <cellStyle name="Cálculo 14" xfId="317"/>
    <cellStyle name="Cálculo 15" xfId="311"/>
    <cellStyle name="Cálculo 2" xfId="102"/>
    <cellStyle name="Cálculo 2 10" xfId="17008"/>
    <cellStyle name="Cálculo 2 11" xfId="17009"/>
    <cellStyle name="Cálculo 2 12" xfId="17010"/>
    <cellStyle name="Cálculo 2 13" xfId="17011"/>
    <cellStyle name="Cálculo 2 14" xfId="515"/>
    <cellStyle name="Cálculo 2 2" xfId="175"/>
    <cellStyle name="Cálculo 2 2 10" xfId="17013"/>
    <cellStyle name="Cálculo 2 2 11" xfId="17012"/>
    <cellStyle name="Cálculo 2 2 12" xfId="558"/>
    <cellStyle name="Cálculo 2 2 2" xfId="684"/>
    <cellStyle name="Cálculo 2 2 2 2" xfId="17015"/>
    <cellStyle name="Cálculo 2 2 2 2 2" xfId="17016"/>
    <cellStyle name="Cálculo 2 2 2 3" xfId="17017"/>
    <cellStyle name="Cálculo 2 2 2 3 2" xfId="17018"/>
    <cellStyle name="Cálculo 2 2 2 4" xfId="17019"/>
    <cellStyle name="Cálculo 2 2 2 5" xfId="17020"/>
    <cellStyle name="Cálculo 2 2 2 6" xfId="17021"/>
    <cellStyle name="Cálculo 2 2 2 7" xfId="17022"/>
    <cellStyle name="Cálculo 2 2 2 8" xfId="17014"/>
    <cellStyle name="Cálculo 2 2 3" xfId="17023"/>
    <cellStyle name="Cálculo 2 2 3 2" xfId="17024"/>
    <cellStyle name="Cálculo 2 2 3 3" xfId="17025"/>
    <cellStyle name="Cálculo 2 2 3 3 2" xfId="17026"/>
    <cellStyle name="Cálculo 2 2 4" xfId="17027"/>
    <cellStyle name="Cálculo 2 2 4 2" xfId="17028"/>
    <cellStyle name="Cálculo 2 2 5" xfId="17029"/>
    <cellStyle name="Cálculo 2 2 6" xfId="17030"/>
    <cellStyle name="Cálculo 2 2 7" xfId="17031"/>
    <cellStyle name="Cálculo 2 2 8" xfId="17032"/>
    <cellStyle name="Cálculo 2 2 9" xfId="17033"/>
    <cellStyle name="Cálculo 2 3" xfId="176"/>
    <cellStyle name="Cálculo 2 3 10" xfId="17034"/>
    <cellStyle name="Cálculo 2 3 11" xfId="571"/>
    <cellStyle name="Cálculo 2 3 2" xfId="697"/>
    <cellStyle name="Cálculo 2 3 2 2" xfId="17036"/>
    <cellStyle name="Cálculo 2 3 2 3" xfId="17037"/>
    <cellStyle name="Cálculo 2 3 2 3 2" xfId="17038"/>
    <cellStyle name="Cálculo 2 3 2 4" xfId="17035"/>
    <cellStyle name="Cálculo 2 3 3" xfId="17039"/>
    <cellStyle name="Cálculo 2 3 3 2" xfId="17040"/>
    <cellStyle name="Cálculo 2 3 4" xfId="17041"/>
    <cellStyle name="Cálculo 2 3 5" xfId="17042"/>
    <cellStyle name="Cálculo 2 3 6" xfId="17043"/>
    <cellStyle name="Cálculo 2 3 7" xfId="17044"/>
    <cellStyle name="Cálculo 2 3 8" xfId="17045"/>
    <cellStyle name="Cálculo 2 3 9" xfId="17046"/>
    <cellStyle name="Cálculo 2 4" xfId="368"/>
    <cellStyle name="Cálculo 2 4 2" xfId="707"/>
    <cellStyle name="Cálculo 2 4 2 2" xfId="17049"/>
    <cellStyle name="Cálculo 2 4 2 3" xfId="17048"/>
    <cellStyle name="Cálculo 2 4 3" xfId="17050"/>
    <cellStyle name="Cálculo 2 4 3 2" xfId="17051"/>
    <cellStyle name="Cálculo 2 4 4" xfId="17052"/>
    <cellStyle name="Cálculo 2 4 5" xfId="17053"/>
    <cellStyle name="Cálculo 2 4 5 2" xfId="17054"/>
    <cellStyle name="Cálculo 2 4 6" xfId="17047"/>
    <cellStyle name="Cálculo 2 4 7" xfId="581"/>
    <cellStyle name="Cálculo 2 5" xfId="621"/>
    <cellStyle name="Cálculo 2 5 2" xfId="747"/>
    <cellStyle name="Cálculo 2 5 2 2" xfId="17057"/>
    <cellStyle name="Cálculo 2 5 2 3" xfId="17056"/>
    <cellStyle name="Cálculo 2 5 3" xfId="17058"/>
    <cellStyle name="Cálculo 2 5 3 2" xfId="17059"/>
    <cellStyle name="Cálculo 2 5 4" xfId="17060"/>
    <cellStyle name="Cálculo 2 5 5" xfId="17055"/>
    <cellStyle name="Cálculo 2 6" xfId="639"/>
    <cellStyle name="Cálculo 2 6 2" xfId="765"/>
    <cellStyle name="Cálculo 2 6 2 2" xfId="17062"/>
    <cellStyle name="Cálculo 2 6 3" xfId="17061"/>
    <cellStyle name="Cálculo 2 7" xfId="651"/>
    <cellStyle name="Cálculo 2 7 2" xfId="777"/>
    <cellStyle name="Cálculo 2 8" xfId="593"/>
    <cellStyle name="Cálculo 2 8 2" xfId="719"/>
    <cellStyle name="Cálculo 2 9" xfId="17063"/>
    <cellStyle name="Cálculo 3" xfId="103"/>
    <cellStyle name="Cálculo 3 2" xfId="177"/>
    <cellStyle name="Cálculo 3 2 2" xfId="17066"/>
    <cellStyle name="Cálculo 3 2 3" xfId="17065"/>
    <cellStyle name="Cálculo 3 2 4" xfId="673"/>
    <cellStyle name="Cálculo 3 3" xfId="178"/>
    <cellStyle name="Cálculo 3 3 2" xfId="17068"/>
    <cellStyle name="Cálculo 3 3 3" xfId="17067"/>
    <cellStyle name="Cálculo 3 4" xfId="410"/>
    <cellStyle name="Cálculo 3 4 2" xfId="17069"/>
    <cellStyle name="Cálculo 3 5" xfId="17070"/>
    <cellStyle name="Cálculo 3 6" xfId="17071"/>
    <cellStyle name="Cálculo 3 7" xfId="17072"/>
    <cellStyle name="Cálculo 3 8" xfId="17064"/>
    <cellStyle name="Cálculo 3 9" xfId="537"/>
    <cellStyle name="Cálculo 4" xfId="104"/>
    <cellStyle name="Cálculo 4 2" xfId="179"/>
    <cellStyle name="Cálculo 4 2 2" xfId="17075"/>
    <cellStyle name="Cálculo 4 2 3" xfId="17074"/>
    <cellStyle name="Cálculo 4 2 4" xfId="695"/>
    <cellStyle name="Cálculo 4 3" xfId="180"/>
    <cellStyle name="Cálculo 4 3 2" xfId="17077"/>
    <cellStyle name="Cálculo 4 3 3" xfId="17076"/>
    <cellStyle name="Cálculo 4 4" xfId="411"/>
    <cellStyle name="Cálculo 4 4 2" xfId="17078"/>
    <cellStyle name="Cálculo 4 5" xfId="17079"/>
    <cellStyle name="Cálculo 4 6" xfId="17080"/>
    <cellStyle name="Cálculo 4 7" xfId="17073"/>
    <cellStyle name="Cálculo 4 8" xfId="569"/>
    <cellStyle name="Cálculo 5" xfId="181"/>
    <cellStyle name="Cálculo 5 2" xfId="416"/>
    <cellStyle name="Cálculo 5 2 2" xfId="663"/>
    <cellStyle name="Cálculo 5 3" xfId="527"/>
    <cellStyle name="Cálculo 6" xfId="182"/>
    <cellStyle name="Cálculo 6 2" xfId="452"/>
    <cellStyle name="Cálculo 6 2 2" xfId="724"/>
    <cellStyle name="Cálculo 6 3" xfId="598"/>
    <cellStyle name="Cálculo 7" xfId="453"/>
    <cellStyle name="Cálculo 7 2" xfId="727"/>
    <cellStyle name="Cálculo 7 3" xfId="601"/>
    <cellStyle name="Cálculo 8" xfId="451"/>
    <cellStyle name="Cálculo 8 2" xfId="758"/>
    <cellStyle name="Cálculo 8 3" xfId="632"/>
    <cellStyle name="Cálculo 9" xfId="454"/>
    <cellStyle name="Cálculo 9 2" xfId="741"/>
    <cellStyle name="Cálculo 9 3" xfId="615"/>
    <cellStyle name="Celda de comprobación" xfId="41"/>
    <cellStyle name="Celda de comprobación 2" xfId="369"/>
    <cellStyle name="Celda vinculada" xfId="42"/>
    <cellStyle name="Celda vinculada 2" xfId="370"/>
    <cellStyle name="Check Cell" xfId="280" builtinId="23" customBuiltin="1"/>
    <cellStyle name="Check Cell 2" xfId="17081"/>
    <cellStyle name="Check Cell 3" xfId="17082"/>
    <cellStyle name="Check Cell 4" xfId="17083"/>
    <cellStyle name="Check Cell 5" xfId="17084"/>
    <cellStyle name="Check Cell 6" xfId="17085"/>
    <cellStyle name="Comma 2" xfId="17086"/>
    <cellStyle name="Comma 2 2" xfId="17087"/>
    <cellStyle name="Comma 2 3" xfId="17088"/>
    <cellStyle name="Comma 3" xfId="17089"/>
    <cellStyle name="Comma 3 2" xfId="17090"/>
    <cellStyle name="Comma 3 3" xfId="17091"/>
    <cellStyle name="Eingabe" xfId="43"/>
    <cellStyle name="Eingabe 10" xfId="358"/>
    <cellStyle name="Eingabe 10 2" xfId="45804"/>
    <cellStyle name="Eingabe 11" xfId="442"/>
    <cellStyle name="Eingabe 11 2" xfId="45818"/>
    <cellStyle name="Eingabe 12" xfId="344"/>
    <cellStyle name="Eingabe 12 2" xfId="45841"/>
    <cellStyle name="Eingabe 13" xfId="477"/>
    <cellStyle name="Eingabe 14" xfId="318"/>
    <cellStyle name="Eingabe 15" xfId="312"/>
    <cellStyle name="Eingabe 2" xfId="105"/>
    <cellStyle name="Eingabe 2 10" xfId="17092"/>
    <cellStyle name="Eingabe 2 11" xfId="17093"/>
    <cellStyle name="Eingabe 2 12" xfId="17094"/>
    <cellStyle name="Eingabe 2 13" xfId="17095"/>
    <cellStyle name="Eingabe 2 14" xfId="516"/>
    <cellStyle name="Eingabe 2 2" xfId="183"/>
    <cellStyle name="Eingabe 2 2 10" xfId="17097"/>
    <cellStyle name="Eingabe 2 2 11" xfId="17096"/>
    <cellStyle name="Eingabe 2 2 12" xfId="559"/>
    <cellStyle name="Eingabe 2 2 2" xfId="685"/>
    <cellStyle name="Eingabe 2 2 2 2" xfId="17099"/>
    <cellStyle name="Eingabe 2 2 2 2 2" xfId="17100"/>
    <cellStyle name="Eingabe 2 2 2 3" xfId="17101"/>
    <cellStyle name="Eingabe 2 2 2 3 2" xfId="17102"/>
    <cellStyle name="Eingabe 2 2 2 4" xfId="17103"/>
    <cellStyle name="Eingabe 2 2 2 5" xfId="17104"/>
    <cellStyle name="Eingabe 2 2 2 6" xfId="17105"/>
    <cellStyle name="Eingabe 2 2 2 7" xfId="17106"/>
    <cellStyle name="Eingabe 2 2 2 8" xfId="17098"/>
    <cellStyle name="Eingabe 2 2 3" xfId="17107"/>
    <cellStyle name="Eingabe 2 2 3 2" xfId="17108"/>
    <cellStyle name="Eingabe 2 2 3 3" xfId="17109"/>
    <cellStyle name="Eingabe 2 2 3 3 2" xfId="17110"/>
    <cellStyle name="Eingabe 2 2 4" xfId="17111"/>
    <cellStyle name="Eingabe 2 2 4 2" xfId="17112"/>
    <cellStyle name="Eingabe 2 2 5" xfId="17113"/>
    <cellStyle name="Eingabe 2 2 6" xfId="17114"/>
    <cellStyle name="Eingabe 2 2 7" xfId="17115"/>
    <cellStyle name="Eingabe 2 2 8" xfId="17116"/>
    <cellStyle name="Eingabe 2 2 9" xfId="17117"/>
    <cellStyle name="Eingabe 2 3" xfId="184"/>
    <cellStyle name="Eingabe 2 3 10" xfId="17118"/>
    <cellStyle name="Eingabe 2 3 11" xfId="572"/>
    <cellStyle name="Eingabe 2 3 2" xfId="698"/>
    <cellStyle name="Eingabe 2 3 2 2" xfId="17120"/>
    <cellStyle name="Eingabe 2 3 2 3" xfId="17121"/>
    <cellStyle name="Eingabe 2 3 2 3 2" xfId="17122"/>
    <cellStyle name="Eingabe 2 3 2 4" xfId="17119"/>
    <cellStyle name="Eingabe 2 3 3" xfId="17123"/>
    <cellStyle name="Eingabe 2 3 3 2" xfId="17124"/>
    <cellStyle name="Eingabe 2 3 4" xfId="17125"/>
    <cellStyle name="Eingabe 2 3 5" xfId="17126"/>
    <cellStyle name="Eingabe 2 3 6" xfId="17127"/>
    <cellStyle name="Eingabe 2 3 7" xfId="17128"/>
    <cellStyle name="Eingabe 2 3 8" xfId="17129"/>
    <cellStyle name="Eingabe 2 3 9" xfId="17130"/>
    <cellStyle name="Eingabe 2 4" xfId="371"/>
    <cellStyle name="Eingabe 2 4 2" xfId="708"/>
    <cellStyle name="Eingabe 2 4 2 2" xfId="17133"/>
    <cellStyle name="Eingabe 2 4 2 3" xfId="17132"/>
    <cellStyle name="Eingabe 2 4 3" xfId="17134"/>
    <cellStyle name="Eingabe 2 4 3 2" xfId="17135"/>
    <cellStyle name="Eingabe 2 4 4" xfId="17136"/>
    <cellStyle name="Eingabe 2 4 5" xfId="17137"/>
    <cellStyle name="Eingabe 2 4 5 2" xfId="17138"/>
    <cellStyle name="Eingabe 2 4 6" xfId="17131"/>
    <cellStyle name="Eingabe 2 4 7" xfId="582"/>
    <cellStyle name="Eingabe 2 5" xfId="622"/>
    <cellStyle name="Eingabe 2 5 2" xfId="748"/>
    <cellStyle name="Eingabe 2 5 2 2" xfId="17141"/>
    <cellStyle name="Eingabe 2 5 2 3" xfId="17140"/>
    <cellStyle name="Eingabe 2 5 3" xfId="17142"/>
    <cellStyle name="Eingabe 2 5 3 2" xfId="17143"/>
    <cellStyle name="Eingabe 2 5 4" xfId="17144"/>
    <cellStyle name="Eingabe 2 5 5" xfId="17139"/>
    <cellStyle name="Eingabe 2 6" xfId="640"/>
    <cellStyle name="Eingabe 2 6 2" xfId="766"/>
    <cellStyle name="Eingabe 2 6 2 2" xfId="17146"/>
    <cellStyle name="Eingabe 2 6 3" xfId="17145"/>
    <cellStyle name="Eingabe 2 7" xfId="652"/>
    <cellStyle name="Eingabe 2 7 2" xfId="778"/>
    <cellStyle name="Eingabe 2 8" xfId="636"/>
    <cellStyle name="Eingabe 2 8 2" xfId="762"/>
    <cellStyle name="Eingabe 2 9" xfId="17147"/>
    <cellStyle name="Eingabe 3" xfId="106"/>
    <cellStyle name="Eingabe 3 2" xfId="185"/>
    <cellStyle name="Eingabe 3 2 2" xfId="17150"/>
    <cellStyle name="Eingabe 3 2 3" xfId="17149"/>
    <cellStyle name="Eingabe 3 2 4" xfId="672"/>
    <cellStyle name="Eingabe 3 3" xfId="186"/>
    <cellStyle name="Eingabe 3 3 2" xfId="17152"/>
    <cellStyle name="Eingabe 3 3 3" xfId="17151"/>
    <cellStyle name="Eingabe 3 4" xfId="413"/>
    <cellStyle name="Eingabe 3 4 2" xfId="17153"/>
    <cellStyle name="Eingabe 3 5" xfId="17154"/>
    <cellStyle name="Eingabe 3 6" xfId="17155"/>
    <cellStyle name="Eingabe 3 7" xfId="17156"/>
    <cellStyle name="Eingabe 3 8" xfId="17148"/>
    <cellStyle name="Eingabe 3 9" xfId="536"/>
    <cellStyle name="Eingabe 4" xfId="107"/>
    <cellStyle name="Eingabe 4 2" xfId="187"/>
    <cellStyle name="Eingabe 4 2 2" xfId="17159"/>
    <cellStyle name="Eingabe 4 2 3" xfId="17158"/>
    <cellStyle name="Eingabe 4 2 4" xfId="677"/>
    <cellStyle name="Eingabe 4 3" xfId="188"/>
    <cellStyle name="Eingabe 4 3 2" xfId="17161"/>
    <cellStyle name="Eingabe 4 3 3" xfId="17160"/>
    <cellStyle name="Eingabe 4 4" xfId="406"/>
    <cellStyle name="Eingabe 4 4 2" xfId="17162"/>
    <cellStyle name="Eingabe 4 5" xfId="17163"/>
    <cellStyle name="Eingabe 4 6" xfId="17164"/>
    <cellStyle name="Eingabe 4 7" xfId="17157"/>
    <cellStyle name="Eingabe 4 8" xfId="542"/>
    <cellStyle name="Eingabe 5" xfId="189"/>
    <cellStyle name="Eingabe 5 2" xfId="417"/>
    <cellStyle name="Eingabe 5 2 2" xfId="704"/>
    <cellStyle name="Eingabe 5 3" xfId="578"/>
    <cellStyle name="Eingabe 6" xfId="190"/>
    <cellStyle name="Eingabe 6 2" xfId="455"/>
    <cellStyle name="Eingabe 6 2 2" xfId="725"/>
    <cellStyle name="Eingabe 6 3" xfId="599"/>
    <cellStyle name="Eingabe 7" xfId="447"/>
    <cellStyle name="Eingabe 7 2" xfId="760"/>
    <cellStyle name="Eingabe 7 3" xfId="634"/>
    <cellStyle name="Eingabe 8" xfId="459"/>
    <cellStyle name="Eingabe 8 2" xfId="755"/>
    <cellStyle name="Eingabe 8 3" xfId="629"/>
    <cellStyle name="Eingabe 9" xfId="443"/>
    <cellStyle name="Eingabe 9 2" xfId="728"/>
    <cellStyle name="Eingabe 9 3" xfId="602"/>
    <cellStyle name="Encabezado 4" xfId="44"/>
    <cellStyle name="Encabezado 4 2" xfId="372"/>
    <cellStyle name="Énfasis1" xfId="45"/>
    <cellStyle name="Énfasis1 2" xfId="373"/>
    <cellStyle name="Énfasis2" xfId="46"/>
    <cellStyle name="Énfasis2 2" xfId="374"/>
    <cellStyle name="Énfasis3" xfId="47"/>
    <cellStyle name="Énfasis3 2" xfId="375"/>
    <cellStyle name="Énfasis4" xfId="48"/>
    <cellStyle name="Énfasis4 2" xfId="376"/>
    <cellStyle name="Énfasis5" xfId="49"/>
    <cellStyle name="Énfasis5 2" xfId="377"/>
    <cellStyle name="Énfasis6" xfId="50"/>
    <cellStyle name="Énfasis6 2" xfId="378"/>
    <cellStyle name="Énfasis6 3" xfId="17165"/>
    <cellStyle name="Entrada" xfId="51"/>
    <cellStyle name="Entrada 10" xfId="480"/>
    <cellStyle name="Entrada 10 2" xfId="45805"/>
    <cellStyle name="Entrada 11" xfId="476"/>
    <cellStyle name="Entrada 11 2" xfId="45819"/>
    <cellStyle name="Entrada 12" xfId="470"/>
    <cellStyle name="Entrada 12 2" xfId="45842"/>
    <cellStyle name="Entrada 13" xfId="493"/>
    <cellStyle name="Entrada 14" xfId="319"/>
    <cellStyle name="Entrada 15" xfId="313"/>
    <cellStyle name="Entrada 2" xfId="108"/>
    <cellStyle name="Entrada 2 10" xfId="17166"/>
    <cellStyle name="Entrada 2 11" xfId="17167"/>
    <cellStyle name="Entrada 2 12" xfId="17168"/>
    <cellStyle name="Entrada 2 13" xfId="17169"/>
    <cellStyle name="Entrada 2 14" xfId="517"/>
    <cellStyle name="Entrada 2 2" xfId="191"/>
    <cellStyle name="Entrada 2 2 10" xfId="17171"/>
    <cellStyle name="Entrada 2 2 11" xfId="17170"/>
    <cellStyle name="Entrada 2 2 12" xfId="560"/>
    <cellStyle name="Entrada 2 2 2" xfId="686"/>
    <cellStyle name="Entrada 2 2 2 2" xfId="17173"/>
    <cellStyle name="Entrada 2 2 2 2 2" xfId="17174"/>
    <cellStyle name="Entrada 2 2 2 3" xfId="17175"/>
    <cellStyle name="Entrada 2 2 2 3 2" xfId="17176"/>
    <cellStyle name="Entrada 2 2 2 4" xfId="17177"/>
    <cellStyle name="Entrada 2 2 2 5" xfId="17178"/>
    <cellStyle name="Entrada 2 2 2 6" xfId="17179"/>
    <cellStyle name="Entrada 2 2 2 7" xfId="17180"/>
    <cellStyle name="Entrada 2 2 2 8" xfId="17172"/>
    <cellStyle name="Entrada 2 2 3" xfId="17181"/>
    <cellStyle name="Entrada 2 2 3 2" xfId="17182"/>
    <cellStyle name="Entrada 2 2 3 3" xfId="17183"/>
    <cellStyle name="Entrada 2 2 3 3 2" xfId="17184"/>
    <cellStyle name="Entrada 2 2 4" xfId="17185"/>
    <cellStyle name="Entrada 2 2 4 2" xfId="17186"/>
    <cellStyle name="Entrada 2 2 5" xfId="17187"/>
    <cellStyle name="Entrada 2 2 6" xfId="17188"/>
    <cellStyle name="Entrada 2 2 7" xfId="17189"/>
    <cellStyle name="Entrada 2 2 8" xfId="17190"/>
    <cellStyle name="Entrada 2 2 9" xfId="17191"/>
    <cellStyle name="Entrada 2 3" xfId="192"/>
    <cellStyle name="Entrada 2 3 10" xfId="17192"/>
    <cellStyle name="Entrada 2 3 11" xfId="573"/>
    <cellStyle name="Entrada 2 3 2" xfId="699"/>
    <cellStyle name="Entrada 2 3 2 2" xfId="17194"/>
    <cellStyle name="Entrada 2 3 2 3" xfId="17195"/>
    <cellStyle name="Entrada 2 3 2 3 2" xfId="17196"/>
    <cellStyle name="Entrada 2 3 2 4" xfId="17193"/>
    <cellStyle name="Entrada 2 3 3" xfId="17197"/>
    <cellStyle name="Entrada 2 3 3 2" xfId="17198"/>
    <cellStyle name="Entrada 2 3 4" xfId="17199"/>
    <cellStyle name="Entrada 2 3 5" xfId="17200"/>
    <cellStyle name="Entrada 2 3 6" xfId="17201"/>
    <cellStyle name="Entrada 2 3 7" xfId="17202"/>
    <cellStyle name="Entrada 2 3 8" xfId="17203"/>
    <cellStyle name="Entrada 2 3 9" xfId="17204"/>
    <cellStyle name="Entrada 2 4" xfId="379"/>
    <cellStyle name="Entrada 2 4 2" xfId="709"/>
    <cellStyle name="Entrada 2 4 2 2" xfId="17207"/>
    <cellStyle name="Entrada 2 4 2 3" xfId="17206"/>
    <cellStyle name="Entrada 2 4 3" xfId="17208"/>
    <cellStyle name="Entrada 2 4 3 2" xfId="17209"/>
    <cellStyle name="Entrada 2 4 4" xfId="17210"/>
    <cellStyle name="Entrada 2 4 5" xfId="17211"/>
    <cellStyle name="Entrada 2 4 5 2" xfId="17212"/>
    <cellStyle name="Entrada 2 4 6" xfId="17205"/>
    <cellStyle name="Entrada 2 4 7" xfId="583"/>
    <cellStyle name="Entrada 2 5" xfId="623"/>
    <cellStyle name="Entrada 2 5 2" xfId="749"/>
    <cellStyle name="Entrada 2 5 2 2" xfId="17215"/>
    <cellStyle name="Entrada 2 5 2 3" xfId="17214"/>
    <cellStyle name="Entrada 2 5 3" xfId="17216"/>
    <cellStyle name="Entrada 2 5 3 2" xfId="17217"/>
    <cellStyle name="Entrada 2 5 4" xfId="17218"/>
    <cellStyle name="Entrada 2 5 5" xfId="17213"/>
    <cellStyle name="Entrada 2 6" xfId="641"/>
    <cellStyle name="Entrada 2 6 2" xfId="767"/>
    <cellStyle name="Entrada 2 6 2 2" xfId="17220"/>
    <cellStyle name="Entrada 2 6 3" xfId="17219"/>
    <cellStyle name="Entrada 2 7" xfId="653"/>
    <cellStyle name="Entrada 2 7 2" xfId="779"/>
    <cellStyle name="Entrada 2 8" xfId="655"/>
    <cellStyle name="Entrada 2 8 2" xfId="781"/>
    <cellStyle name="Entrada 2 9" xfId="17221"/>
    <cellStyle name="Entrada 3" xfId="109"/>
    <cellStyle name="Entrada 3 2" xfId="193"/>
    <cellStyle name="Entrada 3 2 2" xfId="671"/>
    <cellStyle name="Entrada 3 3" xfId="194"/>
    <cellStyle name="Entrada 3 3 2" xfId="17222"/>
    <cellStyle name="Entrada 3 4" xfId="418"/>
    <cellStyle name="Entrada 3 5" xfId="535"/>
    <cellStyle name="Entrada 4" xfId="110"/>
    <cellStyle name="Entrada 4 2" xfId="195"/>
    <cellStyle name="Entrada 4 2 2" xfId="662"/>
    <cellStyle name="Entrada 4 3" xfId="196"/>
    <cellStyle name="Entrada 4 3 2" xfId="17223"/>
    <cellStyle name="Entrada 4 4" xfId="351"/>
    <cellStyle name="Entrada 4 5" xfId="526"/>
    <cellStyle name="Entrada 5" xfId="197"/>
    <cellStyle name="Entrada 5 2" xfId="427"/>
    <cellStyle name="Entrada 5 2 2" xfId="17226"/>
    <cellStyle name="Entrada 5 2 3" xfId="17225"/>
    <cellStyle name="Entrada 5 2 4" xfId="692"/>
    <cellStyle name="Entrada 5 3" xfId="17227"/>
    <cellStyle name="Entrada 5 3 2" xfId="17228"/>
    <cellStyle name="Entrada 5 4" xfId="17229"/>
    <cellStyle name="Entrada 5 5" xfId="17230"/>
    <cellStyle name="Entrada 5 6" xfId="17231"/>
    <cellStyle name="Entrada 5 7" xfId="17232"/>
    <cellStyle name="Entrada 5 8" xfId="17224"/>
    <cellStyle name="Entrada 5 9" xfId="566"/>
    <cellStyle name="Entrada 6" xfId="198"/>
    <cellStyle name="Entrada 6 2" xfId="463"/>
    <cellStyle name="Entrada 6 2 2" xfId="17235"/>
    <cellStyle name="Entrada 6 2 3" xfId="17234"/>
    <cellStyle name="Entrada 6 2 4" xfId="730"/>
    <cellStyle name="Entrada 6 3" xfId="17236"/>
    <cellStyle name="Entrada 6 3 2" xfId="17237"/>
    <cellStyle name="Entrada 6 4" xfId="17238"/>
    <cellStyle name="Entrada 6 5" xfId="17239"/>
    <cellStyle name="Entrada 6 6" xfId="17240"/>
    <cellStyle name="Entrada 6 7" xfId="17233"/>
    <cellStyle name="Entrada 6 8" xfId="604"/>
    <cellStyle name="Entrada 7" xfId="440"/>
    <cellStyle name="Entrada 7 2" xfId="751"/>
    <cellStyle name="Entrada 7 3" xfId="17241"/>
    <cellStyle name="Entrada 7 4" xfId="625"/>
    <cellStyle name="Entrada 8" xfId="468"/>
    <cellStyle name="Entrada 8 2" xfId="743"/>
    <cellStyle name="Entrada 8 3" xfId="17242"/>
    <cellStyle name="Entrada 8 4" xfId="617"/>
    <cellStyle name="Entrada 9" xfId="437"/>
    <cellStyle name="Entrada 9 2" xfId="740"/>
    <cellStyle name="Entrada 9 3" xfId="614"/>
    <cellStyle name="Ergebnis" xfId="52"/>
    <cellStyle name="Ergebnis 10" xfId="488"/>
    <cellStyle name="Ergebnis 10 2" xfId="45806"/>
    <cellStyle name="Ergebnis 11" xfId="486"/>
    <cellStyle name="Ergebnis 11 2" xfId="45820"/>
    <cellStyle name="Ergebnis 12" xfId="495"/>
    <cellStyle name="Ergebnis 12 2" xfId="45843"/>
    <cellStyle name="Ergebnis 13" xfId="496"/>
    <cellStyle name="Ergebnis 14" xfId="320"/>
    <cellStyle name="Ergebnis 15" xfId="316"/>
    <cellStyle name="Ergebnis 2" xfId="111"/>
    <cellStyle name="Ergebnis 2 10" xfId="17243"/>
    <cellStyle name="Ergebnis 2 11" xfId="17244"/>
    <cellStyle name="Ergebnis 2 12" xfId="17245"/>
    <cellStyle name="Ergebnis 2 13" xfId="17246"/>
    <cellStyle name="Ergebnis 2 14" xfId="518"/>
    <cellStyle name="Ergebnis 2 2" xfId="199"/>
    <cellStyle name="Ergebnis 2 2 10" xfId="17248"/>
    <cellStyle name="Ergebnis 2 2 11" xfId="17247"/>
    <cellStyle name="Ergebnis 2 2 12" xfId="561"/>
    <cellStyle name="Ergebnis 2 2 2" xfId="687"/>
    <cellStyle name="Ergebnis 2 2 2 2" xfId="17250"/>
    <cellStyle name="Ergebnis 2 2 2 2 2" xfId="17251"/>
    <cellStyle name="Ergebnis 2 2 2 3" xfId="17252"/>
    <cellStyle name="Ergebnis 2 2 2 3 2" xfId="17253"/>
    <cellStyle name="Ergebnis 2 2 2 4" xfId="17254"/>
    <cellStyle name="Ergebnis 2 2 2 5" xfId="17255"/>
    <cellStyle name="Ergebnis 2 2 2 6" xfId="17256"/>
    <cellStyle name="Ergebnis 2 2 2 7" xfId="17257"/>
    <cellStyle name="Ergebnis 2 2 2 8" xfId="17249"/>
    <cellStyle name="Ergebnis 2 2 3" xfId="17258"/>
    <cellStyle name="Ergebnis 2 2 3 2" xfId="17259"/>
    <cellStyle name="Ergebnis 2 2 3 3" xfId="17260"/>
    <cellStyle name="Ergebnis 2 2 3 3 2" xfId="17261"/>
    <cellStyle name="Ergebnis 2 2 4" xfId="17262"/>
    <cellStyle name="Ergebnis 2 2 4 2" xfId="17263"/>
    <cellStyle name="Ergebnis 2 2 5" xfId="17264"/>
    <cellStyle name="Ergebnis 2 2 6" xfId="17265"/>
    <cellStyle name="Ergebnis 2 2 7" xfId="17266"/>
    <cellStyle name="Ergebnis 2 2 8" xfId="17267"/>
    <cellStyle name="Ergebnis 2 2 9" xfId="17268"/>
    <cellStyle name="Ergebnis 2 3" xfId="200"/>
    <cellStyle name="Ergebnis 2 3 10" xfId="17269"/>
    <cellStyle name="Ergebnis 2 3 11" xfId="574"/>
    <cellStyle name="Ergebnis 2 3 2" xfId="700"/>
    <cellStyle name="Ergebnis 2 3 2 2" xfId="17271"/>
    <cellStyle name="Ergebnis 2 3 2 3" xfId="17272"/>
    <cellStyle name="Ergebnis 2 3 2 3 2" xfId="17273"/>
    <cellStyle name="Ergebnis 2 3 2 4" xfId="17270"/>
    <cellStyle name="Ergebnis 2 3 3" xfId="17274"/>
    <cellStyle name="Ergebnis 2 3 3 2" xfId="17275"/>
    <cellStyle name="Ergebnis 2 3 4" xfId="17276"/>
    <cellStyle name="Ergebnis 2 3 5" xfId="17277"/>
    <cellStyle name="Ergebnis 2 3 6" xfId="17278"/>
    <cellStyle name="Ergebnis 2 3 7" xfId="17279"/>
    <cellStyle name="Ergebnis 2 3 8" xfId="17280"/>
    <cellStyle name="Ergebnis 2 3 9" xfId="17281"/>
    <cellStyle name="Ergebnis 2 4" xfId="380"/>
    <cellStyle name="Ergebnis 2 4 2" xfId="710"/>
    <cellStyle name="Ergebnis 2 4 2 2" xfId="17284"/>
    <cellStyle name="Ergebnis 2 4 2 3" xfId="17283"/>
    <cellStyle name="Ergebnis 2 4 3" xfId="17285"/>
    <cellStyle name="Ergebnis 2 4 3 2" xfId="17286"/>
    <cellStyle name="Ergebnis 2 4 4" xfId="17287"/>
    <cellStyle name="Ergebnis 2 4 5" xfId="17288"/>
    <cellStyle name="Ergebnis 2 4 5 2" xfId="17289"/>
    <cellStyle name="Ergebnis 2 4 6" xfId="17282"/>
    <cellStyle name="Ergebnis 2 4 7" xfId="584"/>
    <cellStyle name="Ergebnis 2 5" xfId="624"/>
    <cellStyle name="Ergebnis 2 5 2" xfId="750"/>
    <cellStyle name="Ergebnis 2 5 2 2" xfId="17292"/>
    <cellStyle name="Ergebnis 2 5 2 3" xfId="17291"/>
    <cellStyle name="Ergebnis 2 5 3" xfId="17293"/>
    <cellStyle name="Ergebnis 2 5 3 2" xfId="17294"/>
    <cellStyle name="Ergebnis 2 5 4" xfId="17295"/>
    <cellStyle name="Ergebnis 2 5 5" xfId="17290"/>
    <cellStyle name="Ergebnis 2 6" xfId="642"/>
    <cellStyle name="Ergebnis 2 6 2" xfId="768"/>
    <cellStyle name="Ergebnis 2 6 2 2" xfId="17297"/>
    <cellStyle name="Ergebnis 2 6 3" xfId="17296"/>
    <cellStyle name="Ergebnis 2 7" xfId="654"/>
    <cellStyle name="Ergebnis 2 7 2" xfId="780"/>
    <cellStyle name="Ergebnis 2 8" xfId="646"/>
    <cellStyle name="Ergebnis 2 8 2" xfId="772"/>
    <cellStyle name="Ergebnis 2 9" xfId="17298"/>
    <cellStyle name="Ergebnis 3" xfId="112"/>
    <cellStyle name="Ergebnis 3 2" xfId="201"/>
    <cellStyle name="Ergebnis 3 2 2" xfId="17301"/>
    <cellStyle name="Ergebnis 3 2 3" xfId="17300"/>
    <cellStyle name="Ergebnis 3 2 4" xfId="670"/>
    <cellStyle name="Ergebnis 3 3" xfId="202"/>
    <cellStyle name="Ergebnis 3 3 2" xfId="17303"/>
    <cellStyle name="Ergebnis 3 3 3" xfId="17302"/>
    <cellStyle name="Ergebnis 3 4" xfId="419"/>
    <cellStyle name="Ergebnis 3 4 2" xfId="17304"/>
    <cellStyle name="Ergebnis 3 5" xfId="17305"/>
    <cellStyle name="Ergebnis 3 6" xfId="17306"/>
    <cellStyle name="Ergebnis 3 7" xfId="17307"/>
    <cellStyle name="Ergebnis 3 8" xfId="17299"/>
    <cellStyle name="Ergebnis 3 9" xfId="534"/>
    <cellStyle name="Ergebnis 4" xfId="113"/>
    <cellStyle name="Ergebnis 4 2" xfId="203"/>
    <cellStyle name="Ergebnis 4 2 2" xfId="17310"/>
    <cellStyle name="Ergebnis 4 2 3" xfId="17309"/>
    <cellStyle name="Ergebnis 4 2 4" xfId="667"/>
    <cellStyle name="Ergebnis 4 3" xfId="204"/>
    <cellStyle name="Ergebnis 4 3 2" xfId="17312"/>
    <cellStyle name="Ergebnis 4 3 3" xfId="17311"/>
    <cellStyle name="Ergebnis 4 4" xfId="381"/>
    <cellStyle name="Ergebnis 4 4 2" xfId="17313"/>
    <cellStyle name="Ergebnis 4 5" xfId="17314"/>
    <cellStyle name="Ergebnis 4 6" xfId="17315"/>
    <cellStyle name="Ergebnis 4 7" xfId="17308"/>
    <cellStyle name="Ergebnis 4 8" xfId="531"/>
    <cellStyle name="Ergebnis 5" xfId="205"/>
    <cellStyle name="Ergebnis 5 2" xfId="426"/>
    <cellStyle name="Ergebnis 5 2 2" xfId="676"/>
    <cellStyle name="Ergebnis 5 3" xfId="540"/>
    <cellStyle name="Ergebnis 6" xfId="206"/>
    <cellStyle name="Ergebnis 6 2" xfId="464"/>
    <cellStyle name="Ergebnis 6 2 2" xfId="731"/>
    <cellStyle name="Ergebnis 6 3" xfId="605"/>
    <cellStyle name="Ergebnis 7" xfId="439"/>
    <cellStyle name="Ergebnis 7 2" xfId="729"/>
    <cellStyle name="Ergebnis 7 3" xfId="603"/>
    <cellStyle name="Ergebnis 8" xfId="483"/>
    <cellStyle name="Ergebnis 8 2" xfId="734"/>
    <cellStyle name="Ergebnis 8 3" xfId="608"/>
    <cellStyle name="Ergebnis 9" xfId="487"/>
    <cellStyle name="Ergebnis 9 2" xfId="756"/>
    <cellStyle name="Ergebnis 9 3" xfId="630"/>
    <cellStyle name="Erklärender Text" xfId="53"/>
    <cellStyle name="Erklärender Text 2" xfId="17316"/>
    <cellStyle name="Erklärender Text 3" xfId="17317"/>
    <cellStyle name="Erklärender Text 4" xfId="17318"/>
    <cellStyle name="Erklärender Text 5" xfId="17319"/>
    <cellStyle name="Excel Built-in Normal" xfId="17320"/>
    <cellStyle name="Excel Built-in Normal 2" xfId="17321"/>
    <cellStyle name="Excel Built-in Normal 3" xfId="17322"/>
    <cellStyle name="Excel Built-in Normal 4" xfId="17323"/>
    <cellStyle name="Excel Built-in Normal 5" xfId="17324"/>
    <cellStyle name="Excel Built-in Normal 6" xfId="17325"/>
    <cellStyle name="Excel Built-in Normal 7" xfId="17326"/>
    <cellStyle name="Excel Built-in Normal 8" xfId="17327"/>
    <cellStyle name="Excel Built-in Normal 9" xfId="17328"/>
    <cellStyle name="Excel Built-in Normal_III_C_6" xfId="17329"/>
    <cellStyle name="Explanatory Text" xfId="282" builtinId="53" customBuiltin="1"/>
    <cellStyle name="Explanatory Text 2" xfId="17330"/>
    <cellStyle name="Explanatory Text 3" xfId="17331"/>
    <cellStyle name="Explanatory Text 4" xfId="17332"/>
    <cellStyle name="Good" xfId="273" builtinId="26" customBuiltin="1"/>
    <cellStyle name="Good 2" xfId="17333"/>
    <cellStyle name="Good 3" xfId="17334"/>
    <cellStyle name="Good 4" xfId="17335"/>
    <cellStyle name="Good 5" xfId="17336"/>
    <cellStyle name="Gut" xfId="114"/>
    <cellStyle name="Heading 1" xfId="269" builtinId="16" customBuiltin="1"/>
    <cellStyle name="Heading 1 2" xfId="17337"/>
    <cellStyle name="Heading 1 3" xfId="17338"/>
    <cellStyle name="Heading 1 4" xfId="17339"/>
    <cellStyle name="Heading 1 5" xfId="17340"/>
    <cellStyle name="Heading 1 6" xfId="17341"/>
    <cellStyle name="Heading 2" xfId="270" builtinId="17" customBuiltin="1"/>
    <cellStyle name="Heading 2 2" xfId="17342"/>
    <cellStyle name="Heading 2 3" xfId="17343"/>
    <cellStyle name="Heading 2 4" xfId="17344"/>
    <cellStyle name="Heading 2 5" xfId="17345"/>
    <cellStyle name="Heading 2 6" xfId="17346"/>
    <cellStyle name="Heading 3" xfId="271" builtinId="18" customBuiltin="1"/>
    <cellStyle name="Heading 3 2" xfId="17347"/>
    <cellStyle name="Heading 3 3" xfId="17348"/>
    <cellStyle name="Heading 3 3 2" xfId="17349"/>
    <cellStyle name="Heading 3 3 2 2" xfId="17350"/>
    <cellStyle name="Heading 3 3 3" xfId="17351"/>
    <cellStyle name="Heading 3 4" xfId="17352"/>
    <cellStyle name="Heading 3 4 2" xfId="17353"/>
    <cellStyle name="Heading 3 4 2 2" xfId="17354"/>
    <cellStyle name="Heading 3 4 3" xfId="17355"/>
    <cellStyle name="Heading 3 5" xfId="17356"/>
    <cellStyle name="Heading 3 6" xfId="17357"/>
    <cellStyle name="Heading 4" xfId="272" builtinId="19" customBuiltin="1"/>
    <cellStyle name="Heading 4 2" xfId="17358"/>
    <cellStyle name="Heading 4 3" xfId="17359"/>
    <cellStyle name="Heading 4 4" xfId="17360"/>
    <cellStyle name="Heading 4 5" xfId="17361"/>
    <cellStyle name="Heading 4 6" xfId="17362"/>
    <cellStyle name="Hyperlink" xfId="158" builtinId="8"/>
    <cellStyle name="Hyperlink 2" xfId="332"/>
    <cellStyle name="Hyperlink 2 2" xfId="798"/>
    <cellStyle name="Incorrecto" xfId="54"/>
    <cellStyle name="Incorrecto 2" xfId="382"/>
    <cellStyle name="Input" xfId="276" builtinId="20" customBuiltin="1"/>
    <cellStyle name="Input 2" xfId="17363"/>
    <cellStyle name="Linked Cell" xfId="279" builtinId="24" customBuiltin="1"/>
    <cellStyle name="Linked Cell 2" xfId="17364"/>
    <cellStyle name="Linked Cell 3" xfId="17365"/>
    <cellStyle name="Linked Cell 4" xfId="17366"/>
    <cellStyle name="Linked Cell 5" xfId="17367"/>
    <cellStyle name="Linked Cell 6" xfId="17368"/>
    <cellStyle name="Neutral" xfId="275" builtinId="28" customBuiltin="1"/>
    <cellStyle name="Neutral 2" xfId="17369"/>
    <cellStyle name="Neutral 2 2" xfId="17370"/>
    <cellStyle name="Neutral 2 3" xfId="17371"/>
    <cellStyle name="Neutral 3" xfId="17372"/>
    <cellStyle name="Neutral 3 2" xfId="17373"/>
    <cellStyle name="Neutral 4" xfId="17374"/>
    <cellStyle name="Neutral 5" xfId="17375"/>
    <cellStyle name="Neutrale" xfId="17376"/>
    <cellStyle name="Normal" xfId="0" builtinId="0"/>
    <cellStyle name="Normal 10" xfId="796"/>
    <cellStyle name="Normal 10 2" xfId="17378"/>
    <cellStyle name="Normal 10 2 2" xfId="17379"/>
    <cellStyle name="Normal 10 2 2 2" xfId="39909"/>
    <cellStyle name="Normal 10 2 3" xfId="39908"/>
    <cellStyle name="Normal 10 3" xfId="17380"/>
    <cellStyle name="Normal 10 3 2" xfId="39910"/>
    <cellStyle name="Normal 10 4" xfId="17377"/>
    <cellStyle name="Normal 10 5" xfId="39907"/>
    <cellStyle name="Normal 11" xfId="17381"/>
    <cellStyle name="Normal 11 2" xfId="17382"/>
    <cellStyle name="Normal 11 2 2" xfId="17383"/>
    <cellStyle name="Normal 11 2 2 2" xfId="17384"/>
    <cellStyle name="Normal 11 2 2 2 2" xfId="39914"/>
    <cellStyle name="Normal 11 2 2 3" xfId="39913"/>
    <cellStyle name="Normal 11 2 3" xfId="17385"/>
    <cellStyle name="Normal 11 2 3 2" xfId="39915"/>
    <cellStyle name="Normal 11 2 4" xfId="39912"/>
    <cellStyle name="Normal 11 3" xfId="17386"/>
    <cellStyle name="Normal 11 3 2" xfId="17387"/>
    <cellStyle name="Normal 11 3 2 2" xfId="39917"/>
    <cellStyle name="Normal 11 3 3" xfId="39916"/>
    <cellStyle name="Normal 11 4" xfId="17388"/>
    <cellStyle name="Normal 11 4 2" xfId="39918"/>
    <cellStyle name="Normal 11 5" xfId="39911"/>
    <cellStyle name="Normal 12" xfId="17389"/>
    <cellStyle name="Normal 13" xfId="17390"/>
    <cellStyle name="Normal 14" xfId="17391"/>
    <cellStyle name="Normal 14 2" xfId="17392"/>
    <cellStyle name="Normal 14 2 2" xfId="39920"/>
    <cellStyle name="Normal 14 3" xfId="39919"/>
    <cellStyle name="Normal 15" xfId="17393"/>
    <cellStyle name="Normal 16" xfId="17394"/>
    <cellStyle name="Normal 17" xfId="17395"/>
    <cellStyle name="Normal 17 2" xfId="39921"/>
    <cellStyle name="Normal 18" xfId="799"/>
    <cellStyle name="Normal 19" xfId="24030"/>
    <cellStyle name="Normal 19 2" xfId="45862"/>
    <cellStyle name="Normal 2" xfId="55"/>
    <cellStyle name="Normal 2 10" xfId="39922"/>
    <cellStyle name="Normal 2 11" xfId="45807"/>
    <cellStyle name="Normal 2 12" xfId="45821"/>
    <cellStyle name="Normal 2 13" xfId="45824"/>
    <cellStyle name="Normal 2 2" xfId="56"/>
    <cellStyle name="Normal 2 2 10" xfId="17396"/>
    <cellStyle name="Normal 2 2 10 2" xfId="17397"/>
    <cellStyle name="Normal 2 2 10 2 2" xfId="17398"/>
    <cellStyle name="Normal 2 2 10 2 2 2" xfId="17399"/>
    <cellStyle name="Normal 2 2 10 2 2 2 2" xfId="17400"/>
    <cellStyle name="Normal 2 2 10 2 2 2 2 2" xfId="39927"/>
    <cellStyle name="Normal 2 2 10 2 2 2 3" xfId="39926"/>
    <cellStyle name="Normal 2 2 10 2 2 3" xfId="17401"/>
    <cellStyle name="Normal 2 2 10 2 2 3 2" xfId="39928"/>
    <cellStyle name="Normal 2 2 10 2 2 4" xfId="39925"/>
    <cellStyle name="Normal 2 2 10 2 3" xfId="17402"/>
    <cellStyle name="Normal 2 2 10 2 3 2" xfId="17403"/>
    <cellStyle name="Normal 2 2 10 2 3 2 2" xfId="39930"/>
    <cellStyle name="Normal 2 2 10 2 3 3" xfId="39929"/>
    <cellStyle name="Normal 2 2 10 2 4" xfId="17404"/>
    <cellStyle name="Normal 2 2 10 2 4 2" xfId="39931"/>
    <cellStyle name="Normal 2 2 10 2 5" xfId="39924"/>
    <cellStyle name="Normal 2 2 10 3" xfId="17405"/>
    <cellStyle name="Normal 2 2 10 3 2" xfId="17406"/>
    <cellStyle name="Normal 2 2 10 3 2 2" xfId="17407"/>
    <cellStyle name="Normal 2 2 10 3 2 2 2" xfId="17408"/>
    <cellStyle name="Normal 2 2 10 3 2 2 2 2" xfId="39935"/>
    <cellStyle name="Normal 2 2 10 3 2 2 3" xfId="39934"/>
    <cellStyle name="Normal 2 2 10 3 2 3" xfId="17409"/>
    <cellStyle name="Normal 2 2 10 3 2 3 2" xfId="39936"/>
    <cellStyle name="Normal 2 2 10 3 2 4" xfId="39933"/>
    <cellStyle name="Normal 2 2 10 3 3" xfId="17410"/>
    <cellStyle name="Normal 2 2 10 3 3 2" xfId="17411"/>
    <cellStyle name="Normal 2 2 10 3 3 2 2" xfId="39938"/>
    <cellStyle name="Normal 2 2 10 3 3 3" xfId="39937"/>
    <cellStyle name="Normal 2 2 10 3 4" xfId="17412"/>
    <cellStyle name="Normal 2 2 10 3 4 2" xfId="39939"/>
    <cellStyle name="Normal 2 2 10 3 5" xfId="39932"/>
    <cellStyle name="Normal 2 2 10 4" xfId="17413"/>
    <cellStyle name="Normal 2 2 10 4 2" xfId="17414"/>
    <cellStyle name="Normal 2 2 10 4 2 2" xfId="17415"/>
    <cellStyle name="Normal 2 2 10 4 2 2 2" xfId="17416"/>
    <cellStyle name="Normal 2 2 10 4 2 2 2 2" xfId="39943"/>
    <cellStyle name="Normal 2 2 10 4 2 2 3" xfId="39942"/>
    <cellStyle name="Normal 2 2 10 4 2 3" xfId="17417"/>
    <cellStyle name="Normal 2 2 10 4 2 3 2" xfId="39944"/>
    <cellStyle name="Normal 2 2 10 4 2 4" xfId="39941"/>
    <cellStyle name="Normal 2 2 10 4 3" xfId="17418"/>
    <cellStyle name="Normal 2 2 10 4 3 2" xfId="17419"/>
    <cellStyle name="Normal 2 2 10 4 3 2 2" xfId="39946"/>
    <cellStyle name="Normal 2 2 10 4 3 3" xfId="39945"/>
    <cellStyle name="Normal 2 2 10 4 4" xfId="17420"/>
    <cellStyle name="Normal 2 2 10 4 4 2" xfId="39947"/>
    <cellStyle name="Normal 2 2 10 4 5" xfId="39940"/>
    <cellStyle name="Normal 2 2 10 5" xfId="17421"/>
    <cellStyle name="Normal 2 2 10 5 2" xfId="17422"/>
    <cellStyle name="Normal 2 2 10 5 2 2" xfId="17423"/>
    <cellStyle name="Normal 2 2 10 5 2 2 2" xfId="39950"/>
    <cellStyle name="Normal 2 2 10 5 2 3" xfId="39949"/>
    <cellStyle name="Normal 2 2 10 5 3" xfId="17424"/>
    <cellStyle name="Normal 2 2 10 5 3 2" xfId="39951"/>
    <cellStyle name="Normal 2 2 10 5 4" xfId="39948"/>
    <cellStyle name="Normal 2 2 10 6" xfId="17425"/>
    <cellStyle name="Normal 2 2 10 6 2" xfId="17426"/>
    <cellStyle name="Normal 2 2 10 6 2 2" xfId="39953"/>
    <cellStyle name="Normal 2 2 10 6 3" xfId="39952"/>
    <cellStyle name="Normal 2 2 10 7" xfId="17427"/>
    <cellStyle name="Normal 2 2 10 7 2" xfId="39954"/>
    <cellStyle name="Normal 2 2 10 8" xfId="39923"/>
    <cellStyle name="Normal 2 2 11" xfId="17428"/>
    <cellStyle name="Normal 2 2 11 2" xfId="17429"/>
    <cellStyle name="Normal 2 2 11 2 2" xfId="17430"/>
    <cellStyle name="Normal 2 2 11 2 2 2" xfId="17431"/>
    <cellStyle name="Normal 2 2 11 2 2 2 2" xfId="39958"/>
    <cellStyle name="Normal 2 2 11 2 2 3" xfId="39957"/>
    <cellStyle name="Normal 2 2 11 2 3" xfId="17432"/>
    <cellStyle name="Normal 2 2 11 2 3 2" xfId="39959"/>
    <cellStyle name="Normal 2 2 11 2 4" xfId="39956"/>
    <cellStyle name="Normal 2 2 11 3" xfId="17433"/>
    <cellStyle name="Normal 2 2 11 3 2" xfId="17434"/>
    <cellStyle name="Normal 2 2 11 3 2 2" xfId="39961"/>
    <cellStyle name="Normal 2 2 11 3 3" xfId="39960"/>
    <cellStyle name="Normal 2 2 11 4" xfId="17435"/>
    <cellStyle name="Normal 2 2 11 4 2" xfId="39962"/>
    <cellStyle name="Normal 2 2 11 5" xfId="39955"/>
    <cellStyle name="Normal 2 2 12" xfId="17436"/>
    <cellStyle name="Normal 2 2 12 2" xfId="17437"/>
    <cellStyle name="Normal 2 2 12 2 2" xfId="17438"/>
    <cellStyle name="Normal 2 2 12 2 2 2" xfId="17439"/>
    <cellStyle name="Normal 2 2 12 2 2 2 2" xfId="39966"/>
    <cellStyle name="Normal 2 2 12 2 2 3" xfId="39965"/>
    <cellStyle name="Normal 2 2 12 2 3" xfId="17440"/>
    <cellStyle name="Normal 2 2 12 2 3 2" xfId="39967"/>
    <cellStyle name="Normal 2 2 12 2 4" xfId="39964"/>
    <cellStyle name="Normal 2 2 12 3" xfId="17441"/>
    <cellStyle name="Normal 2 2 12 3 2" xfId="17442"/>
    <cellStyle name="Normal 2 2 12 3 2 2" xfId="39969"/>
    <cellStyle name="Normal 2 2 12 3 3" xfId="39968"/>
    <cellStyle name="Normal 2 2 12 4" xfId="17443"/>
    <cellStyle name="Normal 2 2 12 4 2" xfId="39970"/>
    <cellStyle name="Normal 2 2 12 5" xfId="39963"/>
    <cellStyle name="Normal 2 2 13" xfId="17444"/>
    <cellStyle name="Normal 2 2 13 2" xfId="17445"/>
    <cellStyle name="Normal 2 2 13 2 2" xfId="17446"/>
    <cellStyle name="Normal 2 2 13 2 2 2" xfId="17447"/>
    <cellStyle name="Normal 2 2 13 2 2 2 2" xfId="39974"/>
    <cellStyle name="Normal 2 2 13 2 2 3" xfId="39973"/>
    <cellStyle name="Normal 2 2 13 2 3" xfId="17448"/>
    <cellStyle name="Normal 2 2 13 2 3 2" xfId="39975"/>
    <cellStyle name="Normal 2 2 13 2 4" xfId="39972"/>
    <cellStyle name="Normal 2 2 13 3" xfId="17449"/>
    <cellStyle name="Normal 2 2 13 3 2" xfId="17450"/>
    <cellStyle name="Normal 2 2 13 3 2 2" xfId="39977"/>
    <cellStyle name="Normal 2 2 13 3 3" xfId="39976"/>
    <cellStyle name="Normal 2 2 13 4" xfId="17451"/>
    <cellStyle name="Normal 2 2 13 4 2" xfId="39978"/>
    <cellStyle name="Normal 2 2 13 5" xfId="39971"/>
    <cellStyle name="Normal 2 2 14" xfId="17452"/>
    <cellStyle name="Normal 2 2 14 2" xfId="17453"/>
    <cellStyle name="Normal 2 2 14 2 2" xfId="17454"/>
    <cellStyle name="Normal 2 2 14 2 2 2" xfId="39981"/>
    <cellStyle name="Normal 2 2 14 2 3" xfId="39980"/>
    <cellStyle name="Normal 2 2 14 3" xfId="17455"/>
    <cellStyle name="Normal 2 2 14 3 2" xfId="39982"/>
    <cellStyle name="Normal 2 2 14 4" xfId="39979"/>
    <cellStyle name="Normal 2 2 15" xfId="17456"/>
    <cellStyle name="Normal 2 2 15 2" xfId="17457"/>
    <cellStyle name="Normal 2 2 15 2 2" xfId="39984"/>
    <cellStyle name="Normal 2 2 15 3" xfId="39983"/>
    <cellStyle name="Normal 2 2 16" xfId="17458"/>
    <cellStyle name="Normal 2 2 16 2" xfId="17459"/>
    <cellStyle name="Normal 2 2 16 2 2" xfId="39986"/>
    <cellStyle name="Normal 2 2 16 3" xfId="39985"/>
    <cellStyle name="Normal 2 2 2" xfId="17460"/>
    <cellStyle name="Normal 2 2 2 2" xfId="17461"/>
    <cellStyle name="Normal 2 2 2 2 2" xfId="17462"/>
    <cellStyle name="Normal 2 2 2 2 2 2" xfId="17463"/>
    <cellStyle name="Normal 2 2 2 2 2 2 2" xfId="39989"/>
    <cellStyle name="Normal 2 2 2 2 2 3" xfId="39988"/>
    <cellStyle name="Normal 2 2 2 2 3" xfId="17464"/>
    <cellStyle name="Normal 2 2 2 2 3 2" xfId="17465"/>
    <cellStyle name="Normal 2 2 2 2 3 2 2" xfId="39991"/>
    <cellStyle name="Normal 2 2 2 2 3 3" xfId="39990"/>
    <cellStyle name="Normal 2 2 2 2 4" xfId="17466"/>
    <cellStyle name="Normal 2 2 2 2 4 2" xfId="39992"/>
    <cellStyle name="Normal 2 2 2 2 5" xfId="39987"/>
    <cellStyle name="Normal 2 2 3" xfId="17467"/>
    <cellStyle name="Normal 2 2 3 10" xfId="17468"/>
    <cellStyle name="Normal 2 2 3 10 2" xfId="17469"/>
    <cellStyle name="Normal 2 2 3 10 2 2" xfId="39995"/>
    <cellStyle name="Normal 2 2 3 10 3" xfId="39994"/>
    <cellStyle name="Normal 2 2 3 11" xfId="17470"/>
    <cellStyle name="Normal 2 2 3 11 2" xfId="39996"/>
    <cellStyle name="Normal 2 2 3 12" xfId="39993"/>
    <cellStyle name="Normal 2 2 3 2" xfId="17471"/>
    <cellStyle name="Normal 2 2 3 2 2" xfId="17472"/>
    <cellStyle name="Normal 2 2 3 2 2 2" xfId="17473"/>
    <cellStyle name="Normal 2 2 3 2 2 2 2" xfId="17474"/>
    <cellStyle name="Normal 2 2 3 2 2 2 2 2" xfId="17475"/>
    <cellStyle name="Normal 2 2 3 2 2 2 2 2 2" xfId="40001"/>
    <cellStyle name="Normal 2 2 3 2 2 2 2 3" xfId="40000"/>
    <cellStyle name="Normal 2 2 3 2 2 2 3" xfId="17476"/>
    <cellStyle name="Normal 2 2 3 2 2 2 3 2" xfId="40002"/>
    <cellStyle name="Normal 2 2 3 2 2 2 4" xfId="39999"/>
    <cellStyle name="Normal 2 2 3 2 2 3" xfId="17477"/>
    <cellStyle name="Normal 2 2 3 2 2 3 2" xfId="17478"/>
    <cellStyle name="Normal 2 2 3 2 2 3 2 2" xfId="40004"/>
    <cellStyle name="Normal 2 2 3 2 2 3 3" xfId="40003"/>
    <cellStyle name="Normal 2 2 3 2 2 4" xfId="17479"/>
    <cellStyle name="Normal 2 2 3 2 2 4 2" xfId="40005"/>
    <cellStyle name="Normal 2 2 3 2 2 5" xfId="39998"/>
    <cellStyle name="Normal 2 2 3 2 3" xfId="17480"/>
    <cellStyle name="Normal 2 2 3 2 3 2" xfId="17481"/>
    <cellStyle name="Normal 2 2 3 2 3 2 2" xfId="17482"/>
    <cellStyle name="Normal 2 2 3 2 3 2 2 2" xfId="17483"/>
    <cellStyle name="Normal 2 2 3 2 3 2 2 2 2" xfId="40009"/>
    <cellStyle name="Normal 2 2 3 2 3 2 2 3" xfId="40008"/>
    <cellStyle name="Normal 2 2 3 2 3 2 3" xfId="17484"/>
    <cellStyle name="Normal 2 2 3 2 3 2 3 2" xfId="40010"/>
    <cellStyle name="Normal 2 2 3 2 3 2 4" xfId="40007"/>
    <cellStyle name="Normal 2 2 3 2 3 3" xfId="17485"/>
    <cellStyle name="Normal 2 2 3 2 3 3 2" xfId="17486"/>
    <cellStyle name="Normal 2 2 3 2 3 3 2 2" xfId="40012"/>
    <cellStyle name="Normal 2 2 3 2 3 3 3" xfId="40011"/>
    <cellStyle name="Normal 2 2 3 2 3 4" xfId="17487"/>
    <cellStyle name="Normal 2 2 3 2 3 4 2" xfId="40013"/>
    <cellStyle name="Normal 2 2 3 2 3 5" xfId="40006"/>
    <cellStyle name="Normal 2 2 3 2 4" xfId="17488"/>
    <cellStyle name="Normal 2 2 3 2 4 2" xfId="17489"/>
    <cellStyle name="Normal 2 2 3 2 4 2 2" xfId="17490"/>
    <cellStyle name="Normal 2 2 3 2 4 2 2 2" xfId="17491"/>
    <cellStyle name="Normal 2 2 3 2 4 2 2 2 2" xfId="40017"/>
    <cellStyle name="Normal 2 2 3 2 4 2 2 3" xfId="40016"/>
    <cellStyle name="Normal 2 2 3 2 4 2 3" xfId="17492"/>
    <cellStyle name="Normal 2 2 3 2 4 2 3 2" xfId="40018"/>
    <cellStyle name="Normal 2 2 3 2 4 2 4" xfId="40015"/>
    <cellStyle name="Normal 2 2 3 2 4 3" xfId="17493"/>
    <cellStyle name="Normal 2 2 3 2 4 3 2" xfId="17494"/>
    <cellStyle name="Normal 2 2 3 2 4 3 2 2" xfId="40020"/>
    <cellStyle name="Normal 2 2 3 2 4 3 3" xfId="40019"/>
    <cellStyle name="Normal 2 2 3 2 4 4" xfId="17495"/>
    <cellStyle name="Normal 2 2 3 2 4 4 2" xfId="40021"/>
    <cellStyle name="Normal 2 2 3 2 4 5" xfId="40014"/>
    <cellStyle name="Normal 2 2 3 2 5" xfId="17496"/>
    <cellStyle name="Normal 2 2 3 2 5 2" xfId="17497"/>
    <cellStyle name="Normal 2 2 3 2 5 2 2" xfId="17498"/>
    <cellStyle name="Normal 2 2 3 2 5 2 2 2" xfId="40024"/>
    <cellStyle name="Normal 2 2 3 2 5 2 3" xfId="40023"/>
    <cellStyle name="Normal 2 2 3 2 5 3" xfId="17499"/>
    <cellStyle name="Normal 2 2 3 2 5 3 2" xfId="40025"/>
    <cellStyle name="Normal 2 2 3 2 5 4" xfId="40022"/>
    <cellStyle name="Normal 2 2 3 2 6" xfId="17500"/>
    <cellStyle name="Normal 2 2 3 2 6 2" xfId="17501"/>
    <cellStyle name="Normal 2 2 3 2 6 2 2" xfId="40027"/>
    <cellStyle name="Normal 2 2 3 2 6 3" xfId="40026"/>
    <cellStyle name="Normal 2 2 3 2 7" xfId="17502"/>
    <cellStyle name="Normal 2 2 3 2 7 2" xfId="40028"/>
    <cellStyle name="Normal 2 2 3 2 8" xfId="39997"/>
    <cellStyle name="Normal 2 2 3 3" xfId="17503"/>
    <cellStyle name="Normal 2 2 3 3 2" xfId="17504"/>
    <cellStyle name="Normal 2 2 3 3 2 2" xfId="17505"/>
    <cellStyle name="Normal 2 2 3 3 2 2 2" xfId="17506"/>
    <cellStyle name="Normal 2 2 3 3 2 2 2 2" xfId="17507"/>
    <cellStyle name="Normal 2 2 3 3 2 2 2 2 2" xfId="40033"/>
    <cellStyle name="Normal 2 2 3 3 2 2 2 3" xfId="40032"/>
    <cellStyle name="Normal 2 2 3 3 2 2 3" xfId="17508"/>
    <cellStyle name="Normal 2 2 3 3 2 2 3 2" xfId="40034"/>
    <cellStyle name="Normal 2 2 3 3 2 2 4" xfId="40031"/>
    <cellStyle name="Normal 2 2 3 3 2 3" xfId="17509"/>
    <cellStyle name="Normal 2 2 3 3 2 3 2" xfId="17510"/>
    <cellStyle name="Normal 2 2 3 3 2 3 2 2" xfId="40036"/>
    <cellStyle name="Normal 2 2 3 3 2 3 3" xfId="40035"/>
    <cellStyle name="Normal 2 2 3 3 2 4" xfId="17511"/>
    <cellStyle name="Normal 2 2 3 3 2 4 2" xfId="40037"/>
    <cellStyle name="Normal 2 2 3 3 2 5" xfId="40030"/>
    <cellStyle name="Normal 2 2 3 3 3" xfId="17512"/>
    <cellStyle name="Normal 2 2 3 3 3 2" xfId="17513"/>
    <cellStyle name="Normal 2 2 3 3 3 2 2" xfId="17514"/>
    <cellStyle name="Normal 2 2 3 3 3 2 2 2" xfId="17515"/>
    <cellStyle name="Normal 2 2 3 3 3 2 2 2 2" xfId="40041"/>
    <cellStyle name="Normal 2 2 3 3 3 2 2 3" xfId="40040"/>
    <cellStyle name="Normal 2 2 3 3 3 2 3" xfId="17516"/>
    <cellStyle name="Normal 2 2 3 3 3 2 3 2" xfId="40042"/>
    <cellStyle name="Normal 2 2 3 3 3 2 4" xfId="40039"/>
    <cellStyle name="Normal 2 2 3 3 3 3" xfId="17517"/>
    <cellStyle name="Normal 2 2 3 3 3 3 2" xfId="17518"/>
    <cellStyle name="Normal 2 2 3 3 3 3 2 2" xfId="40044"/>
    <cellStyle name="Normal 2 2 3 3 3 3 3" xfId="40043"/>
    <cellStyle name="Normal 2 2 3 3 3 4" xfId="17519"/>
    <cellStyle name="Normal 2 2 3 3 3 4 2" xfId="40045"/>
    <cellStyle name="Normal 2 2 3 3 3 5" xfId="40038"/>
    <cellStyle name="Normal 2 2 3 3 4" xfId="17520"/>
    <cellStyle name="Normal 2 2 3 3 4 2" xfId="17521"/>
    <cellStyle name="Normal 2 2 3 3 4 2 2" xfId="17522"/>
    <cellStyle name="Normal 2 2 3 3 4 2 2 2" xfId="17523"/>
    <cellStyle name="Normal 2 2 3 3 4 2 2 2 2" xfId="40049"/>
    <cellStyle name="Normal 2 2 3 3 4 2 2 3" xfId="40048"/>
    <cellStyle name="Normal 2 2 3 3 4 2 3" xfId="17524"/>
    <cellStyle name="Normal 2 2 3 3 4 2 3 2" xfId="40050"/>
    <cellStyle name="Normal 2 2 3 3 4 2 4" xfId="40047"/>
    <cellStyle name="Normal 2 2 3 3 4 3" xfId="17525"/>
    <cellStyle name="Normal 2 2 3 3 4 3 2" xfId="17526"/>
    <cellStyle name="Normal 2 2 3 3 4 3 2 2" xfId="40052"/>
    <cellStyle name="Normal 2 2 3 3 4 3 3" xfId="40051"/>
    <cellStyle name="Normal 2 2 3 3 4 4" xfId="17527"/>
    <cellStyle name="Normal 2 2 3 3 4 4 2" xfId="40053"/>
    <cellStyle name="Normal 2 2 3 3 4 5" xfId="40046"/>
    <cellStyle name="Normal 2 2 3 3 5" xfId="17528"/>
    <cellStyle name="Normal 2 2 3 3 5 2" xfId="17529"/>
    <cellStyle name="Normal 2 2 3 3 5 2 2" xfId="17530"/>
    <cellStyle name="Normal 2 2 3 3 5 2 2 2" xfId="40056"/>
    <cellStyle name="Normal 2 2 3 3 5 2 3" xfId="40055"/>
    <cellStyle name="Normal 2 2 3 3 5 3" xfId="17531"/>
    <cellStyle name="Normal 2 2 3 3 5 3 2" xfId="40057"/>
    <cellStyle name="Normal 2 2 3 3 5 4" xfId="40054"/>
    <cellStyle name="Normal 2 2 3 3 6" xfId="17532"/>
    <cellStyle name="Normal 2 2 3 3 6 2" xfId="17533"/>
    <cellStyle name="Normal 2 2 3 3 6 2 2" xfId="40059"/>
    <cellStyle name="Normal 2 2 3 3 6 3" xfId="40058"/>
    <cellStyle name="Normal 2 2 3 3 7" xfId="17534"/>
    <cellStyle name="Normal 2 2 3 3 7 2" xfId="40060"/>
    <cellStyle name="Normal 2 2 3 3 8" xfId="40029"/>
    <cellStyle name="Normal 2 2 3 4" xfId="17535"/>
    <cellStyle name="Normal 2 2 3 4 2" xfId="17536"/>
    <cellStyle name="Normal 2 2 3 4 2 2" xfId="17537"/>
    <cellStyle name="Normal 2 2 3 4 2 2 2" xfId="17538"/>
    <cellStyle name="Normal 2 2 3 4 2 2 2 2" xfId="17539"/>
    <cellStyle name="Normal 2 2 3 4 2 2 2 2 2" xfId="40065"/>
    <cellStyle name="Normal 2 2 3 4 2 2 2 3" xfId="40064"/>
    <cellStyle name="Normal 2 2 3 4 2 2 3" xfId="17540"/>
    <cellStyle name="Normal 2 2 3 4 2 2 3 2" xfId="40066"/>
    <cellStyle name="Normal 2 2 3 4 2 2 4" xfId="40063"/>
    <cellStyle name="Normal 2 2 3 4 2 3" xfId="17541"/>
    <cellStyle name="Normal 2 2 3 4 2 3 2" xfId="17542"/>
    <cellStyle name="Normal 2 2 3 4 2 3 2 2" xfId="40068"/>
    <cellStyle name="Normal 2 2 3 4 2 3 3" xfId="40067"/>
    <cellStyle name="Normal 2 2 3 4 2 4" xfId="17543"/>
    <cellStyle name="Normal 2 2 3 4 2 4 2" xfId="40069"/>
    <cellStyle name="Normal 2 2 3 4 2 5" xfId="40062"/>
    <cellStyle name="Normal 2 2 3 4 3" xfId="17544"/>
    <cellStyle name="Normal 2 2 3 4 3 2" xfId="17545"/>
    <cellStyle name="Normal 2 2 3 4 3 2 2" xfId="17546"/>
    <cellStyle name="Normal 2 2 3 4 3 2 2 2" xfId="17547"/>
    <cellStyle name="Normal 2 2 3 4 3 2 2 2 2" xfId="40073"/>
    <cellStyle name="Normal 2 2 3 4 3 2 2 3" xfId="40072"/>
    <cellStyle name="Normal 2 2 3 4 3 2 3" xfId="17548"/>
    <cellStyle name="Normal 2 2 3 4 3 2 3 2" xfId="40074"/>
    <cellStyle name="Normal 2 2 3 4 3 2 4" xfId="40071"/>
    <cellStyle name="Normal 2 2 3 4 3 3" xfId="17549"/>
    <cellStyle name="Normal 2 2 3 4 3 3 2" xfId="17550"/>
    <cellStyle name="Normal 2 2 3 4 3 3 2 2" xfId="40076"/>
    <cellStyle name="Normal 2 2 3 4 3 3 3" xfId="40075"/>
    <cellStyle name="Normal 2 2 3 4 3 4" xfId="17551"/>
    <cellStyle name="Normal 2 2 3 4 3 4 2" xfId="40077"/>
    <cellStyle name="Normal 2 2 3 4 3 5" xfId="40070"/>
    <cellStyle name="Normal 2 2 3 4 4" xfId="17552"/>
    <cellStyle name="Normal 2 2 3 4 4 2" xfId="17553"/>
    <cellStyle name="Normal 2 2 3 4 4 2 2" xfId="17554"/>
    <cellStyle name="Normal 2 2 3 4 4 2 2 2" xfId="17555"/>
    <cellStyle name="Normal 2 2 3 4 4 2 2 2 2" xfId="40081"/>
    <cellStyle name="Normal 2 2 3 4 4 2 2 3" xfId="40080"/>
    <cellStyle name="Normal 2 2 3 4 4 2 3" xfId="17556"/>
    <cellStyle name="Normal 2 2 3 4 4 2 3 2" xfId="40082"/>
    <cellStyle name="Normal 2 2 3 4 4 2 4" xfId="40079"/>
    <cellStyle name="Normal 2 2 3 4 4 3" xfId="17557"/>
    <cellStyle name="Normal 2 2 3 4 4 3 2" xfId="17558"/>
    <cellStyle name="Normal 2 2 3 4 4 3 2 2" xfId="40084"/>
    <cellStyle name="Normal 2 2 3 4 4 3 3" xfId="40083"/>
    <cellStyle name="Normal 2 2 3 4 4 4" xfId="17559"/>
    <cellStyle name="Normal 2 2 3 4 4 4 2" xfId="40085"/>
    <cellStyle name="Normal 2 2 3 4 4 5" xfId="40078"/>
    <cellStyle name="Normal 2 2 3 4 5" xfId="17560"/>
    <cellStyle name="Normal 2 2 3 4 5 2" xfId="17561"/>
    <cellStyle name="Normal 2 2 3 4 5 2 2" xfId="17562"/>
    <cellStyle name="Normal 2 2 3 4 5 2 2 2" xfId="40088"/>
    <cellStyle name="Normal 2 2 3 4 5 2 3" xfId="40087"/>
    <cellStyle name="Normal 2 2 3 4 5 3" xfId="17563"/>
    <cellStyle name="Normal 2 2 3 4 5 3 2" xfId="40089"/>
    <cellStyle name="Normal 2 2 3 4 5 4" xfId="40086"/>
    <cellStyle name="Normal 2 2 3 4 6" xfId="17564"/>
    <cellStyle name="Normal 2 2 3 4 6 2" xfId="17565"/>
    <cellStyle name="Normal 2 2 3 4 6 2 2" xfId="40091"/>
    <cellStyle name="Normal 2 2 3 4 6 3" xfId="40090"/>
    <cellStyle name="Normal 2 2 3 4 7" xfId="17566"/>
    <cellStyle name="Normal 2 2 3 4 7 2" xfId="40092"/>
    <cellStyle name="Normal 2 2 3 4 8" xfId="40061"/>
    <cellStyle name="Normal 2 2 3 5" xfId="17567"/>
    <cellStyle name="Normal 2 2 3 5 2" xfId="17568"/>
    <cellStyle name="Normal 2 2 3 5 2 2" xfId="17569"/>
    <cellStyle name="Normal 2 2 3 5 2 2 2" xfId="17570"/>
    <cellStyle name="Normal 2 2 3 5 2 2 2 2" xfId="17571"/>
    <cellStyle name="Normal 2 2 3 5 2 2 2 2 2" xfId="40097"/>
    <cellStyle name="Normal 2 2 3 5 2 2 2 3" xfId="40096"/>
    <cellStyle name="Normal 2 2 3 5 2 2 3" xfId="17572"/>
    <cellStyle name="Normal 2 2 3 5 2 2 3 2" xfId="40098"/>
    <cellStyle name="Normal 2 2 3 5 2 2 4" xfId="40095"/>
    <cellStyle name="Normal 2 2 3 5 2 3" xfId="17573"/>
    <cellStyle name="Normal 2 2 3 5 2 3 2" xfId="17574"/>
    <cellStyle name="Normal 2 2 3 5 2 3 2 2" xfId="40100"/>
    <cellStyle name="Normal 2 2 3 5 2 3 3" xfId="40099"/>
    <cellStyle name="Normal 2 2 3 5 2 4" xfId="17575"/>
    <cellStyle name="Normal 2 2 3 5 2 4 2" xfId="40101"/>
    <cellStyle name="Normal 2 2 3 5 2 5" xfId="40094"/>
    <cellStyle name="Normal 2 2 3 5 3" xfId="17576"/>
    <cellStyle name="Normal 2 2 3 5 3 2" xfId="17577"/>
    <cellStyle name="Normal 2 2 3 5 3 2 2" xfId="17578"/>
    <cellStyle name="Normal 2 2 3 5 3 2 2 2" xfId="17579"/>
    <cellStyle name="Normal 2 2 3 5 3 2 2 2 2" xfId="40105"/>
    <cellStyle name="Normal 2 2 3 5 3 2 2 3" xfId="40104"/>
    <cellStyle name="Normal 2 2 3 5 3 2 3" xfId="17580"/>
    <cellStyle name="Normal 2 2 3 5 3 2 3 2" xfId="40106"/>
    <cellStyle name="Normal 2 2 3 5 3 2 4" xfId="40103"/>
    <cellStyle name="Normal 2 2 3 5 3 3" xfId="17581"/>
    <cellStyle name="Normal 2 2 3 5 3 3 2" xfId="17582"/>
    <cellStyle name="Normal 2 2 3 5 3 3 2 2" xfId="40108"/>
    <cellStyle name="Normal 2 2 3 5 3 3 3" xfId="40107"/>
    <cellStyle name="Normal 2 2 3 5 3 4" xfId="17583"/>
    <cellStyle name="Normal 2 2 3 5 3 4 2" xfId="40109"/>
    <cellStyle name="Normal 2 2 3 5 3 5" xfId="40102"/>
    <cellStyle name="Normal 2 2 3 5 4" xfId="17584"/>
    <cellStyle name="Normal 2 2 3 5 4 2" xfId="17585"/>
    <cellStyle name="Normal 2 2 3 5 4 2 2" xfId="17586"/>
    <cellStyle name="Normal 2 2 3 5 4 2 2 2" xfId="17587"/>
    <cellStyle name="Normal 2 2 3 5 4 2 2 2 2" xfId="40113"/>
    <cellStyle name="Normal 2 2 3 5 4 2 2 3" xfId="40112"/>
    <cellStyle name="Normal 2 2 3 5 4 2 3" xfId="17588"/>
    <cellStyle name="Normal 2 2 3 5 4 2 3 2" xfId="40114"/>
    <cellStyle name="Normal 2 2 3 5 4 2 4" xfId="40111"/>
    <cellStyle name="Normal 2 2 3 5 4 3" xfId="17589"/>
    <cellStyle name="Normal 2 2 3 5 4 3 2" xfId="17590"/>
    <cellStyle name="Normal 2 2 3 5 4 3 2 2" xfId="40116"/>
    <cellStyle name="Normal 2 2 3 5 4 3 3" xfId="40115"/>
    <cellStyle name="Normal 2 2 3 5 4 4" xfId="17591"/>
    <cellStyle name="Normal 2 2 3 5 4 4 2" xfId="40117"/>
    <cellStyle name="Normal 2 2 3 5 4 5" xfId="40110"/>
    <cellStyle name="Normal 2 2 3 5 5" xfId="17592"/>
    <cellStyle name="Normal 2 2 3 5 5 2" xfId="17593"/>
    <cellStyle name="Normal 2 2 3 5 5 2 2" xfId="17594"/>
    <cellStyle name="Normal 2 2 3 5 5 2 2 2" xfId="40120"/>
    <cellStyle name="Normal 2 2 3 5 5 2 3" xfId="40119"/>
    <cellStyle name="Normal 2 2 3 5 5 3" xfId="17595"/>
    <cellStyle name="Normal 2 2 3 5 5 3 2" xfId="40121"/>
    <cellStyle name="Normal 2 2 3 5 5 4" xfId="40118"/>
    <cellStyle name="Normal 2 2 3 5 6" xfId="17596"/>
    <cellStyle name="Normal 2 2 3 5 6 2" xfId="17597"/>
    <cellStyle name="Normal 2 2 3 5 6 2 2" xfId="40123"/>
    <cellStyle name="Normal 2 2 3 5 6 3" xfId="40122"/>
    <cellStyle name="Normal 2 2 3 5 7" xfId="17598"/>
    <cellStyle name="Normal 2 2 3 5 7 2" xfId="40124"/>
    <cellStyle name="Normal 2 2 3 5 8" xfId="40093"/>
    <cellStyle name="Normal 2 2 3 6" xfId="17599"/>
    <cellStyle name="Normal 2 2 3 6 2" xfId="17600"/>
    <cellStyle name="Normal 2 2 3 6 2 2" xfId="17601"/>
    <cellStyle name="Normal 2 2 3 6 2 2 2" xfId="17602"/>
    <cellStyle name="Normal 2 2 3 6 2 2 2 2" xfId="40128"/>
    <cellStyle name="Normal 2 2 3 6 2 2 3" xfId="40127"/>
    <cellStyle name="Normal 2 2 3 6 2 3" xfId="17603"/>
    <cellStyle name="Normal 2 2 3 6 2 3 2" xfId="40129"/>
    <cellStyle name="Normal 2 2 3 6 2 4" xfId="40126"/>
    <cellStyle name="Normal 2 2 3 6 3" xfId="17604"/>
    <cellStyle name="Normal 2 2 3 6 3 2" xfId="17605"/>
    <cellStyle name="Normal 2 2 3 6 3 2 2" xfId="40131"/>
    <cellStyle name="Normal 2 2 3 6 3 3" xfId="40130"/>
    <cellStyle name="Normal 2 2 3 6 4" xfId="17606"/>
    <cellStyle name="Normal 2 2 3 6 4 2" xfId="40132"/>
    <cellStyle name="Normal 2 2 3 6 5" xfId="40125"/>
    <cellStyle name="Normal 2 2 3 7" xfId="17607"/>
    <cellStyle name="Normal 2 2 3 7 2" xfId="17608"/>
    <cellStyle name="Normal 2 2 3 7 2 2" xfId="17609"/>
    <cellStyle name="Normal 2 2 3 7 2 2 2" xfId="17610"/>
    <cellStyle name="Normal 2 2 3 7 2 2 2 2" xfId="40136"/>
    <cellStyle name="Normal 2 2 3 7 2 2 3" xfId="40135"/>
    <cellStyle name="Normal 2 2 3 7 2 3" xfId="17611"/>
    <cellStyle name="Normal 2 2 3 7 2 3 2" xfId="40137"/>
    <cellStyle name="Normal 2 2 3 7 2 4" xfId="40134"/>
    <cellStyle name="Normal 2 2 3 7 3" xfId="17612"/>
    <cellStyle name="Normal 2 2 3 7 3 2" xfId="17613"/>
    <cellStyle name="Normal 2 2 3 7 3 2 2" xfId="40139"/>
    <cellStyle name="Normal 2 2 3 7 3 3" xfId="40138"/>
    <cellStyle name="Normal 2 2 3 7 4" xfId="17614"/>
    <cellStyle name="Normal 2 2 3 7 4 2" xfId="40140"/>
    <cellStyle name="Normal 2 2 3 7 5" xfId="40133"/>
    <cellStyle name="Normal 2 2 3 8" xfId="17615"/>
    <cellStyle name="Normal 2 2 3 8 2" xfId="17616"/>
    <cellStyle name="Normal 2 2 3 8 2 2" xfId="17617"/>
    <cellStyle name="Normal 2 2 3 8 2 2 2" xfId="17618"/>
    <cellStyle name="Normal 2 2 3 8 2 2 2 2" xfId="40144"/>
    <cellStyle name="Normal 2 2 3 8 2 2 3" xfId="40143"/>
    <cellStyle name="Normal 2 2 3 8 2 3" xfId="17619"/>
    <cellStyle name="Normal 2 2 3 8 2 3 2" xfId="40145"/>
    <cellStyle name="Normal 2 2 3 8 2 4" xfId="40142"/>
    <cellStyle name="Normal 2 2 3 8 3" xfId="17620"/>
    <cellStyle name="Normal 2 2 3 8 3 2" xfId="17621"/>
    <cellStyle name="Normal 2 2 3 8 3 2 2" xfId="40147"/>
    <cellStyle name="Normal 2 2 3 8 3 3" xfId="40146"/>
    <cellStyle name="Normal 2 2 3 8 4" xfId="17622"/>
    <cellStyle name="Normal 2 2 3 8 4 2" xfId="40148"/>
    <cellStyle name="Normal 2 2 3 8 5" xfId="40141"/>
    <cellStyle name="Normal 2 2 3 9" xfId="17623"/>
    <cellStyle name="Normal 2 2 3 9 2" xfId="17624"/>
    <cellStyle name="Normal 2 2 3 9 2 2" xfId="17625"/>
    <cellStyle name="Normal 2 2 3 9 2 2 2" xfId="40151"/>
    <cellStyle name="Normal 2 2 3 9 2 3" xfId="40150"/>
    <cellStyle name="Normal 2 2 3 9 3" xfId="17626"/>
    <cellStyle name="Normal 2 2 3 9 3 2" xfId="40152"/>
    <cellStyle name="Normal 2 2 3 9 4" xfId="40149"/>
    <cellStyle name="Normal 2 2 4" xfId="17627"/>
    <cellStyle name="Normal 2 2 4 10" xfId="17628"/>
    <cellStyle name="Normal 2 2 4 10 2" xfId="17629"/>
    <cellStyle name="Normal 2 2 4 10 2 2" xfId="40155"/>
    <cellStyle name="Normal 2 2 4 10 3" xfId="40154"/>
    <cellStyle name="Normal 2 2 4 11" xfId="17630"/>
    <cellStyle name="Normal 2 2 4 11 2" xfId="40156"/>
    <cellStyle name="Normal 2 2 4 12" xfId="40153"/>
    <cellStyle name="Normal 2 2 4 2" xfId="17631"/>
    <cellStyle name="Normal 2 2 4 2 2" xfId="17632"/>
    <cellStyle name="Normal 2 2 4 2 2 2" xfId="17633"/>
    <cellStyle name="Normal 2 2 4 2 2 2 2" xfId="17634"/>
    <cellStyle name="Normal 2 2 4 2 2 2 2 2" xfId="17635"/>
    <cellStyle name="Normal 2 2 4 2 2 2 2 2 2" xfId="40161"/>
    <cellStyle name="Normal 2 2 4 2 2 2 2 3" xfId="40160"/>
    <cellStyle name="Normal 2 2 4 2 2 2 3" xfId="17636"/>
    <cellStyle name="Normal 2 2 4 2 2 2 3 2" xfId="40162"/>
    <cellStyle name="Normal 2 2 4 2 2 2 4" xfId="40159"/>
    <cellStyle name="Normal 2 2 4 2 2 3" xfId="17637"/>
    <cellStyle name="Normal 2 2 4 2 2 3 2" xfId="17638"/>
    <cellStyle name="Normal 2 2 4 2 2 3 2 2" xfId="40164"/>
    <cellStyle name="Normal 2 2 4 2 2 3 3" xfId="40163"/>
    <cellStyle name="Normal 2 2 4 2 2 4" xfId="17639"/>
    <cellStyle name="Normal 2 2 4 2 2 4 2" xfId="40165"/>
    <cellStyle name="Normal 2 2 4 2 2 5" xfId="40158"/>
    <cellStyle name="Normal 2 2 4 2 3" xfId="17640"/>
    <cellStyle name="Normal 2 2 4 2 3 2" xfId="17641"/>
    <cellStyle name="Normal 2 2 4 2 3 2 2" xfId="17642"/>
    <cellStyle name="Normal 2 2 4 2 3 2 2 2" xfId="17643"/>
    <cellStyle name="Normal 2 2 4 2 3 2 2 2 2" xfId="40169"/>
    <cellStyle name="Normal 2 2 4 2 3 2 2 3" xfId="40168"/>
    <cellStyle name="Normal 2 2 4 2 3 2 3" xfId="17644"/>
    <cellStyle name="Normal 2 2 4 2 3 2 3 2" xfId="40170"/>
    <cellStyle name="Normal 2 2 4 2 3 2 4" xfId="40167"/>
    <cellStyle name="Normal 2 2 4 2 3 3" xfId="17645"/>
    <cellStyle name="Normal 2 2 4 2 3 3 2" xfId="17646"/>
    <cellStyle name="Normal 2 2 4 2 3 3 2 2" xfId="40172"/>
    <cellStyle name="Normal 2 2 4 2 3 3 3" xfId="40171"/>
    <cellStyle name="Normal 2 2 4 2 3 4" xfId="17647"/>
    <cellStyle name="Normal 2 2 4 2 3 4 2" xfId="40173"/>
    <cellStyle name="Normal 2 2 4 2 3 5" xfId="40166"/>
    <cellStyle name="Normal 2 2 4 2 4" xfId="17648"/>
    <cellStyle name="Normal 2 2 4 2 4 2" xfId="17649"/>
    <cellStyle name="Normal 2 2 4 2 4 2 2" xfId="17650"/>
    <cellStyle name="Normal 2 2 4 2 4 2 2 2" xfId="17651"/>
    <cellStyle name="Normal 2 2 4 2 4 2 2 2 2" xfId="40177"/>
    <cellStyle name="Normal 2 2 4 2 4 2 2 3" xfId="40176"/>
    <cellStyle name="Normal 2 2 4 2 4 2 3" xfId="17652"/>
    <cellStyle name="Normal 2 2 4 2 4 2 3 2" xfId="40178"/>
    <cellStyle name="Normal 2 2 4 2 4 2 4" xfId="40175"/>
    <cellStyle name="Normal 2 2 4 2 4 3" xfId="17653"/>
    <cellStyle name="Normal 2 2 4 2 4 3 2" xfId="17654"/>
    <cellStyle name="Normal 2 2 4 2 4 3 2 2" xfId="40180"/>
    <cellStyle name="Normal 2 2 4 2 4 3 3" xfId="40179"/>
    <cellStyle name="Normal 2 2 4 2 4 4" xfId="17655"/>
    <cellStyle name="Normal 2 2 4 2 4 4 2" xfId="40181"/>
    <cellStyle name="Normal 2 2 4 2 4 5" xfId="40174"/>
    <cellStyle name="Normal 2 2 4 2 5" xfId="17656"/>
    <cellStyle name="Normal 2 2 4 2 5 2" xfId="17657"/>
    <cellStyle name="Normal 2 2 4 2 5 2 2" xfId="17658"/>
    <cellStyle name="Normal 2 2 4 2 5 2 2 2" xfId="40184"/>
    <cellStyle name="Normal 2 2 4 2 5 2 3" xfId="40183"/>
    <cellStyle name="Normal 2 2 4 2 5 3" xfId="17659"/>
    <cellStyle name="Normal 2 2 4 2 5 3 2" xfId="40185"/>
    <cellStyle name="Normal 2 2 4 2 5 4" xfId="40182"/>
    <cellStyle name="Normal 2 2 4 2 6" xfId="17660"/>
    <cellStyle name="Normal 2 2 4 2 6 2" xfId="17661"/>
    <cellStyle name="Normal 2 2 4 2 6 2 2" xfId="40187"/>
    <cellStyle name="Normal 2 2 4 2 6 3" xfId="40186"/>
    <cellStyle name="Normal 2 2 4 2 7" xfId="17662"/>
    <cellStyle name="Normal 2 2 4 2 7 2" xfId="40188"/>
    <cellStyle name="Normal 2 2 4 2 8" xfId="40157"/>
    <cellStyle name="Normal 2 2 4 3" xfId="17663"/>
    <cellStyle name="Normal 2 2 4 3 2" xfId="17664"/>
    <cellStyle name="Normal 2 2 4 3 2 2" xfId="17665"/>
    <cellStyle name="Normal 2 2 4 3 2 2 2" xfId="17666"/>
    <cellStyle name="Normal 2 2 4 3 2 2 2 2" xfId="17667"/>
    <cellStyle name="Normal 2 2 4 3 2 2 2 2 2" xfId="40193"/>
    <cellStyle name="Normal 2 2 4 3 2 2 2 3" xfId="40192"/>
    <cellStyle name="Normal 2 2 4 3 2 2 3" xfId="17668"/>
    <cellStyle name="Normal 2 2 4 3 2 2 3 2" xfId="40194"/>
    <cellStyle name="Normal 2 2 4 3 2 2 4" xfId="40191"/>
    <cellStyle name="Normal 2 2 4 3 2 3" xfId="17669"/>
    <cellStyle name="Normal 2 2 4 3 2 3 2" xfId="17670"/>
    <cellStyle name="Normal 2 2 4 3 2 3 2 2" xfId="40196"/>
    <cellStyle name="Normal 2 2 4 3 2 3 3" xfId="40195"/>
    <cellStyle name="Normal 2 2 4 3 2 4" xfId="17671"/>
    <cellStyle name="Normal 2 2 4 3 2 4 2" xfId="40197"/>
    <cellStyle name="Normal 2 2 4 3 2 5" xfId="40190"/>
    <cellStyle name="Normal 2 2 4 3 3" xfId="17672"/>
    <cellStyle name="Normal 2 2 4 3 3 2" xfId="17673"/>
    <cellStyle name="Normal 2 2 4 3 3 2 2" xfId="17674"/>
    <cellStyle name="Normal 2 2 4 3 3 2 2 2" xfId="17675"/>
    <cellStyle name="Normal 2 2 4 3 3 2 2 2 2" xfId="40201"/>
    <cellStyle name="Normal 2 2 4 3 3 2 2 3" xfId="40200"/>
    <cellStyle name="Normal 2 2 4 3 3 2 3" xfId="17676"/>
    <cellStyle name="Normal 2 2 4 3 3 2 3 2" xfId="40202"/>
    <cellStyle name="Normal 2 2 4 3 3 2 4" xfId="40199"/>
    <cellStyle name="Normal 2 2 4 3 3 3" xfId="17677"/>
    <cellStyle name="Normal 2 2 4 3 3 3 2" xfId="17678"/>
    <cellStyle name="Normal 2 2 4 3 3 3 2 2" xfId="40204"/>
    <cellStyle name="Normal 2 2 4 3 3 3 3" xfId="40203"/>
    <cellStyle name="Normal 2 2 4 3 3 4" xfId="17679"/>
    <cellStyle name="Normal 2 2 4 3 3 4 2" xfId="40205"/>
    <cellStyle name="Normal 2 2 4 3 3 5" xfId="40198"/>
    <cellStyle name="Normal 2 2 4 3 4" xfId="17680"/>
    <cellStyle name="Normal 2 2 4 3 4 2" xfId="17681"/>
    <cellStyle name="Normal 2 2 4 3 4 2 2" xfId="17682"/>
    <cellStyle name="Normal 2 2 4 3 4 2 2 2" xfId="17683"/>
    <cellStyle name="Normal 2 2 4 3 4 2 2 2 2" xfId="40209"/>
    <cellStyle name="Normal 2 2 4 3 4 2 2 3" xfId="40208"/>
    <cellStyle name="Normal 2 2 4 3 4 2 3" xfId="17684"/>
    <cellStyle name="Normal 2 2 4 3 4 2 3 2" xfId="40210"/>
    <cellStyle name="Normal 2 2 4 3 4 2 4" xfId="40207"/>
    <cellStyle name="Normal 2 2 4 3 4 3" xfId="17685"/>
    <cellStyle name="Normal 2 2 4 3 4 3 2" xfId="17686"/>
    <cellStyle name="Normal 2 2 4 3 4 3 2 2" xfId="40212"/>
    <cellStyle name="Normal 2 2 4 3 4 3 3" xfId="40211"/>
    <cellStyle name="Normal 2 2 4 3 4 4" xfId="17687"/>
    <cellStyle name="Normal 2 2 4 3 4 4 2" xfId="40213"/>
    <cellStyle name="Normal 2 2 4 3 4 5" xfId="40206"/>
    <cellStyle name="Normal 2 2 4 3 5" xfId="17688"/>
    <cellStyle name="Normal 2 2 4 3 5 2" xfId="17689"/>
    <cellStyle name="Normal 2 2 4 3 5 2 2" xfId="17690"/>
    <cellStyle name="Normal 2 2 4 3 5 2 2 2" xfId="40216"/>
    <cellStyle name="Normal 2 2 4 3 5 2 3" xfId="40215"/>
    <cellStyle name="Normal 2 2 4 3 5 3" xfId="17691"/>
    <cellStyle name="Normal 2 2 4 3 5 3 2" xfId="40217"/>
    <cellStyle name="Normal 2 2 4 3 5 4" xfId="40214"/>
    <cellStyle name="Normal 2 2 4 3 6" xfId="17692"/>
    <cellStyle name="Normal 2 2 4 3 6 2" xfId="17693"/>
    <cellStyle name="Normal 2 2 4 3 6 2 2" xfId="40219"/>
    <cellStyle name="Normal 2 2 4 3 6 3" xfId="40218"/>
    <cellStyle name="Normal 2 2 4 3 7" xfId="17694"/>
    <cellStyle name="Normal 2 2 4 3 7 2" xfId="40220"/>
    <cellStyle name="Normal 2 2 4 3 8" xfId="40189"/>
    <cellStyle name="Normal 2 2 4 4" xfId="17695"/>
    <cellStyle name="Normal 2 2 4 4 2" xfId="17696"/>
    <cellStyle name="Normal 2 2 4 4 2 2" xfId="17697"/>
    <cellStyle name="Normal 2 2 4 4 2 2 2" xfId="17698"/>
    <cellStyle name="Normal 2 2 4 4 2 2 2 2" xfId="17699"/>
    <cellStyle name="Normal 2 2 4 4 2 2 2 2 2" xfId="40225"/>
    <cellStyle name="Normal 2 2 4 4 2 2 2 3" xfId="40224"/>
    <cellStyle name="Normal 2 2 4 4 2 2 3" xfId="17700"/>
    <cellStyle name="Normal 2 2 4 4 2 2 3 2" xfId="40226"/>
    <cellStyle name="Normal 2 2 4 4 2 2 4" xfId="40223"/>
    <cellStyle name="Normal 2 2 4 4 2 3" xfId="17701"/>
    <cellStyle name="Normal 2 2 4 4 2 3 2" xfId="17702"/>
    <cellStyle name="Normal 2 2 4 4 2 3 2 2" xfId="40228"/>
    <cellStyle name="Normal 2 2 4 4 2 3 3" xfId="40227"/>
    <cellStyle name="Normal 2 2 4 4 2 4" xfId="17703"/>
    <cellStyle name="Normal 2 2 4 4 2 4 2" xfId="40229"/>
    <cellStyle name="Normal 2 2 4 4 2 5" xfId="40222"/>
    <cellStyle name="Normal 2 2 4 4 3" xfId="17704"/>
    <cellStyle name="Normal 2 2 4 4 3 2" xfId="17705"/>
    <cellStyle name="Normal 2 2 4 4 3 2 2" xfId="17706"/>
    <cellStyle name="Normal 2 2 4 4 3 2 2 2" xfId="17707"/>
    <cellStyle name="Normal 2 2 4 4 3 2 2 2 2" xfId="40233"/>
    <cellStyle name="Normal 2 2 4 4 3 2 2 3" xfId="40232"/>
    <cellStyle name="Normal 2 2 4 4 3 2 3" xfId="17708"/>
    <cellStyle name="Normal 2 2 4 4 3 2 3 2" xfId="40234"/>
    <cellStyle name="Normal 2 2 4 4 3 2 4" xfId="40231"/>
    <cellStyle name="Normal 2 2 4 4 3 3" xfId="17709"/>
    <cellStyle name="Normal 2 2 4 4 3 3 2" xfId="17710"/>
    <cellStyle name="Normal 2 2 4 4 3 3 2 2" xfId="40236"/>
    <cellStyle name="Normal 2 2 4 4 3 3 3" xfId="40235"/>
    <cellStyle name="Normal 2 2 4 4 3 4" xfId="17711"/>
    <cellStyle name="Normal 2 2 4 4 3 4 2" xfId="40237"/>
    <cellStyle name="Normal 2 2 4 4 3 5" xfId="40230"/>
    <cellStyle name="Normal 2 2 4 4 4" xfId="17712"/>
    <cellStyle name="Normal 2 2 4 4 4 2" xfId="17713"/>
    <cellStyle name="Normal 2 2 4 4 4 2 2" xfId="17714"/>
    <cellStyle name="Normal 2 2 4 4 4 2 2 2" xfId="17715"/>
    <cellStyle name="Normal 2 2 4 4 4 2 2 2 2" xfId="40241"/>
    <cellStyle name="Normal 2 2 4 4 4 2 2 3" xfId="40240"/>
    <cellStyle name="Normal 2 2 4 4 4 2 3" xfId="17716"/>
    <cellStyle name="Normal 2 2 4 4 4 2 3 2" xfId="40242"/>
    <cellStyle name="Normal 2 2 4 4 4 2 4" xfId="40239"/>
    <cellStyle name="Normal 2 2 4 4 4 3" xfId="17717"/>
    <cellStyle name="Normal 2 2 4 4 4 3 2" xfId="17718"/>
    <cellStyle name="Normal 2 2 4 4 4 3 2 2" xfId="40244"/>
    <cellStyle name="Normal 2 2 4 4 4 3 3" xfId="40243"/>
    <cellStyle name="Normal 2 2 4 4 4 4" xfId="17719"/>
    <cellStyle name="Normal 2 2 4 4 4 4 2" xfId="40245"/>
    <cellStyle name="Normal 2 2 4 4 4 5" xfId="40238"/>
    <cellStyle name="Normal 2 2 4 4 5" xfId="17720"/>
    <cellStyle name="Normal 2 2 4 4 5 2" xfId="17721"/>
    <cellStyle name="Normal 2 2 4 4 5 2 2" xfId="17722"/>
    <cellStyle name="Normal 2 2 4 4 5 2 2 2" xfId="40248"/>
    <cellStyle name="Normal 2 2 4 4 5 2 3" xfId="40247"/>
    <cellStyle name="Normal 2 2 4 4 5 3" xfId="17723"/>
    <cellStyle name="Normal 2 2 4 4 5 3 2" xfId="40249"/>
    <cellStyle name="Normal 2 2 4 4 5 4" xfId="40246"/>
    <cellStyle name="Normal 2 2 4 4 6" xfId="17724"/>
    <cellStyle name="Normal 2 2 4 4 6 2" xfId="17725"/>
    <cellStyle name="Normal 2 2 4 4 6 2 2" xfId="40251"/>
    <cellStyle name="Normal 2 2 4 4 6 3" xfId="40250"/>
    <cellStyle name="Normal 2 2 4 4 7" xfId="17726"/>
    <cellStyle name="Normal 2 2 4 4 7 2" xfId="40252"/>
    <cellStyle name="Normal 2 2 4 4 8" xfId="40221"/>
    <cellStyle name="Normal 2 2 4 5" xfId="17727"/>
    <cellStyle name="Normal 2 2 4 5 2" xfId="17728"/>
    <cellStyle name="Normal 2 2 4 5 2 2" xfId="17729"/>
    <cellStyle name="Normal 2 2 4 5 2 2 2" xfId="17730"/>
    <cellStyle name="Normal 2 2 4 5 2 2 2 2" xfId="17731"/>
    <cellStyle name="Normal 2 2 4 5 2 2 2 2 2" xfId="40257"/>
    <cellStyle name="Normal 2 2 4 5 2 2 2 3" xfId="40256"/>
    <cellStyle name="Normal 2 2 4 5 2 2 3" xfId="17732"/>
    <cellStyle name="Normal 2 2 4 5 2 2 3 2" xfId="40258"/>
    <cellStyle name="Normal 2 2 4 5 2 2 4" xfId="40255"/>
    <cellStyle name="Normal 2 2 4 5 2 3" xfId="17733"/>
    <cellStyle name="Normal 2 2 4 5 2 3 2" xfId="17734"/>
    <cellStyle name="Normal 2 2 4 5 2 3 2 2" xfId="40260"/>
    <cellStyle name="Normal 2 2 4 5 2 3 3" xfId="40259"/>
    <cellStyle name="Normal 2 2 4 5 2 4" xfId="17735"/>
    <cellStyle name="Normal 2 2 4 5 2 4 2" xfId="40261"/>
    <cellStyle name="Normal 2 2 4 5 2 5" xfId="40254"/>
    <cellStyle name="Normal 2 2 4 5 3" xfId="17736"/>
    <cellStyle name="Normal 2 2 4 5 3 2" xfId="17737"/>
    <cellStyle name="Normal 2 2 4 5 3 2 2" xfId="17738"/>
    <cellStyle name="Normal 2 2 4 5 3 2 2 2" xfId="17739"/>
    <cellStyle name="Normal 2 2 4 5 3 2 2 2 2" xfId="40265"/>
    <cellStyle name="Normal 2 2 4 5 3 2 2 3" xfId="40264"/>
    <cellStyle name="Normal 2 2 4 5 3 2 3" xfId="17740"/>
    <cellStyle name="Normal 2 2 4 5 3 2 3 2" xfId="40266"/>
    <cellStyle name="Normal 2 2 4 5 3 2 4" xfId="40263"/>
    <cellStyle name="Normal 2 2 4 5 3 3" xfId="17741"/>
    <cellStyle name="Normal 2 2 4 5 3 3 2" xfId="17742"/>
    <cellStyle name="Normal 2 2 4 5 3 3 2 2" xfId="40268"/>
    <cellStyle name="Normal 2 2 4 5 3 3 3" xfId="40267"/>
    <cellStyle name="Normal 2 2 4 5 3 4" xfId="17743"/>
    <cellStyle name="Normal 2 2 4 5 3 4 2" xfId="40269"/>
    <cellStyle name="Normal 2 2 4 5 3 5" xfId="40262"/>
    <cellStyle name="Normal 2 2 4 5 4" xfId="17744"/>
    <cellStyle name="Normal 2 2 4 5 4 2" xfId="17745"/>
    <cellStyle name="Normal 2 2 4 5 4 2 2" xfId="17746"/>
    <cellStyle name="Normal 2 2 4 5 4 2 2 2" xfId="17747"/>
    <cellStyle name="Normal 2 2 4 5 4 2 2 2 2" xfId="40273"/>
    <cellStyle name="Normal 2 2 4 5 4 2 2 3" xfId="40272"/>
    <cellStyle name="Normal 2 2 4 5 4 2 3" xfId="17748"/>
    <cellStyle name="Normal 2 2 4 5 4 2 3 2" xfId="40274"/>
    <cellStyle name="Normal 2 2 4 5 4 2 4" xfId="40271"/>
    <cellStyle name="Normal 2 2 4 5 4 3" xfId="17749"/>
    <cellStyle name="Normal 2 2 4 5 4 3 2" xfId="17750"/>
    <cellStyle name="Normal 2 2 4 5 4 3 2 2" xfId="40276"/>
    <cellStyle name="Normal 2 2 4 5 4 3 3" xfId="40275"/>
    <cellStyle name="Normal 2 2 4 5 4 4" xfId="17751"/>
    <cellStyle name="Normal 2 2 4 5 4 4 2" xfId="40277"/>
    <cellStyle name="Normal 2 2 4 5 4 5" xfId="40270"/>
    <cellStyle name="Normal 2 2 4 5 5" xfId="17752"/>
    <cellStyle name="Normal 2 2 4 5 5 2" xfId="17753"/>
    <cellStyle name="Normal 2 2 4 5 5 2 2" xfId="17754"/>
    <cellStyle name="Normal 2 2 4 5 5 2 2 2" xfId="40280"/>
    <cellStyle name="Normal 2 2 4 5 5 2 3" xfId="40279"/>
    <cellStyle name="Normal 2 2 4 5 5 3" xfId="17755"/>
    <cellStyle name="Normal 2 2 4 5 5 3 2" xfId="40281"/>
    <cellStyle name="Normal 2 2 4 5 5 4" xfId="40278"/>
    <cellStyle name="Normal 2 2 4 5 6" xfId="17756"/>
    <cellStyle name="Normal 2 2 4 5 6 2" xfId="17757"/>
    <cellStyle name="Normal 2 2 4 5 6 2 2" xfId="40283"/>
    <cellStyle name="Normal 2 2 4 5 6 3" xfId="40282"/>
    <cellStyle name="Normal 2 2 4 5 7" xfId="17758"/>
    <cellStyle name="Normal 2 2 4 5 7 2" xfId="40284"/>
    <cellStyle name="Normal 2 2 4 5 8" xfId="40253"/>
    <cellStyle name="Normal 2 2 4 6" xfId="17759"/>
    <cellStyle name="Normal 2 2 4 6 2" xfId="17760"/>
    <cellStyle name="Normal 2 2 4 6 2 2" xfId="17761"/>
    <cellStyle name="Normal 2 2 4 6 2 2 2" xfId="17762"/>
    <cellStyle name="Normal 2 2 4 6 2 2 2 2" xfId="40288"/>
    <cellStyle name="Normal 2 2 4 6 2 2 3" xfId="40287"/>
    <cellStyle name="Normal 2 2 4 6 2 3" xfId="17763"/>
    <cellStyle name="Normal 2 2 4 6 2 3 2" xfId="40289"/>
    <cellStyle name="Normal 2 2 4 6 2 4" xfId="40286"/>
    <cellStyle name="Normal 2 2 4 6 3" xfId="17764"/>
    <cellStyle name="Normal 2 2 4 6 3 2" xfId="17765"/>
    <cellStyle name="Normal 2 2 4 6 3 2 2" xfId="40291"/>
    <cellStyle name="Normal 2 2 4 6 3 3" xfId="40290"/>
    <cellStyle name="Normal 2 2 4 6 4" xfId="17766"/>
    <cellStyle name="Normal 2 2 4 6 4 2" xfId="40292"/>
    <cellStyle name="Normal 2 2 4 6 5" xfId="40285"/>
    <cellStyle name="Normal 2 2 4 7" xfId="17767"/>
    <cellStyle name="Normal 2 2 4 7 2" xfId="17768"/>
    <cellStyle name="Normal 2 2 4 7 2 2" xfId="17769"/>
    <cellStyle name="Normal 2 2 4 7 2 2 2" xfId="17770"/>
    <cellStyle name="Normal 2 2 4 7 2 2 2 2" xfId="40296"/>
    <cellStyle name="Normal 2 2 4 7 2 2 3" xfId="40295"/>
    <cellStyle name="Normal 2 2 4 7 2 3" xfId="17771"/>
    <cellStyle name="Normal 2 2 4 7 2 3 2" xfId="40297"/>
    <cellStyle name="Normal 2 2 4 7 2 4" xfId="40294"/>
    <cellStyle name="Normal 2 2 4 7 3" xfId="17772"/>
    <cellStyle name="Normal 2 2 4 7 3 2" xfId="17773"/>
    <cellStyle name="Normal 2 2 4 7 3 2 2" xfId="40299"/>
    <cellStyle name="Normal 2 2 4 7 3 3" xfId="40298"/>
    <cellStyle name="Normal 2 2 4 7 4" xfId="17774"/>
    <cellStyle name="Normal 2 2 4 7 4 2" xfId="40300"/>
    <cellStyle name="Normal 2 2 4 7 5" xfId="40293"/>
    <cellStyle name="Normal 2 2 4 8" xfId="17775"/>
    <cellStyle name="Normal 2 2 4 8 2" xfId="17776"/>
    <cellStyle name="Normal 2 2 4 8 2 2" xfId="17777"/>
    <cellStyle name="Normal 2 2 4 8 2 2 2" xfId="17778"/>
    <cellStyle name="Normal 2 2 4 8 2 2 2 2" xfId="40304"/>
    <cellStyle name="Normal 2 2 4 8 2 2 3" xfId="40303"/>
    <cellStyle name="Normal 2 2 4 8 2 3" xfId="17779"/>
    <cellStyle name="Normal 2 2 4 8 2 3 2" xfId="40305"/>
    <cellStyle name="Normal 2 2 4 8 2 4" xfId="40302"/>
    <cellStyle name="Normal 2 2 4 8 3" xfId="17780"/>
    <cellStyle name="Normal 2 2 4 8 3 2" xfId="17781"/>
    <cellStyle name="Normal 2 2 4 8 3 2 2" xfId="40307"/>
    <cellStyle name="Normal 2 2 4 8 3 3" xfId="40306"/>
    <cellStyle name="Normal 2 2 4 8 4" xfId="17782"/>
    <cellStyle name="Normal 2 2 4 8 4 2" xfId="40308"/>
    <cellStyle name="Normal 2 2 4 8 5" xfId="40301"/>
    <cellStyle name="Normal 2 2 4 9" xfId="17783"/>
    <cellStyle name="Normal 2 2 4 9 2" xfId="17784"/>
    <cellStyle name="Normal 2 2 4 9 2 2" xfId="17785"/>
    <cellStyle name="Normal 2 2 4 9 2 2 2" xfId="40311"/>
    <cellStyle name="Normal 2 2 4 9 2 3" xfId="40310"/>
    <cellStyle name="Normal 2 2 4 9 3" xfId="17786"/>
    <cellStyle name="Normal 2 2 4 9 3 2" xfId="40312"/>
    <cellStyle name="Normal 2 2 4 9 4" xfId="40309"/>
    <cellStyle name="Normal 2 2 5" xfId="17787"/>
    <cellStyle name="Normal 2 2 5 10" xfId="17788"/>
    <cellStyle name="Normal 2 2 5 10 2" xfId="17789"/>
    <cellStyle name="Normal 2 2 5 10 2 2" xfId="40315"/>
    <cellStyle name="Normal 2 2 5 10 3" xfId="40314"/>
    <cellStyle name="Normal 2 2 5 11" xfId="17790"/>
    <cellStyle name="Normal 2 2 5 11 2" xfId="40316"/>
    <cellStyle name="Normal 2 2 5 12" xfId="40313"/>
    <cellStyle name="Normal 2 2 5 2" xfId="17791"/>
    <cellStyle name="Normal 2 2 5 2 2" xfId="17792"/>
    <cellStyle name="Normal 2 2 5 2 2 2" xfId="17793"/>
    <cellStyle name="Normal 2 2 5 2 2 2 2" xfId="17794"/>
    <cellStyle name="Normal 2 2 5 2 2 2 2 2" xfId="17795"/>
    <cellStyle name="Normal 2 2 5 2 2 2 2 2 2" xfId="40321"/>
    <cellStyle name="Normal 2 2 5 2 2 2 2 3" xfId="40320"/>
    <cellStyle name="Normal 2 2 5 2 2 2 3" xfId="17796"/>
    <cellStyle name="Normal 2 2 5 2 2 2 3 2" xfId="40322"/>
    <cellStyle name="Normal 2 2 5 2 2 2 4" xfId="40319"/>
    <cellStyle name="Normal 2 2 5 2 2 3" xfId="17797"/>
    <cellStyle name="Normal 2 2 5 2 2 3 2" xfId="17798"/>
    <cellStyle name="Normal 2 2 5 2 2 3 2 2" xfId="40324"/>
    <cellStyle name="Normal 2 2 5 2 2 3 3" xfId="40323"/>
    <cellStyle name="Normal 2 2 5 2 2 4" xfId="17799"/>
    <cellStyle name="Normal 2 2 5 2 2 4 2" xfId="40325"/>
    <cellStyle name="Normal 2 2 5 2 2 5" xfId="40318"/>
    <cellStyle name="Normal 2 2 5 2 3" xfId="17800"/>
    <cellStyle name="Normal 2 2 5 2 3 2" xfId="17801"/>
    <cellStyle name="Normal 2 2 5 2 3 2 2" xfId="17802"/>
    <cellStyle name="Normal 2 2 5 2 3 2 2 2" xfId="17803"/>
    <cellStyle name="Normal 2 2 5 2 3 2 2 2 2" xfId="40329"/>
    <cellStyle name="Normal 2 2 5 2 3 2 2 3" xfId="40328"/>
    <cellStyle name="Normal 2 2 5 2 3 2 3" xfId="17804"/>
    <cellStyle name="Normal 2 2 5 2 3 2 3 2" xfId="40330"/>
    <cellStyle name="Normal 2 2 5 2 3 2 4" xfId="40327"/>
    <cellStyle name="Normal 2 2 5 2 3 3" xfId="17805"/>
    <cellStyle name="Normal 2 2 5 2 3 3 2" xfId="17806"/>
    <cellStyle name="Normal 2 2 5 2 3 3 2 2" xfId="40332"/>
    <cellStyle name="Normal 2 2 5 2 3 3 3" xfId="40331"/>
    <cellStyle name="Normal 2 2 5 2 3 4" xfId="17807"/>
    <cellStyle name="Normal 2 2 5 2 3 4 2" xfId="40333"/>
    <cellStyle name="Normal 2 2 5 2 3 5" xfId="40326"/>
    <cellStyle name="Normal 2 2 5 2 4" xfId="17808"/>
    <cellStyle name="Normal 2 2 5 2 4 2" xfId="17809"/>
    <cellStyle name="Normal 2 2 5 2 4 2 2" xfId="17810"/>
    <cellStyle name="Normal 2 2 5 2 4 2 2 2" xfId="17811"/>
    <cellStyle name="Normal 2 2 5 2 4 2 2 2 2" xfId="40337"/>
    <cellStyle name="Normal 2 2 5 2 4 2 2 3" xfId="40336"/>
    <cellStyle name="Normal 2 2 5 2 4 2 3" xfId="17812"/>
    <cellStyle name="Normal 2 2 5 2 4 2 3 2" xfId="40338"/>
    <cellStyle name="Normal 2 2 5 2 4 2 4" xfId="40335"/>
    <cellStyle name="Normal 2 2 5 2 4 3" xfId="17813"/>
    <cellStyle name="Normal 2 2 5 2 4 3 2" xfId="17814"/>
    <cellStyle name="Normal 2 2 5 2 4 3 2 2" xfId="40340"/>
    <cellStyle name="Normal 2 2 5 2 4 3 3" xfId="40339"/>
    <cellStyle name="Normal 2 2 5 2 4 4" xfId="17815"/>
    <cellStyle name="Normal 2 2 5 2 4 4 2" xfId="40341"/>
    <cellStyle name="Normal 2 2 5 2 4 5" xfId="40334"/>
    <cellStyle name="Normal 2 2 5 2 5" xfId="17816"/>
    <cellStyle name="Normal 2 2 5 2 5 2" xfId="17817"/>
    <cellStyle name="Normal 2 2 5 2 5 2 2" xfId="17818"/>
    <cellStyle name="Normal 2 2 5 2 5 2 2 2" xfId="40344"/>
    <cellStyle name="Normal 2 2 5 2 5 2 3" xfId="40343"/>
    <cellStyle name="Normal 2 2 5 2 5 3" xfId="17819"/>
    <cellStyle name="Normal 2 2 5 2 5 3 2" xfId="40345"/>
    <cellStyle name="Normal 2 2 5 2 5 4" xfId="40342"/>
    <cellStyle name="Normal 2 2 5 2 6" xfId="17820"/>
    <cellStyle name="Normal 2 2 5 2 6 2" xfId="17821"/>
    <cellStyle name="Normal 2 2 5 2 6 2 2" xfId="40347"/>
    <cellStyle name="Normal 2 2 5 2 6 3" xfId="40346"/>
    <cellStyle name="Normal 2 2 5 2 7" xfId="17822"/>
    <cellStyle name="Normal 2 2 5 2 7 2" xfId="40348"/>
    <cellStyle name="Normal 2 2 5 2 8" xfId="40317"/>
    <cellStyle name="Normal 2 2 5 3" xfId="17823"/>
    <cellStyle name="Normal 2 2 5 3 2" xfId="17824"/>
    <cellStyle name="Normal 2 2 5 3 2 2" xfId="17825"/>
    <cellStyle name="Normal 2 2 5 3 2 2 2" xfId="17826"/>
    <cellStyle name="Normal 2 2 5 3 2 2 2 2" xfId="17827"/>
    <cellStyle name="Normal 2 2 5 3 2 2 2 2 2" xfId="40353"/>
    <cellStyle name="Normal 2 2 5 3 2 2 2 3" xfId="40352"/>
    <cellStyle name="Normal 2 2 5 3 2 2 3" xfId="17828"/>
    <cellStyle name="Normal 2 2 5 3 2 2 3 2" xfId="40354"/>
    <cellStyle name="Normal 2 2 5 3 2 2 4" xfId="40351"/>
    <cellStyle name="Normal 2 2 5 3 2 3" xfId="17829"/>
    <cellStyle name="Normal 2 2 5 3 2 3 2" xfId="17830"/>
    <cellStyle name="Normal 2 2 5 3 2 3 2 2" xfId="40356"/>
    <cellStyle name="Normal 2 2 5 3 2 3 3" xfId="40355"/>
    <cellStyle name="Normal 2 2 5 3 2 4" xfId="17831"/>
    <cellStyle name="Normal 2 2 5 3 2 4 2" xfId="40357"/>
    <cellStyle name="Normal 2 2 5 3 2 5" xfId="40350"/>
    <cellStyle name="Normal 2 2 5 3 3" xfId="17832"/>
    <cellStyle name="Normal 2 2 5 3 3 2" xfId="17833"/>
    <cellStyle name="Normal 2 2 5 3 3 2 2" xfId="17834"/>
    <cellStyle name="Normal 2 2 5 3 3 2 2 2" xfId="17835"/>
    <cellStyle name="Normal 2 2 5 3 3 2 2 2 2" xfId="40361"/>
    <cellStyle name="Normal 2 2 5 3 3 2 2 3" xfId="40360"/>
    <cellStyle name="Normal 2 2 5 3 3 2 3" xfId="17836"/>
    <cellStyle name="Normal 2 2 5 3 3 2 3 2" xfId="40362"/>
    <cellStyle name="Normal 2 2 5 3 3 2 4" xfId="40359"/>
    <cellStyle name="Normal 2 2 5 3 3 3" xfId="17837"/>
    <cellStyle name="Normal 2 2 5 3 3 3 2" xfId="17838"/>
    <cellStyle name="Normal 2 2 5 3 3 3 2 2" xfId="40364"/>
    <cellStyle name="Normal 2 2 5 3 3 3 3" xfId="40363"/>
    <cellStyle name="Normal 2 2 5 3 3 4" xfId="17839"/>
    <cellStyle name="Normal 2 2 5 3 3 4 2" xfId="40365"/>
    <cellStyle name="Normal 2 2 5 3 3 5" xfId="40358"/>
    <cellStyle name="Normal 2 2 5 3 4" xfId="17840"/>
    <cellStyle name="Normal 2 2 5 3 4 2" xfId="17841"/>
    <cellStyle name="Normal 2 2 5 3 4 2 2" xfId="17842"/>
    <cellStyle name="Normal 2 2 5 3 4 2 2 2" xfId="17843"/>
    <cellStyle name="Normal 2 2 5 3 4 2 2 2 2" xfId="40369"/>
    <cellStyle name="Normal 2 2 5 3 4 2 2 3" xfId="40368"/>
    <cellStyle name="Normal 2 2 5 3 4 2 3" xfId="17844"/>
    <cellStyle name="Normal 2 2 5 3 4 2 3 2" xfId="40370"/>
    <cellStyle name="Normal 2 2 5 3 4 2 4" xfId="40367"/>
    <cellStyle name="Normal 2 2 5 3 4 3" xfId="17845"/>
    <cellStyle name="Normal 2 2 5 3 4 3 2" xfId="17846"/>
    <cellStyle name="Normal 2 2 5 3 4 3 2 2" xfId="40372"/>
    <cellStyle name="Normal 2 2 5 3 4 3 3" xfId="40371"/>
    <cellStyle name="Normal 2 2 5 3 4 4" xfId="17847"/>
    <cellStyle name="Normal 2 2 5 3 4 4 2" xfId="40373"/>
    <cellStyle name="Normal 2 2 5 3 4 5" xfId="40366"/>
    <cellStyle name="Normal 2 2 5 3 5" xfId="17848"/>
    <cellStyle name="Normal 2 2 5 3 5 2" xfId="17849"/>
    <cellStyle name="Normal 2 2 5 3 5 2 2" xfId="17850"/>
    <cellStyle name="Normal 2 2 5 3 5 2 2 2" xfId="40376"/>
    <cellStyle name="Normal 2 2 5 3 5 2 3" xfId="40375"/>
    <cellStyle name="Normal 2 2 5 3 5 3" xfId="17851"/>
    <cellStyle name="Normal 2 2 5 3 5 3 2" xfId="40377"/>
    <cellStyle name="Normal 2 2 5 3 5 4" xfId="40374"/>
    <cellStyle name="Normal 2 2 5 3 6" xfId="17852"/>
    <cellStyle name="Normal 2 2 5 3 6 2" xfId="17853"/>
    <cellStyle name="Normal 2 2 5 3 6 2 2" xfId="40379"/>
    <cellStyle name="Normal 2 2 5 3 6 3" xfId="40378"/>
    <cellStyle name="Normal 2 2 5 3 7" xfId="17854"/>
    <cellStyle name="Normal 2 2 5 3 7 2" xfId="40380"/>
    <cellStyle name="Normal 2 2 5 3 8" xfId="40349"/>
    <cellStyle name="Normal 2 2 5 4" xfId="17855"/>
    <cellStyle name="Normal 2 2 5 4 2" xfId="17856"/>
    <cellStyle name="Normal 2 2 5 4 2 2" xfId="17857"/>
    <cellStyle name="Normal 2 2 5 4 2 2 2" xfId="17858"/>
    <cellStyle name="Normal 2 2 5 4 2 2 2 2" xfId="17859"/>
    <cellStyle name="Normal 2 2 5 4 2 2 2 2 2" xfId="40385"/>
    <cellStyle name="Normal 2 2 5 4 2 2 2 3" xfId="40384"/>
    <cellStyle name="Normal 2 2 5 4 2 2 3" xfId="17860"/>
    <cellStyle name="Normal 2 2 5 4 2 2 3 2" xfId="40386"/>
    <cellStyle name="Normal 2 2 5 4 2 2 4" xfId="40383"/>
    <cellStyle name="Normal 2 2 5 4 2 3" xfId="17861"/>
    <cellStyle name="Normal 2 2 5 4 2 3 2" xfId="17862"/>
    <cellStyle name="Normal 2 2 5 4 2 3 2 2" xfId="40388"/>
    <cellStyle name="Normal 2 2 5 4 2 3 3" xfId="40387"/>
    <cellStyle name="Normal 2 2 5 4 2 4" xfId="17863"/>
    <cellStyle name="Normal 2 2 5 4 2 4 2" xfId="40389"/>
    <cellStyle name="Normal 2 2 5 4 2 5" xfId="40382"/>
    <cellStyle name="Normal 2 2 5 4 3" xfId="17864"/>
    <cellStyle name="Normal 2 2 5 4 3 2" xfId="17865"/>
    <cellStyle name="Normal 2 2 5 4 3 2 2" xfId="17866"/>
    <cellStyle name="Normal 2 2 5 4 3 2 2 2" xfId="17867"/>
    <cellStyle name="Normal 2 2 5 4 3 2 2 2 2" xfId="40393"/>
    <cellStyle name="Normal 2 2 5 4 3 2 2 3" xfId="40392"/>
    <cellStyle name="Normal 2 2 5 4 3 2 3" xfId="17868"/>
    <cellStyle name="Normal 2 2 5 4 3 2 3 2" xfId="40394"/>
    <cellStyle name="Normal 2 2 5 4 3 2 4" xfId="40391"/>
    <cellStyle name="Normal 2 2 5 4 3 3" xfId="17869"/>
    <cellStyle name="Normal 2 2 5 4 3 3 2" xfId="17870"/>
    <cellStyle name="Normal 2 2 5 4 3 3 2 2" xfId="40396"/>
    <cellStyle name="Normal 2 2 5 4 3 3 3" xfId="40395"/>
    <cellStyle name="Normal 2 2 5 4 3 4" xfId="17871"/>
    <cellStyle name="Normal 2 2 5 4 3 4 2" xfId="40397"/>
    <cellStyle name="Normal 2 2 5 4 3 5" xfId="40390"/>
    <cellStyle name="Normal 2 2 5 4 4" xfId="17872"/>
    <cellStyle name="Normal 2 2 5 4 4 2" xfId="17873"/>
    <cellStyle name="Normal 2 2 5 4 4 2 2" xfId="17874"/>
    <cellStyle name="Normal 2 2 5 4 4 2 2 2" xfId="17875"/>
    <cellStyle name="Normal 2 2 5 4 4 2 2 2 2" xfId="40401"/>
    <cellStyle name="Normal 2 2 5 4 4 2 2 3" xfId="40400"/>
    <cellStyle name="Normal 2 2 5 4 4 2 3" xfId="17876"/>
    <cellStyle name="Normal 2 2 5 4 4 2 3 2" xfId="40402"/>
    <cellStyle name="Normal 2 2 5 4 4 2 4" xfId="40399"/>
    <cellStyle name="Normal 2 2 5 4 4 3" xfId="17877"/>
    <cellStyle name="Normal 2 2 5 4 4 3 2" xfId="17878"/>
    <cellStyle name="Normal 2 2 5 4 4 3 2 2" xfId="40404"/>
    <cellStyle name="Normal 2 2 5 4 4 3 3" xfId="40403"/>
    <cellStyle name="Normal 2 2 5 4 4 4" xfId="17879"/>
    <cellStyle name="Normal 2 2 5 4 4 4 2" xfId="40405"/>
    <cellStyle name="Normal 2 2 5 4 4 5" xfId="40398"/>
    <cellStyle name="Normal 2 2 5 4 5" xfId="17880"/>
    <cellStyle name="Normal 2 2 5 4 5 2" xfId="17881"/>
    <cellStyle name="Normal 2 2 5 4 5 2 2" xfId="17882"/>
    <cellStyle name="Normal 2 2 5 4 5 2 2 2" xfId="40408"/>
    <cellStyle name="Normal 2 2 5 4 5 2 3" xfId="40407"/>
    <cellStyle name="Normal 2 2 5 4 5 3" xfId="17883"/>
    <cellStyle name="Normal 2 2 5 4 5 3 2" xfId="40409"/>
    <cellStyle name="Normal 2 2 5 4 5 4" xfId="40406"/>
    <cellStyle name="Normal 2 2 5 4 6" xfId="17884"/>
    <cellStyle name="Normal 2 2 5 4 6 2" xfId="17885"/>
    <cellStyle name="Normal 2 2 5 4 6 2 2" xfId="40411"/>
    <cellStyle name="Normal 2 2 5 4 6 3" xfId="40410"/>
    <cellStyle name="Normal 2 2 5 4 7" xfId="17886"/>
    <cellStyle name="Normal 2 2 5 4 7 2" xfId="40412"/>
    <cellStyle name="Normal 2 2 5 4 8" xfId="40381"/>
    <cellStyle name="Normal 2 2 5 5" xfId="17887"/>
    <cellStyle name="Normal 2 2 5 5 2" xfId="17888"/>
    <cellStyle name="Normal 2 2 5 5 2 2" xfId="17889"/>
    <cellStyle name="Normal 2 2 5 5 2 2 2" xfId="17890"/>
    <cellStyle name="Normal 2 2 5 5 2 2 2 2" xfId="17891"/>
    <cellStyle name="Normal 2 2 5 5 2 2 2 2 2" xfId="40417"/>
    <cellStyle name="Normal 2 2 5 5 2 2 2 3" xfId="40416"/>
    <cellStyle name="Normal 2 2 5 5 2 2 3" xfId="17892"/>
    <cellStyle name="Normal 2 2 5 5 2 2 3 2" xfId="40418"/>
    <cellStyle name="Normal 2 2 5 5 2 2 4" xfId="40415"/>
    <cellStyle name="Normal 2 2 5 5 2 3" xfId="17893"/>
    <cellStyle name="Normal 2 2 5 5 2 3 2" xfId="17894"/>
    <cellStyle name="Normal 2 2 5 5 2 3 2 2" xfId="40420"/>
    <cellStyle name="Normal 2 2 5 5 2 3 3" xfId="40419"/>
    <cellStyle name="Normal 2 2 5 5 2 4" xfId="17895"/>
    <cellStyle name="Normal 2 2 5 5 2 4 2" xfId="40421"/>
    <cellStyle name="Normal 2 2 5 5 2 5" xfId="40414"/>
    <cellStyle name="Normal 2 2 5 5 3" xfId="17896"/>
    <cellStyle name="Normal 2 2 5 5 3 2" xfId="17897"/>
    <cellStyle name="Normal 2 2 5 5 3 2 2" xfId="17898"/>
    <cellStyle name="Normal 2 2 5 5 3 2 2 2" xfId="17899"/>
    <cellStyle name="Normal 2 2 5 5 3 2 2 2 2" xfId="40425"/>
    <cellStyle name="Normal 2 2 5 5 3 2 2 3" xfId="40424"/>
    <cellStyle name="Normal 2 2 5 5 3 2 3" xfId="17900"/>
    <cellStyle name="Normal 2 2 5 5 3 2 3 2" xfId="40426"/>
    <cellStyle name="Normal 2 2 5 5 3 2 4" xfId="40423"/>
    <cellStyle name="Normal 2 2 5 5 3 3" xfId="17901"/>
    <cellStyle name="Normal 2 2 5 5 3 3 2" xfId="17902"/>
    <cellStyle name="Normal 2 2 5 5 3 3 2 2" xfId="40428"/>
    <cellStyle name="Normal 2 2 5 5 3 3 3" xfId="40427"/>
    <cellStyle name="Normal 2 2 5 5 3 4" xfId="17903"/>
    <cellStyle name="Normal 2 2 5 5 3 4 2" xfId="40429"/>
    <cellStyle name="Normal 2 2 5 5 3 5" xfId="40422"/>
    <cellStyle name="Normal 2 2 5 5 4" xfId="17904"/>
    <cellStyle name="Normal 2 2 5 5 4 2" xfId="17905"/>
    <cellStyle name="Normal 2 2 5 5 4 2 2" xfId="17906"/>
    <cellStyle name="Normal 2 2 5 5 4 2 2 2" xfId="17907"/>
    <cellStyle name="Normal 2 2 5 5 4 2 2 2 2" xfId="40433"/>
    <cellStyle name="Normal 2 2 5 5 4 2 2 3" xfId="40432"/>
    <cellStyle name="Normal 2 2 5 5 4 2 3" xfId="17908"/>
    <cellStyle name="Normal 2 2 5 5 4 2 3 2" xfId="40434"/>
    <cellStyle name="Normal 2 2 5 5 4 2 4" xfId="40431"/>
    <cellStyle name="Normal 2 2 5 5 4 3" xfId="17909"/>
    <cellStyle name="Normal 2 2 5 5 4 3 2" xfId="17910"/>
    <cellStyle name="Normal 2 2 5 5 4 3 2 2" xfId="40436"/>
    <cellStyle name="Normal 2 2 5 5 4 3 3" xfId="40435"/>
    <cellStyle name="Normal 2 2 5 5 4 4" xfId="17911"/>
    <cellStyle name="Normal 2 2 5 5 4 4 2" xfId="40437"/>
    <cellStyle name="Normal 2 2 5 5 4 5" xfId="40430"/>
    <cellStyle name="Normal 2 2 5 5 5" xfId="17912"/>
    <cellStyle name="Normal 2 2 5 5 5 2" xfId="17913"/>
    <cellStyle name="Normal 2 2 5 5 5 2 2" xfId="17914"/>
    <cellStyle name="Normal 2 2 5 5 5 2 2 2" xfId="40440"/>
    <cellStyle name="Normal 2 2 5 5 5 2 3" xfId="40439"/>
    <cellStyle name="Normal 2 2 5 5 5 3" xfId="17915"/>
    <cellStyle name="Normal 2 2 5 5 5 3 2" xfId="40441"/>
    <cellStyle name="Normal 2 2 5 5 5 4" xfId="40438"/>
    <cellStyle name="Normal 2 2 5 5 6" xfId="17916"/>
    <cellStyle name="Normal 2 2 5 5 6 2" xfId="17917"/>
    <cellStyle name="Normal 2 2 5 5 6 2 2" xfId="40443"/>
    <cellStyle name="Normal 2 2 5 5 6 3" xfId="40442"/>
    <cellStyle name="Normal 2 2 5 5 7" xfId="17918"/>
    <cellStyle name="Normal 2 2 5 5 7 2" xfId="40444"/>
    <cellStyle name="Normal 2 2 5 5 8" xfId="40413"/>
    <cellStyle name="Normal 2 2 5 6" xfId="17919"/>
    <cellStyle name="Normal 2 2 5 6 2" xfId="17920"/>
    <cellStyle name="Normal 2 2 5 6 2 2" xfId="17921"/>
    <cellStyle name="Normal 2 2 5 6 2 2 2" xfId="17922"/>
    <cellStyle name="Normal 2 2 5 6 2 2 2 2" xfId="40448"/>
    <cellStyle name="Normal 2 2 5 6 2 2 3" xfId="40447"/>
    <cellStyle name="Normal 2 2 5 6 2 3" xfId="17923"/>
    <cellStyle name="Normal 2 2 5 6 2 3 2" xfId="40449"/>
    <cellStyle name="Normal 2 2 5 6 2 4" xfId="40446"/>
    <cellStyle name="Normal 2 2 5 6 3" xfId="17924"/>
    <cellStyle name="Normal 2 2 5 6 3 2" xfId="17925"/>
    <cellStyle name="Normal 2 2 5 6 3 2 2" xfId="40451"/>
    <cellStyle name="Normal 2 2 5 6 3 3" xfId="40450"/>
    <cellStyle name="Normal 2 2 5 6 4" xfId="17926"/>
    <cellStyle name="Normal 2 2 5 6 4 2" xfId="40452"/>
    <cellStyle name="Normal 2 2 5 6 5" xfId="40445"/>
    <cellStyle name="Normal 2 2 5 7" xfId="17927"/>
    <cellStyle name="Normal 2 2 5 7 2" xfId="17928"/>
    <cellStyle name="Normal 2 2 5 7 2 2" xfId="17929"/>
    <cellStyle name="Normal 2 2 5 7 2 2 2" xfId="17930"/>
    <cellStyle name="Normal 2 2 5 7 2 2 2 2" xfId="40456"/>
    <cellStyle name="Normal 2 2 5 7 2 2 3" xfId="40455"/>
    <cellStyle name="Normal 2 2 5 7 2 3" xfId="17931"/>
    <cellStyle name="Normal 2 2 5 7 2 3 2" xfId="40457"/>
    <cellStyle name="Normal 2 2 5 7 2 4" xfId="40454"/>
    <cellStyle name="Normal 2 2 5 7 3" xfId="17932"/>
    <cellStyle name="Normal 2 2 5 7 3 2" xfId="17933"/>
    <cellStyle name="Normal 2 2 5 7 3 2 2" xfId="40459"/>
    <cellStyle name="Normal 2 2 5 7 3 3" xfId="40458"/>
    <cellStyle name="Normal 2 2 5 7 4" xfId="17934"/>
    <cellStyle name="Normal 2 2 5 7 4 2" xfId="40460"/>
    <cellStyle name="Normal 2 2 5 7 5" xfId="40453"/>
    <cellStyle name="Normal 2 2 5 8" xfId="17935"/>
    <cellStyle name="Normal 2 2 5 8 2" xfId="17936"/>
    <cellStyle name="Normal 2 2 5 8 2 2" xfId="17937"/>
    <cellStyle name="Normal 2 2 5 8 2 2 2" xfId="17938"/>
    <cellStyle name="Normal 2 2 5 8 2 2 2 2" xfId="40464"/>
    <cellStyle name="Normal 2 2 5 8 2 2 3" xfId="40463"/>
    <cellStyle name="Normal 2 2 5 8 2 3" xfId="17939"/>
    <cellStyle name="Normal 2 2 5 8 2 3 2" xfId="40465"/>
    <cellStyle name="Normal 2 2 5 8 2 4" xfId="40462"/>
    <cellStyle name="Normal 2 2 5 8 3" xfId="17940"/>
    <cellStyle name="Normal 2 2 5 8 3 2" xfId="17941"/>
    <cellStyle name="Normal 2 2 5 8 3 2 2" xfId="40467"/>
    <cellStyle name="Normal 2 2 5 8 3 3" xfId="40466"/>
    <cellStyle name="Normal 2 2 5 8 4" xfId="17942"/>
    <cellStyle name="Normal 2 2 5 8 4 2" xfId="40468"/>
    <cellStyle name="Normal 2 2 5 8 5" xfId="40461"/>
    <cellStyle name="Normal 2 2 5 9" xfId="17943"/>
    <cellStyle name="Normal 2 2 5 9 2" xfId="17944"/>
    <cellStyle name="Normal 2 2 5 9 2 2" xfId="17945"/>
    <cellStyle name="Normal 2 2 5 9 2 2 2" xfId="40471"/>
    <cellStyle name="Normal 2 2 5 9 2 3" xfId="40470"/>
    <cellStyle name="Normal 2 2 5 9 3" xfId="17946"/>
    <cellStyle name="Normal 2 2 5 9 3 2" xfId="40472"/>
    <cellStyle name="Normal 2 2 5 9 4" xfId="40469"/>
    <cellStyle name="Normal 2 2 6" xfId="17947"/>
    <cellStyle name="Normal 2 2 6 10" xfId="17948"/>
    <cellStyle name="Normal 2 2 6 10 2" xfId="17949"/>
    <cellStyle name="Normal 2 2 6 10 2 2" xfId="40475"/>
    <cellStyle name="Normal 2 2 6 10 3" xfId="40474"/>
    <cellStyle name="Normal 2 2 6 11" xfId="17950"/>
    <cellStyle name="Normal 2 2 6 11 2" xfId="40476"/>
    <cellStyle name="Normal 2 2 6 12" xfId="40473"/>
    <cellStyle name="Normal 2 2 6 2" xfId="17951"/>
    <cellStyle name="Normal 2 2 6 2 2" xfId="17952"/>
    <cellStyle name="Normal 2 2 6 2 2 2" xfId="17953"/>
    <cellStyle name="Normal 2 2 6 2 2 2 2" xfId="17954"/>
    <cellStyle name="Normal 2 2 6 2 2 2 2 2" xfId="17955"/>
    <cellStyle name="Normal 2 2 6 2 2 2 2 2 2" xfId="40481"/>
    <cellStyle name="Normal 2 2 6 2 2 2 2 3" xfId="40480"/>
    <cellStyle name="Normal 2 2 6 2 2 2 3" xfId="17956"/>
    <cellStyle name="Normal 2 2 6 2 2 2 3 2" xfId="40482"/>
    <cellStyle name="Normal 2 2 6 2 2 2 4" xfId="40479"/>
    <cellStyle name="Normal 2 2 6 2 2 3" xfId="17957"/>
    <cellStyle name="Normal 2 2 6 2 2 3 2" xfId="17958"/>
    <cellStyle name="Normal 2 2 6 2 2 3 2 2" xfId="40484"/>
    <cellStyle name="Normal 2 2 6 2 2 3 3" xfId="40483"/>
    <cellStyle name="Normal 2 2 6 2 2 4" xfId="17959"/>
    <cellStyle name="Normal 2 2 6 2 2 4 2" xfId="40485"/>
    <cellStyle name="Normal 2 2 6 2 2 5" xfId="40478"/>
    <cellStyle name="Normal 2 2 6 2 3" xfId="17960"/>
    <cellStyle name="Normal 2 2 6 2 3 2" xfId="17961"/>
    <cellStyle name="Normal 2 2 6 2 3 2 2" xfId="17962"/>
    <cellStyle name="Normal 2 2 6 2 3 2 2 2" xfId="17963"/>
    <cellStyle name="Normal 2 2 6 2 3 2 2 2 2" xfId="40489"/>
    <cellStyle name="Normal 2 2 6 2 3 2 2 3" xfId="40488"/>
    <cellStyle name="Normal 2 2 6 2 3 2 3" xfId="17964"/>
    <cellStyle name="Normal 2 2 6 2 3 2 3 2" xfId="40490"/>
    <cellStyle name="Normal 2 2 6 2 3 2 4" xfId="40487"/>
    <cellStyle name="Normal 2 2 6 2 3 3" xfId="17965"/>
    <cellStyle name="Normal 2 2 6 2 3 3 2" xfId="17966"/>
    <cellStyle name="Normal 2 2 6 2 3 3 2 2" xfId="40492"/>
    <cellStyle name="Normal 2 2 6 2 3 3 3" xfId="40491"/>
    <cellStyle name="Normal 2 2 6 2 3 4" xfId="17967"/>
    <cellStyle name="Normal 2 2 6 2 3 4 2" xfId="40493"/>
    <cellStyle name="Normal 2 2 6 2 3 5" xfId="40486"/>
    <cellStyle name="Normal 2 2 6 2 4" xfId="17968"/>
    <cellStyle name="Normal 2 2 6 2 4 2" xfId="17969"/>
    <cellStyle name="Normal 2 2 6 2 4 2 2" xfId="17970"/>
    <cellStyle name="Normal 2 2 6 2 4 2 2 2" xfId="17971"/>
    <cellStyle name="Normal 2 2 6 2 4 2 2 2 2" xfId="40497"/>
    <cellStyle name="Normal 2 2 6 2 4 2 2 3" xfId="40496"/>
    <cellStyle name="Normal 2 2 6 2 4 2 3" xfId="17972"/>
    <cellStyle name="Normal 2 2 6 2 4 2 3 2" xfId="40498"/>
    <cellStyle name="Normal 2 2 6 2 4 2 4" xfId="40495"/>
    <cellStyle name="Normal 2 2 6 2 4 3" xfId="17973"/>
    <cellStyle name="Normal 2 2 6 2 4 3 2" xfId="17974"/>
    <cellStyle name="Normal 2 2 6 2 4 3 2 2" xfId="40500"/>
    <cellStyle name="Normal 2 2 6 2 4 3 3" xfId="40499"/>
    <cellStyle name="Normal 2 2 6 2 4 4" xfId="17975"/>
    <cellStyle name="Normal 2 2 6 2 4 4 2" xfId="40501"/>
    <cellStyle name="Normal 2 2 6 2 4 5" xfId="40494"/>
    <cellStyle name="Normal 2 2 6 2 5" xfId="17976"/>
    <cellStyle name="Normal 2 2 6 2 5 2" xfId="17977"/>
    <cellStyle name="Normal 2 2 6 2 5 2 2" xfId="17978"/>
    <cellStyle name="Normal 2 2 6 2 5 2 2 2" xfId="40504"/>
    <cellStyle name="Normal 2 2 6 2 5 2 3" xfId="40503"/>
    <cellStyle name="Normal 2 2 6 2 5 3" xfId="17979"/>
    <cellStyle name="Normal 2 2 6 2 5 3 2" xfId="40505"/>
    <cellStyle name="Normal 2 2 6 2 5 4" xfId="40502"/>
    <cellStyle name="Normal 2 2 6 2 6" xfId="17980"/>
    <cellStyle name="Normal 2 2 6 2 6 2" xfId="17981"/>
    <cellStyle name="Normal 2 2 6 2 6 2 2" xfId="40507"/>
    <cellStyle name="Normal 2 2 6 2 6 3" xfId="40506"/>
    <cellStyle name="Normal 2 2 6 2 7" xfId="17982"/>
    <cellStyle name="Normal 2 2 6 2 7 2" xfId="40508"/>
    <cellStyle name="Normal 2 2 6 2 8" xfId="40477"/>
    <cellStyle name="Normal 2 2 6 3" xfId="17983"/>
    <cellStyle name="Normal 2 2 6 3 2" xfId="17984"/>
    <cellStyle name="Normal 2 2 6 3 2 2" xfId="17985"/>
    <cellStyle name="Normal 2 2 6 3 2 2 2" xfId="17986"/>
    <cellStyle name="Normal 2 2 6 3 2 2 2 2" xfId="17987"/>
    <cellStyle name="Normal 2 2 6 3 2 2 2 2 2" xfId="40513"/>
    <cellStyle name="Normal 2 2 6 3 2 2 2 3" xfId="40512"/>
    <cellStyle name="Normal 2 2 6 3 2 2 3" xfId="17988"/>
    <cellStyle name="Normal 2 2 6 3 2 2 3 2" xfId="40514"/>
    <cellStyle name="Normal 2 2 6 3 2 2 4" xfId="40511"/>
    <cellStyle name="Normal 2 2 6 3 2 3" xfId="17989"/>
    <cellStyle name="Normal 2 2 6 3 2 3 2" xfId="17990"/>
    <cellStyle name="Normal 2 2 6 3 2 3 2 2" xfId="40516"/>
    <cellStyle name="Normal 2 2 6 3 2 3 3" xfId="40515"/>
    <cellStyle name="Normal 2 2 6 3 2 4" xfId="17991"/>
    <cellStyle name="Normal 2 2 6 3 2 4 2" xfId="40517"/>
    <cellStyle name="Normal 2 2 6 3 2 5" xfId="40510"/>
    <cellStyle name="Normal 2 2 6 3 3" xfId="17992"/>
    <cellStyle name="Normal 2 2 6 3 3 2" xfId="17993"/>
    <cellStyle name="Normal 2 2 6 3 3 2 2" xfId="17994"/>
    <cellStyle name="Normal 2 2 6 3 3 2 2 2" xfId="17995"/>
    <cellStyle name="Normal 2 2 6 3 3 2 2 2 2" xfId="40521"/>
    <cellStyle name="Normal 2 2 6 3 3 2 2 3" xfId="40520"/>
    <cellStyle name="Normal 2 2 6 3 3 2 3" xfId="17996"/>
    <cellStyle name="Normal 2 2 6 3 3 2 3 2" xfId="40522"/>
    <cellStyle name="Normal 2 2 6 3 3 2 4" xfId="40519"/>
    <cellStyle name="Normal 2 2 6 3 3 3" xfId="17997"/>
    <cellStyle name="Normal 2 2 6 3 3 3 2" xfId="17998"/>
    <cellStyle name="Normal 2 2 6 3 3 3 2 2" xfId="40524"/>
    <cellStyle name="Normal 2 2 6 3 3 3 3" xfId="40523"/>
    <cellStyle name="Normal 2 2 6 3 3 4" xfId="17999"/>
    <cellStyle name="Normal 2 2 6 3 3 4 2" xfId="40525"/>
    <cellStyle name="Normal 2 2 6 3 3 5" xfId="40518"/>
    <cellStyle name="Normal 2 2 6 3 4" xfId="18000"/>
    <cellStyle name="Normal 2 2 6 3 4 2" xfId="18001"/>
    <cellStyle name="Normal 2 2 6 3 4 2 2" xfId="18002"/>
    <cellStyle name="Normal 2 2 6 3 4 2 2 2" xfId="18003"/>
    <cellStyle name="Normal 2 2 6 3 4 2 2 2 2" xfId="40529"/>
    <cellStyle name="Normal 2 2 6 3 4 2 2 3" xfId="40528"/>
    <cellStyle name="Normal 2 2 6 3 4 2 3" xfId="18004"/>
    <cellStyle name="Normal 2 2 6 3 4 2 3 2" xfId="40530"/>
    <cellStyle name="Normal 2 2 6 3 4 2 4" xfId="40527"/>
    <cellStyle name="Normal 2 2 6 3 4 3" xfId="18005"/>
    <cellStyle name="Normal 2 2 6 3 4 3 2" xfId="18006"/>
    <cellStyle name="Normal 2 2 6 3 4 3 2 2" xfId="40532"/>
    <cellStyle name="Normal 2 2 6 3 4 3 3" xfId="40531"/>
    <cellStyle name="Normal 2 2 6 3 4 4" xfId="18007"/>
    <cellStyle name="Normal 2 2 6 3 4 4 2" xfId="40533"/>
    <cellStyle name="Normal 2 2 6 3 4 5" xfId="40526"/>
    <cellStyle name="Normal 2 2 6 3 5" xfId="18008"/>
    <cellStyle name="Normal 2 2 6 3 5 2" xfId="18009"/>
    <cellStyle name="Normal 2 2 6 3 5 2 2" xfId="18010"/>
    <cellStyle name="Normal 2 2 6 3 5 2 2 2" xfId="40536"/>
    <cellStyle name="Normal 2 2 6 3 5 2 3" xfId="40535"/>
    <cellStyle name="Normal 2 2 6 3 5 3" xfId="18011"/>
    <cellStyle name="Normal 2 2 6 3 5 3 2" xfId="40537"/>
    <cellStyle name="Normal 2 2 6 3 5 4" xfId="40534"/>
    <cellStyle name="Normal 2 2 6 3 6" xfId="18012"/>
    <cellStyle name="Normal 2 2 6 3 6 2" xfId="18013"/>
    <cellStyle name="Normal 2 2 6 3 6 2 2" xfId="40539"/>
    <cellStyle name="Normal 2 2 6 3 6 3" xfId="40538"/>
    <cellStyle name="Normal 2 2 6 3 7" xfId="18014"/>
    <cellStyle name="Normal 2 2 6 3 7 2" xfId="40540"/>
    <cellStyle name="Normal 2 2 6 3 8" xfId="40509"/>
    <cellStyle name="Normal 2 2 6 4" xfId="18015"/>
    <cellStyle name="Normal 2 2 6 4 2" xfId="18016"/>
    <cellStyle name="Normal 2 2 6 4 2 2" xfId="18017"/>
    <cellStyle name="Normal 2 2 6 4 2 2 2" xfId="18018"/>
    <cellStyle name="Normal 2 2 6 4 2 2 2 2" xfId="18019"/>
    <cellStyle name="Normal 2 2 6 4 2 2 2 2 2" xfId="40545"/>
    <cellStyle name="Normal 2 2 6 4 2 2 2 3" xfId="40544"/>
    <cellStyle name="Normal 2 2 6 4 2 2 3" xfId="18020"/>
    <cellStyle name="Normal 2 2 6 4 2 2 3 2" xfId="40546"/>
    <cellStyle name="Normal 2 2 6 4 2 2 4" xfId="40543"/>
    <cellStyle name="Normal 2 2 6 4 2 3" xfId="18021"/>
    <cellStyle name="Normal 2 2 6 4 2 3 2" xfId="18022"/>
    <cellStyle name="Normal 2 2 6 4 2 3 2 2" xfId="40548"/>
    <cellStyle name="Normal 2 2 6 4 2 3 3" xfId="40547"/>
    <cellStyle name="Normal 2 2 6 4 2 4" xfId="18023"/>
    <cellStyle name="Normal 2 2 6 4 2 4 2" xfId="40549"/>
    <cellStyle name="Normal 2 2 6 4 2 5" xfId="40542"/>
    <cellStyle name="Normal 2 2 6 4 3" xfId="18024"/>
    <cellStyle name="Normal 2 2 6 4 3 2" xfId="18025"/>
    <cellStyle name="Normal 2 2 6 4 3 2 2" xfId="18026"/>
    <cellStyle name="Normal 2 2 6 4 3 2 2 2" xfId="18027"/>
    <cellStyle name="Normal 2 2 6 4 3 2 2 2 2" xfId="40553"/>
    <cellStyle name="Normal 2 2 6 4 3 2 2 3" xfId="40552"/>
    <cellStyle name="Normal 2 2 6 4 3 2 3" xfId="18028"/>
    <cellStyle name="Normal 2 2 6 4 3 2 3 2" xfId="40554"/>
    <cellStyle name="Normal 2 2 6 4 3 2 4" xfId="40551"/>
    <cellStyle name="Normal 2 2 6 4 3 3" xfId="18029"/>
    <cellStyle name="Normal 2 2 6 4 3 3 2" xfId="18030"/>
    <cellStyle name="Normal 2 2 6 4 3 3 2 2" xfId="40556"/>
    <cellStyle name="Normal 2 2 6 4 3 3 3" xfId="40555"/>
    <cellStyle name="Normal 2 2 6 4 3 4" xfId="18031"/>
    <cellStyle name="Normal 2 2 6 4 3 4 2" xfId="40557"/>
    <cellStyle name="Normal 2 2 6 4 3 5" xfId="40550"/>
    <cellStyle name="Normal 2 2 6 4 4" xfId="18032"/>
    <cellStyle name="Normal 2 2 6 4 4 2" xfId="18033"/>
    <cellStyle name="Normal 2 2 6 4 4 2 2" xfId="18034"/>
    <cellStyle name="Normal 2 2 6 4 4 2 2 2" xfId="18035"/>
    <cellStyle name="Normal 2 2 6 4 4 2 2 2 2" xfId="40561"/>
    <cellStyle name="Normal 2 2 6 4 4 2 2 3" xfId="40560"/>
    <cellStyle name="Normal 2 2 6 4 4 2 3" xfId="18036"/>
    <cellStyle name="Normal 2 2 6 4 4 2 3 2" xfId="40562"/>
    <cellStyle name="Normal 2 2 6 4 4 2 4" xfId="40559"/>
    <cellStyle name="Normal 2 2 6 4 4 3" xfId="18037"/>
    <cellStyle name="Normal 2 2 6 4 4 3 2" xfId="18038"/>
    <cellStyle name="Normal 2 2 6 4 4 3 2 2" xfId="40564"/>
    <cellStyle name="Normal 2 2 6 4 4 3 3" xfId="40563"/>
    <cellStyle name="Normal 2 2 6 4 4 4" xfId="18039"/>
    <cellStyle name="Normal 2 2 6 4 4 4 2" xfId="40565"/>
    <cellStyle name="Normal 2 2 6 4 4 5" xfId="40558"/>
    <cellStyle name="Normal 2 2 6 4 5" xfId="18040"/>
    <cellStyle name="Normal 2 2 6 4 5 2" xfId="18041"/>
    <cellStyle name="Normal 2 2 6 4 5 2 2" xfId="18042"/>
    <cellStyle name="Normal 2 2 6 4 5 2 2 2" xfId="40568"/>
    <cellStyle name="Normal 2 2 6 4 5 2 3" xfId="40567"/>
    <cellStyle name="Normal 2 2 6 4 5 3" xfId="18043"/>
    <cellStyle name="Normal 2 2 6 4 5 3 2" xfId="40569"/>
    <cellStyle name="Normal 2 2 6 4 5 4" xfId="40566"/>
    <cellStyle name="Normal 2 2 6 4 6" xfId="18044"/>
    <cellStyle name="Normal 2 2 6 4 6 2" xfId="18045"/>
    <cellStyle name="Normal 2 2 6 4 6 2 2" xfId="40571"/>
    <cellStyle name="Normal 2 2 6 4 6 3" xfId="40570"/>
    <cellStyle name="Normal 2 2 6 4 7" xfId="18046"/>
    <cellStyle name="Normal 2 2 6 4 7 2" xfId="40572"/>
    <cellStyle name="Normal 2 2 6 4 8" xfId="40541"/>
    <cellStyle name="Normal 2 2 6 5" xfId="18047"/>
    <cellStyle name="Normal 2 2 6 5 2" xfId="18048"/>
    <cellStyle name="Normal 2 2 6 5 2 2" xfId="18049"/>
    <cellStyle name="Normal 2 2 6 5 2 2 2" xfId="18050"/>
    <cellStyle name="Normal 2 2 6 5 2 2 2 2" xfId="18051"/>
    <cellStyle name="Normal 2 2 6 5 2 2 2 2 2" xfId="40577"/>
    <cellStyle name="Normal 2 2 6 5 2 2 2 3" xfId="40576"/>
    <cellStyle name="Normal 2 2 6 5 2 2 3" xfId="18052"/>
    <cellStyle name="Normal 2 2 6 5 2 2 3 2" xfId="40578"/>
    <cellStyle name="Normal 2 2 6 5 2 2 4" xfId="40575"/>
    <cellStyle name="Normal 2 2 6 5 2 3" xfId="18053"/>
    <cellStyle name="Normal 2 2 6 5 2 3 2" xfId="18054"/>
    <cellStyle name="Normal 2 2 6 5 2 3 2 2" xfId="40580"/>
    <cellStyle name="Normal 2 2 6 5 2 3 3" xfId="40579"/>
    <cellStyle name="Normal 2 2 6 5 2 4" xfId="18055"/>
    <cellStyle name="Normal 2 2 6 5 2 4 2" xfId="40581"/>
    <cellStyle name="Normal 2 2 6 5 2 5" xfId="40574"/>
    <cellStyle name="Normal 2 2 6 5 3" xfId="18056"/>
    <cellStyle name="Normal 2 2 6 5 3 2" xfId="18057"/>
    <cellStyle name="Normal 2 2 6 5 3 2 2" xfId="18058"/>
    <cellStyle name="Normal 2 2 6 5 3 2 2 2" xfId="18059"/>
    <cellStyle name="Normal 2 2 6 5 3 2 2 2 2" xfId="40585"/>
    <cellStyle name="Normal 2 2 6 5 3 2 2 3" xfId="40584"/>
    <cellStyle name="Normal 2 2 6 5 3 2 3" xfId="18060"/>
    <cellStyle name="Normal 2 2 6 5 3 2 3 2" xfId="40586"/>
    <cellStyle name="Normal 2 2 6 5 3 2 4" xfId="40583"/>
    <cellStyle name="Normal 2 2 6 5 3 3" xfId="18061"/>
    <cellStyle name="Normal 2 2 6 5 3 3 2" xfId="18062"/>
    <cellStyle name="Normal 2 2 6 5 3 3 2 2" xfId="40588"/>
    <cellStyle name="Normal 2 2 6 5 3 3 3" xfId="40587"/>
    <cellStyle name="Normal 2 2 6 5 3 4" xfId="18063"/>
    <cellStyle name="Normal 2 2 6 5 3 4 2" xfId="40589"/>
    <cellStyle name="Normal 2 2 6 5 3 5" xfId="40582"/>
    <cellStyle name="Normal 2 2 6 5 4" xfId="18064"/>
    <cellStyle name="Normal 2 2 6 5 4 2" xfId="18065"/>
    <cellStyle name="Normal 2 2 6 5 4 2 2" xfId="18066"/>
    <cellStyle name="Normal 2 2 6 5 4 2 2 2" xfId="18067"/>
    <cellStyle name="Normal 2 2 6 5 4 2 2 2 2" xfId="40593"/>
    <cellStyle name="Normal 2 2 6 5 4 2 2 3" xfId="40592"/>
    <cellStyle name="Normal 2 2 6 5 4 2 3" xfId="18068"/>
    <cellStyle name="Normal 2 2 6 5 4 2 3 2" xfId="40594"/>
    <cellStyle name="Normal 2 2 6 5 4 2 4" xfId="40591"/>
    <cellStyle name="Normal 2 2 6 5 4 3" xfId="18069"/>
    <cellStyle name="Normal 2 2 6 5 4 3 2" xfId="18070"/>
    <cellStyle name="Normal 2 2 6 5 4 3 2 2" xfId="40596"/>
    <cellStyle name="Normal 2 2 6 5 4 3 3" xfId="40595"/>
    <cellStyle name="Normal 2 2 6 5 4 4" xfId="18071"/>
    <cellStyle name="Normal 2 2 6 5 4 4 2" xfId="40597"/>
    <cellStyle name="Normal 2 2 6 5 4 5" xfId="40590"/>
    <cellStyle name="Normal 2 2 6 5 5" xfId="18072"/>
    <cellStyle name="Normal 2 2 6 5 5 2" xfId="18073"/>
    <cellStyle name="Normal 2 2 6 5 5 2 2" xfId="18074"/>
    <cellStyle name="Normal 2 2 6 5 5 2 2 2" xfId="40600"/>
    <cellStyle name="Normal 2 2 6 5 5 2 3" xfId="40599"/>
    <cellStyle name="Normal 2 2 6 5 5 3" xfId="18075"/>
    <cellStyle name="Normal 2 2 6 5 5 3 2" xfId="40601"/>
    <cellStyle name="Normal 2 2 6 5 5 4" xfId="40598"/>
    <cellStyle name="Normal 2 2 6 5 6" xfId="18076"/>
    <cellStyle name="Normal 2 2 6 5 6 2" xfId="18077"/>
    <cellStyle name="Normal 2 2 6 5 6 2 2" xfId="40603"/>
    <cellStyle name="Normal 2 2 6 5 6 3" xfId="40602"/>
    <cellStyle name="Normal 2 2 6 5 7" xfId="18078"/>
    <cellStyle name="Normal 2 2 6 5 7 2" xfId="40604"/>
    <cellStyle name="Normal 2 2 6 5 8" xfId="40573"/>
    <cellStyle name="Normal 2 2 6 6" xfId="18079"/>
    <cellStyle name="Normal 2 2 6 6 2" xfId="18080"/>
    <cellStyle name="Normal 2 2 6 6 2 2" xfId="18081"/>
    <cellStyle name="Normal 2 2 6 6 2 2 2" xfId="18082"/>
    <cellStyle name="Normal 2 2 6 6 2 2 2 2" xfId="40608"/>
    <cellStyle name="Normal 2 2 6 6 2 2 3" xfId="40607"/>
    <cellStyle name="Normal 2 2 6 6 2 3" xfId="18083"/>
    <cellStyle name="Normal 2 2 6 6 2 3 2" xfId="40609"/>
    <cellStyle name="Normal 2 2 6 6 2 4" xfId="40606"/>
    <cellStyle name="Normal 2 2 6 6 3" xfId="18084"/>
    <cellStyle name="Normal 2 2 6 6 3 2" xfId="18085"/>
    <cellStyle name="Normal 2 2 6 6 3 2 2" xfId="40611"/>
    <cellStyle name="Normal 2 2 6 6 3 3" xfId="40610"/>
    <cellStyle name="Normal 2 2 6 6 4" xfId="18086"/>
    <cellStyle name="Normal 2 2 6 6 4 2" xfId="40612"/>
    <cellStyle name="Normal 2 2 6 6 5" xfId="40605"/>
    <cellStyle name="Normal 2 2 6 7" xfId="18087"/>
    <cellStyle name="Normal 2 2 6 7 2" xfId="18088"/>
    <cellStyle name="Normal 2 2 6 7 2 2" xfId="18089"/>
    <cellStyle name="Normal 2 2 6 7 2 2 2" xfId="18090"/>
    <cellStyle name="Normal 2 2 6 7 2 2 2 2" xfId="40616"/>
    <cellStyle name="Normal 2 2 6 7 2 2 3" xfId="40615"/>
    <cellStyle name="Normal 2 2 6 7 2 3" xfId="18091"/>
    <cellStyle name="Normal 2 2 6 7 2 3 2" xfId="40617"/>
    <cellStyle name="Normal 2 2 6 7 2 4" xfId="40614"/>
    <cellStyle name="Normal 2 2 6 7 3" xfId="18092"/>
    <cellStyle name="Normal 2 2 6 7 3 2" xfId="18093"/>
    <cellStyle name="Normal 2 2 6 7 3 2 2" xfId="40619"/>
    <cellStyle name="Normal 2 2 6 7 3 3" xfId="40618"/>
    <cellStyle name="Normal 2 2 6 7 4" xfId="18094"/>
    <cellStyle name="Normal 2 2 6 7 4 2" xfId="40620"/>
    <cellStyle name="Normal 2 2 6 7 5" xfId="40613"/>
    <cellStyle name="Normal 2 2 6 8" xfId="18095"/>
    <cellStyle name="Normal 2 2 6 8 2" xfId="18096"/>
    <cellStyle name="Normal 2 2 6 8 2 2" xfId="18097"/>
    <cellStyle name="Normal 2 2 6 8 2 2 2" xfId="18098"/>
    <cellStyle name="Normal 2 2 6 8 2 2 2 2" xfId="40624"/>
    <cellStyle name="Normal 2 2 6 8 2 2 3" xfId="40623"/>
    <cellStyle name="Normal 2 2 6 8 2 3" xfId="18099"/>
    <cellStyle name="Normal 2 2 6 8 2 3 2" xfId="40625"/>
    <cellStyle name="Normal 2 2 6 8 2 4" xfId="40622"/>
    <cellStyle name="Normal 2 2 6 8 3" xfId="18100"/>
    <cellStyle name="Normal 2 2 6 8 3 2" xfId="18101"/>
    <cellStyle name="Normal 2 2 6 8 3 2 2" xfId="40627"/>
    <cellStyle name="Normal 2 2 6 8 3 3" xfId="40626"/>
    <cellStyle name="Normal 2 2 6 8 4" xfId="18102"/>
    <cellStyle name="Normal 2 2 6 8 4 2" xfId="40628"/>
    <cellStyle name="Normal 2 2 6 8 5" xfId="40621"/>
    <cellStyle name="Normal 2 2 6 9" xfId="18103"/>
    <cellStyle name="Normal 2 2 6 9 2" xfId="18104"/>
    <cellStyle name="Normal 2 2 6 9 2 2" xfId="18105"/>
    <cellStyle name="Normal 2 2 6 9 2 2 2" xfId="40631"/>
    <cellStyle name="Normal 2 2 6 9 2 3" xfId="40630"/>
    <cellStyle name="Normal 2 2 6 9 3" xfId="18106"/>
    <cellStyle name="Normal 2 2 6 9 3 2" xfId="40632"/>
    <cellStyle name="Normal 2 2 6 9 4" xfId="40629"/>
    <cellStyle name="Normal 2 2 7" xfId="18107"/>
    <cellStyle name="Normal 2 2 7 2" xfId="18108"/>
    <cellStyle name="Normal 2 2 7 2 2" xfId="18109"/>
    <cellStyle name="Normal 2 2 7 2 2 2" xfId="18110"/>
    <cellStyle name="Normal 2 2 7 2 2 2 2" xfId="18111"/>
    <cellStyle name="Normal 2 2 7 2 2 2 2 2" xfId="40637"/>
    <cellStyle name="Normal 2 2 7 2 2 2 3" xfId="40636"/>
    <cellStyle name="Normal 2 2 7 2 2 3" xfId="18112"/>
    <cellStyle name="Normal 2 2 7 2 2 3 2" xfId="40638"/>
    <cellStyle name="Normal 2 2 7 2 2 4" xfId="40635"/>
    <cellStyle name="Normal 2 2 7 2 3" xfId="18113"/>
    <cellStyle name="Normal 2 2 7 2 3 2" xfId="18114"/>
    <cellStyle name="Normal 2 2 7 2 3 2 2" xfId="40640"/>
    <cellStyle name="Normal 2 2 7 2 3 3" xfId="40639"/>
    <cellStyle name="Normal 2 2 7 2 4" xfId="18115"/>
    <cellStyle name="Normal 2 2 7 2 4 2" xfId="40641"/>
    <cellStyle name="Normal 2 2 7 2 5" xfId="40634"/>
    <cellStyle name="Normal 2 2 7 3" xfId="18116"/>
    <cellStyle name="Normal 2 2 7 3 2" xfId="18117"/>
    <cellStyle name="Normal 2 2 7 3 2 2" xfId="18118"/>
    <cellStyle name="Normal 2 2 7 3 2 2 2" xfId="18119"/>
    <cellStyle name="Normal 2 2 7 3 2 2 2 2" xfId="40645"/>
    <cellStyle name="Normal 2 2 7 3 2 2 3" xfId="40644"/>
    <cellStyle name="Normal 2 2 7 3 2 3" xfId="18120"/>
    <cellStyle name="Normal 2 2 7 3 2 3 2" xfId="40646"/>
    <cellStyle name="Normal 2 2 7 3 2 4" xfId="40643"/>
    <cellStyle name="Normal 2 2 7 3 3" xfId="18121"/>
    <cellStyle name="Normal 2 2 7 3 3 2" xfId="18122"/>
    <cellStyle name="Normal 2 2 7 3 3 2 2" xfId="40648"/>
    <cellStyle name="Normal 2 2 7 3 3 3" xfId="40647"/>
    <cellStyle name="Normal 2 2 7 3 4" xfId="18123"/>
    <cellStyle name="Normal 2 2 7 3 4 2" xfId="40649"/>
    <cellStyle name="Normal 2 2 7 3 5" xfId="40642"/>
    <cellStyle name="Normal 2 2 7 4" xfId="18124"/>
    <cellStyle name="Normal 2 2 7 4 2" xfId="18125"/>
    <cellStyle name="Normal 2 2 7 4 2 2" xfId="18126"/>
    <cellStyle name="Normal 2 2 7 4 2 2 2" xfId="18127"/>
    <cellStyle name="Normal 2 2 7 4 2 2 2 2" xfId="40653"/>
    <cellStyle name="Normal 2 2 7 4 2 2 3" xfId="40652"/>
    <cellStyle name="Normal 2 2 7 4 2 3" xfId="18128"/>
    <cellStyle name="Normal 2 2 7 4 2 3 2" xfId="40654"/>
    <cellStyle name="Normal 2 2 7 4 2 4" xfId="40651"/>
    <cellStyle name="Normal 2 2 7 4 3" xfId="18129"/>
    <cellStyle name="Normal 2 2 7 4 3 2" xfId="18130"/>
    <cellStyle name="Normal 2 2 7 4 3 2 2" xfId="40656"/>
    <cellStyle name="Normal 2 2 7 4 3 3" xfId="40655"/>
    <cellStyle name="Normal 2 2 7 4 4" xfId="18131"/>
    <cellStyle name="Normal 2 2 7 4 4 2" xfId="40657"/>
    <cellStyle name="Normal 2 2 7 4 5" xfId="40650"/>
    <cellStyle name="Normal 2 2 7 5" xfId="18132"/>
    <cellStyle name="Normal 2 2 7 5 2" xfId="18133"/>
    <cellStyle name="Normal 2 2 7 5 2 2" xfId="18134"/>
    <cellStyle name="Normal 2 2 7 5 2 2 2" xfId="40660"/>
    <cellStyle name="Normal 2 2 7 5 2 3" xfId="40659"/>
    <cellStyle name="Normal 2 2 7 5 3" xfId="18135"/>
    <cellStyle name="Normal 2 2 7 5 3 2" xfId="40661"/>
    <cellStyle name="Normal 2 2 7 5 4" xfId="40658"/>
    <cellStyle name="Normal 2 2 7 6" xfId="18136"/>
    <cellStyle name="Normal 2 2 7 6 2" xfId="18137"/>
    <cellStyle name="Normal 2 2 7 6 2 2" xfId="40663"/>
    <cellStyle name="Normal 2 2 7 6 3" xfId="40662"/>
    <cellStyle name="Normal 2 2 7 7" xfId="18138"/>
    <cellStyle name="Normal 2 2 7 7 2" xfId="40664"/>
    <cellStyle name="Normal 2 2 7 8" xfId="40633"/>
    <cellStyle name="Normal 2 2 8" xfId="18139"/>
    <cellStyle name="Normal 2 2 8 2" xfId="18140"/>
    <cellStyle name="Normal 2 2 8 2 2" xfId="18141"/>
    <cellStyle name="Normal 2 2 8 2 2 2" xfId="18142"/>
    <cellStyle name="Normal 2 2 8 2 2 2 2" xfId="18143"/>
    <cellStyle name="Normal 2 2 8 2 2 2 2 2" xfId="40669"/>
    <cellStyle name="Normal 2 2 8 2 2 2 3" xfId="40668"/>
    <cellStyle name="Normal 2 2 8 2 2 3" xfId="18144"/>
    <cellStyle name="Normal 2 2 8 2 2 3 2" xfId="40670"/>
    <cellStyle name="Normal 2 2 8 2 2 4" xfId="40667"/>
    <cellStyle name="Normal 2 2 8 2 3" xfId="18145"/>
    <cellStyle name="Normal 2 2 8 2 3 2" xfId="18146"/>
    <cellStyle name="Normal 2 2 8 2 3 2 2" xfId="40672"/>
    <cellStyle name="Normal 2 2 8 2 3 3" xfId="40671"/>
    <cellStyle name="Normal 2 2 8 2 4" xfId="18147"/>
    <cellStyle name="Normal 2 2 8 2 4 2" xfId="40673"/>
    <cellStyle name="Normal 2 2 8 2 5" xfId="40666"/>
    <cellStyle name="Normal 2 2 8 3" xfId="18148"/>
    <cellStyle name="Normal 2 2 8 3 2" xfId="18149"/>
    <cellStyle name="Normal 2 2 8 3 2 2" xfId="18150"/>
    <cellStyle name="Normal 2 2 8 3 2 2 2" xfId="18151"/>
    <cellStyle name="Normal 2 2 8 3 2 2 2 2" xfId="40677"/>
    <cellStyle name="Normal 2 2 8 3 2 2 3" xfId="40676"/>
    <cellStyle name="Normal 2 2 8 3 2 3" xfId="18152"/>
    <cellStyle name="Normal 2 2 8 3 2 3 2" xfId="40678"/>
    <cellStyle name="Normal 2 2 8 3 2 4" xfId="40675"/>
    <cellStyle name="Normal 2 2 8 3 3" xfId="18153"/>
    <cellStyle name="Normal 2 2 8 3 3 2" xfId="18154"/>
    <cellStyle name="Normal 2 2 8 3 3 2 2" xfId="40680"/>
    <cellStyle name="Normal 2 2 8 3 3 3" xfId="40679"/>
    <cellStyle name="Normal 2 2 8 3 4" xfId="18155"/>
    <cellStyle name="Normal 2 2 8 3 4 2" xfId="40681"/>
    <cellStyle name="Normal 2 2 8 3 5" xfId="40674"/>
    <cellStyle name="Normal 2 2 8 4" xfId="18156"/>
    <cellStyle name="Normal 2 2 8 4 2" xfId="18157"/>
    <cellStyle name="Normal 2 2 8 4 2 2" xfId="18158"/>
    <cellStyle name="Normal 2 2 8 4 2 2 2" xfId="18159"/>
    <cellStyle name="Normal 2 2 8 4 2 2 2 2" xfId="40685"/>
    <cellStyle name="Normal 2 2 8 4 2 2 3" xfId="40684"/>
    <cellStyle name="Normal 2 2 8 4 2 3" xfId="18160"/>
    <cellStyle name="Normal 2 2 8 4 2 3 2" xfId="40686"/>
    <cellStyle name="Normal 2 2 8 4 2 4" xfId="40683"/>
    <cellStyle name="Normal 2 2 8 4 3" xfId="18161"/>
    <cellStyle name="Normal 2 2 8 4 3 2" xfId="18162"/>
    <cellStyle name="Normal 2 2 8 4 3 2 2" xfId="40688"/>
    <cellStyle name="Normal 2 2 8 4 3 3" xfId="40687"/>
    <cellStyle name="Normal 2 2 8 4 4" xfId="18163"/>
    <cellStyle name="Normal 2 2 8 4 4 2" xfId="40689"/>
    <cellStyle name="Normal 2 2 8 4 5" xfId="40682"/>
    <cellStyle name="Normal 2 2 8 5" xfId="18164"/>
    <cellStyle name="Normal 2 2 8 5 2" xfId="18165"/>
    <cellStyle name="Normal 2 2 8 5 2 2" xfId="18166"/>
    <cellStyle name="Normal 2 2 8 5 2 2 2" xfId="40692"/>
    <cellStyle name="Normal 2 2 8 5 2 3" xfId="40691"/>
    <cellStyle name="Normal 2 2 8 5 3" xfId="18167"/>
    <cellStyle name="Normal 2 2 8 5 3 2" xfId="40693"/>
    <cellStyle name="Normal 2 2 8 5 4" xfId="40690"/>
    <cellStyle name="Normal 2 2 8 6" xfId="18168"/>
    <cellStyle name="Normal 2 2 8 6 2" xfId="18169"/>
    <cellStyle name="Normal 2 2 8 6 2 2" xfId="40695"/>
    <cellStyle name="Normal 2 2 8 6 3" xfId="40694"/>
    <cellStyle name="Normal 2 2 8 7" xfId="18170"/>
    <cellStyle name="Normal 2 2 8 7 2" xfId="40696"/>
    <cellStyle name="Normal 2 2 8 8" xfId="40665"/>
    <cellStyle name="Normal 2 2 9" xfId="18171"/>
    <cellStyle name="Normal 2 2 9 2" xfId="18172"/>
    <cellStyle name="Normal 2 2 9 2 2" xfId="18173"/>
    <cellStyle name="Normal 2 2 9 2 2 2" xfId="18174"/>
    <cellStyle name="Normal 2 2 9 2 2 2 2" xfId="18175"/>
    <cellStyle name="Normal 2 2 9 2 2 2 2 2" xfId="40701"/>
    <cellStyle name="Normal 2 2 9 2 2 2 3" xfId="40700"/>
    <cellStyle name="Normal 2 2 9 2 2 3" xfId="18176"/>
    <cellStyle name="Normal 2 2 9 2 2 3 2" xfId="40702"/>
    <cellStyle name="Normal 2 2 9 2 2 4" xfId="40699"/>
    <cellStyle name="Normal 2 2 9 2 3" xfId="18177"/>
    <cellStyle name="Normal 2 2 9 2 3 2" xfId="18178"/>
    <cellStyle name="Normal 2 2 9 2 3 2 2" xfId="40704"/>
    <cellStyle name="Normal 2 2 9 2 3 3" xfId="40703"/>
    <cellStyle name="Normal 2 2 9 2 4" xfId="18179"/>
    <cellStyle name="Normal 2 2 9 2 4 2" xfId="40705"/>
    <cellStyle name="Normal 2 2 9 2 5" xfId="40698"/>
    <cellStyle name="Normal 2 2 9 3" xfId="18180"/>
    <cellStyle name="Normal 2 2 9 3 2" xfId="18181"/>
    <cellStyle name="Normal 2 2 9 3 2 2" xfId="18182"/>
    <cellStyle name="Normal 2 2 9 3 2 2 2" xfId="18183"/>
    <cellStyle name="Normal 2 2 9 3 2 2 2 2" xfId="40709"/>
    <cellStyle name="Normal 2 2 9 3 2 2 3" xfId="40708"/>
    <cellStyle name="Normal 2 2 9 3 2 3" xfId="18184"/>
    <cellStyle name="Normal 2 2 9 3 2 3 2" xfId="40710"/>
    <cellStyle name="Normal 2 2 9 3 2 4" xfId="40707"/>
    <cellStyle name="Normal 2 2 9 3 3" xfId="18185"/>
    <cellStyle name="Normal 2 2 9 3 3 2" xfId="18186"/>
    <cellStyle name="Normal 2 2 9 3 3 2 2" xfId="40712"/>
    <cellStyle name="Normal 2 2 9 3 3 3" xfId="40711"/>
    <cellStyle name="Normal 2 2 9 3 4" xfId="18187"/>
    <cellStyle name="Normal 2 2 9 3 4 2" xfId="40713"/>
    <cellStyle name="Normal 2 2 9 3 5" xfId="40706"/>
    <cellStyle name="Normal 2 2 9 4" xfId="18188"/>
    <cellStyle name="Normal 2 2 9 4 2" xfId="18189"/>
    <cellStyle name="Normal 2 2 9 4 2 2" xfId="18190"/>
    <cellStyle name="Normal 2 2 9 4 2 2 2" xfId="18191"/>
    <cellStyle name="Normal 2 2 9 4 2 2 2 2" xfId="40717"/>
    <cellStyle name="Normal 2 2 9 4 2 2 3" xfId="40716"/>
    <cellStyle name="Normal 2 2 9 4 2 3" xfId="18192"/>
    <cellStyle name="Normal 2 2 9 4 2 3 2" xfId="40718"/>
    <cellStyle name="Normal 2 2 9 4 2 4" xfId="40715"/>
    <cellStyle name="Normal 2 2 9 4 3" xfId="18193"/>
    <cellStyle name="Normal 2 2 9 4 3 2" xfId="18194"/>
    <cellStyle name="Normal 2 2 9 4 3 2 2" xfId="40720"/>
    <cellStyle name="Normal 2 2 9 4 3 3" xfId="40719"/>
    <cellStyle name="Normal 2 2 9 4 4" xfId="18195"/>
    <cellStyle name="Normal 2 2 9 4 4 2" xfId="40721"/>
    <cellStyle name="Normal 2 2 9 4 5" xfId="40714"/>
    <cellStyle name="Normal 2 2 9 5" xfId="18196"/>
    <cellStyle name="Normal 2 2 9 5 2" xfId="18197"/>
    <cellStyle name="Normal 2 2 9 5 2 2" xfId="18198"/>
    <cellStyle name="Normal 2 2 9 5 2 2 2" xfId="40724"/>
    <cellStyle name="Normal 2 2 9 5 2 3" xfId="40723"/>
    <cellStyle name="Normal 2 2 9 5 3" xfId="18199"/>
    <cellStyle name="Normal 2 2 9 5 3 2" xfId="40725"/>
    <cellStyle name="Normal 2 2 9 5 4" xfId="40722"/>
    <cellStyle name="Normal 2 2 9 6" xfId="18200"/>
    <cellStyle name="Normal 2 2 9 6 2" xfId="18201"/>
    <cellStyle name="Normal 2 2 9 6 2 2" xfId="40727"/>
    <cellStyle name="Normal 2 2 9 6 3" xfId="40726"/>
    <cellStyle name="Normal 2 2 9 7" xfId="18202"/>
    <cellStyle name="Normal 2 2 9 7 2" xfId="40728"/>
    <cellStyle name="Normal 2 2 9 8" xfId="40697"/>
    <cellStyle name="Normal 2 2_Sheet3" xfId="18203"/>
    <cellStyle name="Normal 2 3" xfId="115"/>
    <cellStyle name="Normal 2 3 10" xfId="18204"/>
    <cellStyle name="Normal 2 3 10 2" xfId="18205"/>
    <cellStyle name="Normal 2 3 10 2 2" xfId="18206"/>
    <cellStyle name="Normal 2 3 10 2 2 2" xfId="18207"/>
    <cellStyle name="Normal 2 3 10 2 2 2 2" xfId="40733"/>
    <cellStyle name="Normal 2 3 10 2 2 3" xfId="40732"/>
    <cellStyle name="Normal 2 3 10 2 3" xfId="18208"/>
    <cellStyle name="Normal 2 3 10 2 3 2" xfId="40734"/>
    <cellStyle name="Normal 2 3 10 2 4" xfId="40731"/>
    <cellStyle name="Normal 2 3 10 3" xfId="18209"/>
    <cellStyle name="Normal 2 3 10 3 2" xfId="18210"/>
    <cellStyle name="Normal 2 3 10 3 2 2" xfId="40736"/>
    <cellStyle name="Normal 2 3 10 3 3" xfId="40735"/>
    <cellStyle name="Normal 2 3 10 4" xfId="18211"/>
    <cellStyle name="Normal 2 3 10 4 2" xfId="40737"/>
    <cellStyle name="Normal 2 3 10 5" xfId="40730"/>
    <cellStyle name="Normal 2 3 11" xfId="18212"/>
    <cellStyle name="Normal 2 3 11 2" xfId="18213"/>
    <cellStyle name="Normal 2 3 11 2 2" xfId="18214"/>
    <cellStyle name="Normal 2 3 11 2 2 2" xfId="18215"/>
    <cellStyle name="Normal 2 3 11 2 2 2 2" xfId="40741"/>
    <cellStyle name="Normal 2 3 11 2 2 3" xfId="40740"/>
    <cellStyle name="Normal 2 3 11 2 3" xfId="18216"/>
    <cellStyle name="Normal 2 3 11 2 3 2" xfId="40742"/>
    <cellStyle name="Normal 2 3 11 2 4" xfId="40739"/>
    <cellStyle name="Normal 2 3 11 3" xfId="18217"/>
    <cellStyle name="Normal 2 3 11 3 2" xfId="18218"/>
    <cellStyle name="Normal 2 3 11 3 2 2" xfId="40744"/>
    <cellStyle name="Normal 2 3 11 3 3" xfId="40743"/>
    <cellStyle name="Normal 2 3 11 4" xfId="18219"/>
    <cellStyle name="Normal 2 3 11 4 2" xfId="40745"/>
    <cellStyle name="Normal 2 3 11 5" xfId="40738"/>
    <cellStyle name="Normal 2 3 12" xfId="18220"/>
    <cellStyle name="Normal 2 3 12 2" xfId="18221"/>
    <cellStyle name="Normal 2 3 12 2 2" xfId="18222"/>
    <cellStyle name="Normal 2 3 12 2 2 2" xfId="18223"/>
    <cellStyle name="Normal 2 3 12 2 2 2 2" xfId="40749"/>
    <cellStyle name="Normal 2 3 12 2 2 3" xfId="40748"/>
    <cellStyle name="Normal 2 3 12 2 3" xfId="18224"/>
    <cellStyle name="Normal 2 3 12 2 3 2" xfId="40750"/>
    <cellStyle name="Normal 2 3 12 2 4" xfId="40747"/>
    <cellStyle name="Normal 2 3 12 3" xfId="18225"/>
    <cellStyle name="Normal 2 3 12 3 2" xfId="18226"/>
    <cellStyle name="Normal 2 3 12 3 2 2" xfId="40752"/>
    <cellStyle name="Normal 2 3 12 3 3" xfId="40751"/>
    <cellStyle name="Normal 2 3 12 4" xfId="18227"/>
    <cellStyle name="Normal 2 3 12 4 2" xfId="40753"/>
    <cellStyle name="Normal 2 3 12 5" xfId="40746"/>
    <cellStyle name="Normal 2 3 13" xfId="18228"/>
    <cellStyle name="Normal 2 3 13 2" xfId="18229"/>
    <cellStyle name="Normal 2 3 13 2 2" xfId="18230"/>
    <cellStyle name="Normal 2 3 13 2 2 2" xfId="40756"/>
    <cellStyle name="Normal 2 3 13 2 3" xfId="40755"/>
    <cellStyle name="Normal 2 3 13 3" xfId="18231"/>
    <cellStyle name="Normal 2 3 13 3 2" xfId="40757"/>
    <cellStyle name="Normal 2 3 13 4" xfId="40754"/>
    <cellStyle name="Normal 2 3 14" xfId="18232"/>
    <cellStyle name="Normal 2 3 14 2" xfId="18233"/>
    <cellStyle name="Normal 2 3 14 2 2" xfId="40759"/>
    <cellStyle name="Normal 2 3 14 3" xfId="40758"/>
    <cellStyle name="Normal 2 3 15" xfId="18234"/>
    <cellStyle name="Normal 2 3 15 2" xfId="18235"/>
    <cellStyle name="Normal 2 3 15 2 2" xfId="40761"/>
    <cellStyle name="Normal 2 3 15 3" xfId="40760"/>
    <cellStyle name="Normal 2 3 16" xfId="18236"/>
    <cellStyle name="Normal 2 3 16 2" xfId="40762"/>
    <cellStyle name="Normal 2 3 17" xfId="40729"/>
    <cellStyle name="Normal 2 3 2" xfId="116"/>
    <cellStyle name="Normal 2 3 2 10" xfId="18238"/>
    <cellStyle name="Normal 2 3 2 10 2" xfId="18239"/>
    <cellStyle name="Normal 2 3 2 10 2 2" xfId="40765"/>
    <cellStyle name="Normal 2 3 2 10 3" xfId="40764"/>
    <cellStyle name="Normal 2 3 2 11" xfId="18240"/>
    <cellStyle name="Normal 2 3 2 11 2" xfId="18241"/>
    <cellStyle name="Normal 2 3 2 11 2 2" xfId="40767"/>
    <cellStyle name="Normal 2 3 2 11 3" xfId="40766"/>
    <cellStyle name="Normal 2 3 2 12" xfId="18242"/>
    <cellStyle name="Normal 2 3 2 12 2" xfId="40768"/>
    <cellStyle name="Normal 2 3 2 13" xfId="18237"/>
    <cellStyle name="Normal 2 3 2 14" xfId="40763"/>
    <cellStyle name="Normal 2 3 2 15" xfId="552"/>
    <cellStyle name="Normal 2 3 2 2" xfId="83"/>
    <cellStyle name="Normal 2 3 2 2 2" xfId="207"/>
    <cellStyle name="Normal 2 3 2 2 2 2" xfId="18245"/>
    <cellStyle name="Normal 2 3 2 2 2 2 2" xfId="18246"/>
    <cellStyle name="Normal 2 3 2 2 2 2 2 2" xfId="18247"/>
    <cellStyle name="Normal 2 3 2 2 2 2 2 2 2" xfId="40773"/>
    <cellStyle name="Normal 2 3 2 2 2 2 2 3" xfId="40772"/>
    <cellStyle name="Normal 2 3 2 2 2 2 3" xfId="18248"/>
    <cellStyle name="Normal 2 3 2 2 2 2 3 2" xfId="40774"/>
    <cellStyle name="Normal 2 3 2 2 2 2 4" xfId="40771"/>
    <cellStyle name="Normal 2 3 2 2 2 3" xfId="18249"/>
    <cellStyle name="Normal 2 3 2 2 2 3 2" xfId="18250"/>
    <cellStyle name="Normal 2 3 2 2 2 3 2 2" xfId="40776"/>
    <cellStyle name="Normal 2 3 2 2 2 3 3" xfId="40775"/>
    <cellStyle name="Normal 2 3 2 2 2 4" xfId="18251"/>
    <cellStyle name="Normal 2 3 2 2 2 4 2" xfId="40777"/>
    <cellStyle name="Normal 2 3 2 2 2 5" xfId="40770"/>
    <cellStyle name="Normal 2 3 2 2 2 6" xfId="18244"/>
    <cellStyle name="Normal 2 3 2 2 3" xfId="18252"/>
    <cellStyle name="Normal 2 3 2 2 3 2" xfId="18253"/>
    <cellStyle name="Normal 2 3 2 2 3 2 2" xfId="18254"/>
    <cellStyle name="Normal 2 3 2 2 3 2 2 2" xfId="18255"/>
    <cellStyle name="Normal 2 3 2 2 3 2 2 2 2" xfId="40781"/>
    <cellStyle name="Normal 2 3 2 2 3 2 2 3" xfId="40780"/>
    <cellStyle name="Normal 2 3 2 2 3 2 3" xfId="18256"/>
    <cellStyle name="Normal 2 3 2 2 3 2 3 2" xfId="40782"/>
    <cellStyle name="Normal 2 3 2 2 3 2 4" xfId="40779"/>
    <cellStyle name="Normal 2 3 2 2 3 3" xfId="18257"/>
    <cellStyle name="Normal 2 3 2 2 3 3 2" xfId="18258"/>
    <cellStyle name="Normal 2 3 2 2 3 3 2 2" xfId="40784"/>
    <cellStyle name="Normal 2 3 2 2 3 3 3" xfId="40783"/>
    <cellStyle name="Normal 2 3 2 2 3 4" xfId="18259"/>
    <cellStyle name="Normal 2 3 2 2 3 4 2" xfId="40785"/>
    <cellStyle name="Normal 2 3 2 2 3 5" xfId="40778"/>
    <cellStyle name="Normal 2 3 2 2 4" xfId="18260"/>
    <cellStyle name="Normal 2 3 2 2 4 2" xfId="18261"/>
    <cellStyle name="Normal 2 3 2 2 4 2 2" xfId="18262"/>
    <cellStyle name="Normal 2 3 2 2 4 2 2 2" xfId="18263"/>
    <cellStyle name="Normal 2 3 2 2 4 2 2 2 2" xfId="40789"/>
    <cellStyle name="Normal 2 3 2 2 4 2 2 3" xfId="40788"/>
    <cellStyle name="Normal 2 3 2 2 4 2 3" xfId="18264"/>
    <cellStyle name="Normal 2 3 2 2 4 2 3 2" xfId="40790"/>
    <cellStyle name="Normal 2 3 2 2 4 2 4" xfId="40787"/>
    <cellStyle name="Normal 2 3 2 2 4 3" xfId="18265"/>
    <cellStyle name="Normal 2 3 2 2 4 3 2" xfId="18266"/>
    <cellStyle name="Normal 2 3 2 2 4 3 2 2" xfId="40792"/>
    <cellStyle name="Normal 2 3 2 2 4 3 3" xfId="40791"/>
    <cellStyle name="Normal 2 3 2 2 4 4" xfId="18267"/>
    <cellStyle name="Normal 2 3 2 2 4 4 2" xfId="40793"/>
    <cellStyle name="Normal 2 3 2 2 4 5" xfId="40786"/>
    <cellStyle name="Normal 2 3 2 2 5" xfId="18268"/>
    <cellStyle name="Normal 2 3 2 2 5 2" xfId="18269"/>
    <cellStyle name="Normal 2 3 2 2 5 2 2" xfId="18270"/>
    <cellStyle name="Normal 2 3 2 2 5 2 2 2" xfId="40796"/>
    <cellStyle name="Normal 2 3 2 2 5 2 3" xfId="40795"/>
    <cellStyle name="Normal 2 3 2 2 5 3" xfId="18271"/>
    <cellStyle name="Normal 2 3 2 2 5 3 2" xfId="40797"/>
    <cellStyle name="Normal 2 3 2 2 5 4" xfId="40794"/>
    <cellStyle name="Normal 2 3 2 2 6" xfId="18272"/>
    <cellStyle name="Normal 2 3 2 2 6 2" xfId="18273"/>
    <cellStyle name="Normal 2 3 2 2 6 2 2" xfId="40799"/>
    <cellStyle name="Normal 2 3 2 2 6 3" xfId="40798"/>
    <cellStyle name="Normal 2 3 2 2 7" xfId="18274"/>
    <cellStyle name="Normal 2 3 2 2 7 2" xfId="40800"/>
    <cellStyle name="Normal 2 3 2 2 8" xfId="40769"/>
    <cellStyle name="Normal 2 3 2 2 9" xfId="18243"/>
    <cellStyle name="Normal 2 3 2 3" xfId="208"/>
    <cellStyle name="Normal 2 3 2 3 2" xfId="18276"/>
    <cellStyle name="Normal 2 3 2 3 2 2" xfId="18277"/>
    <cellStyle name="Normal 2 3 2 3 2 2 2" xfId="18278"/>
    <cellStyle name="Normal 2 3 2 3 2 2 2 2" xfId="18279"/>
    <cellStyle name="Normal 2 3 2 3 2 2 2 2 2" xfId="40805"/>
    <cellStyle name="Normal 2 3 2 3 2 2 2 3" xfId="40804"/>
    <cellStyle name="Normal 2 3 2 3 2 2 3" xfId="18280"/>
    <cellStyle name="Normal 2 3 2 3 2 2 3 2" xfId="40806"/>
    <cellStyle name="Normal 2 3 2 3 2 2 4" xfId="40803"/>
    <cellStyle name="Normal 2 3 2 3 2 3" xfId="18281"/>
    <cellStyle name="Normal 2 3 2 3 2 3 2" xfId="18282"/>
    <cellStyle name="Normal 2 3 2 3 2 3 2 2" xfId="40808"/>
    <cellStyle name="Normal 2 3 2 3 2 3 3" xfId="40807"/>
    <cellStyle name="Normal 2 3 2 3 2 4" xfId="18283"/>
    <cellStyle name="Normal 2 3 2 3 2 4 2" xfId="40809"/>
    <cellStyle name="Normal 2 3 2 3 2 5" xfId="40802"/>
    <cellStyle name="Normal 2 3 2 3 3" xfId="18284"/>
    <cellStyle name="Normal 2 3 2 3 3 2" xfId="18285"/>
    <cellStyle name="Normal 2 3 2 3 3 2 2" xfId="18286"/>
    <cellStyle name="Normal 2 3 2 3 3 2 2 2" xfId="18287"/>
    <cellStyle name="Normal 2 3 2 3 3 2 2 2 2" xfId="40813"/>
    <cellStyle name="Normal 2 3 2 3 3 2 2 3" xfId="40812"/>
    <cellStyle name="Normal 2 3 2 3 3 2 3" xfId="18288"/>
    <cellStyle name="Normal 2 3 2 3 3 2 3 2" xfId="40814"/>
    <cellStyle name="Normal 2 3 2 3 3 2 4" xfId="40811"/>
    <cellStyle name="Normal 2 3 2 3 3 3" xfId="18289"/>
    <cellStyle name="Normal 2 3 2 3 3 3 2" xfId="18290"/>
    <cellStyle name="Normal 2 3 2 3 3 3 2 2" xfId="40816"/>
    <cellStyle name="Normal 2 3 2 3 3 3 3" xfId="40815"/>
    <cellStyle name="Normal 2 3 2 3 3 4" xfId="18291"/>
    <cellStyle name="Normal 2 3 2 3 3 4 2" xfId="40817"/>
    <cellStyle name="Normal 2 3 2 3 3 5" xfId="40810"/>
    <cellStyle name="Normal 2 3 2 3 4" xfId="18292"/>
    <cellStyle name="Normal 2 3 2 3 4 2" xfId="18293"/>
    <cellStyle name="Normal 2 3 2 3 4 2 2" xfId="18294"/>
    <cellStyle name="Normal 2 3 2 3 4 2 2 2" xfId="18295"/>
    <cellStyle name="Normal 2 3 2 3 4 2 2 2 2" xfId="40821"/>
    <cellStyle name="Normal 2 3 2 3 4 2 2 3" xfId="40820"/>
    <cellStyle name="Normal 2 3 2 3 4 2 3" xfId="18296"/>
    <cellStyle name="Normal 2 3 2 3 4 2 3 2" xfId="40822"/>
    <cellStyle name="Normal 2 3 2 3 4 2 4" xfId="40819"/>
    <cellStyle name="Normal 2 3 2 3 4 3" xfId="18297"/>
    <cellStyle name="Normal 2 3 2 3 4 3 2" xfId="18298"/>
    <cellStyle name="Normal 2 3 2 3 4 3 2 2" xfId="40824"/>
    <cellStyle name="Normal 2 3 2 3 4 3 3" xfId="40823"/>
    <cellStyle name="Normal 2 3 2 3 4 4" xfId="18299"/>
    <cellStyle name="Normal 2 3 2 3 4 4 2" xfId="40825"/>
    <cellStyle name="Normal 2 3 2 3 4 5" xfId="40818"/>
    <cellStyle name="Normal 2 3 2 3 5" xfId="18300"/>
    <cellStyle name="Normal 2 3 2 3 5 2" xfId="18301"/>
    <cellStyle name="Normal 2 3 2 3 5 2 2" xfId="18302"/>
    <cellStyle name="Normal 2 3 2 3 5 2 2 2" xfId="40828"/>
    <cellStyle name="Normal 2 3 2 3 5 2 3" xfId="40827"/>
    <cellStyle name="Normal 2 3 2 3 5 3" xfId="18303"/>
    <cellStyle name="Normal 2 3 2 3 5 3 2" xfId="40829"/>
    <cellStyle name="Normal 2 3 2 3 5 4" xfId="40826"/>
    <cellStyle name="Normal 2 3 2 3 6" xfId="18304"/>
    <cellStyle name="Normal 2 3 2 3 6 2" xfId="18305"/>
    <cellStyle name="Normal 2 3 2 3 6 2 2" xfId="40831"/>
    <cellStyle name="Normal 2 3 2 3 6 3" xfId="40830"/>
    <cellStyle name="Normal 2 3 2 3 7" xfId="18306"/>
    <cellStyle name="Normal 2 3 2 3 7 2" xfId="40832"/>
    <cellStyle name="Normal 2 3 2 3 8" xfId="40801"/>
    <cellStyle name="Normal 2 3 2 3 9" xfId="18275"/>
    <cellStyle name="Normal 2 3 2 4" xfId="18307"/>
    <cellStyle name="Normal 2 3 2 4 2" xfId="18308"/>
    <cellStyle name="Normal 2 3 2 4 2 2" xfId="18309"/>
    <cellStyle name="Normal 2 3 2 4 2 2 2" xfId="18310"/>
    <cellStyle name="Normal 2 3 2 4 2 2 2 2" xfId="18311"/>
    <cellStyle name="Normal 2 3 2 4 2 2 2 2 2" xfId="40837"/>
    <cellStyle name="Normal 2 3 2 4 2 2 2 3" xfId="40836"/>
    <cellStyle name="Normal 2 3 2 4 2 2 3" xfId="18312"/>
    <cellStyle name="Normal 2 3 2 4 2 2 3 2" xfId="40838"/>
    <cellStyle name="Normal 2 3 2 4 2 2 4" xfId="40835"/>
    <cellStyle name="Normal 2 3 2 4 2 3" xfId="18313"/>
    <cellStyle name="Normal 2 3 2 4 2 3 2" xfId="18314"/>
    <cellStyle name="Normal 2 3 2 4 2 3 2 2" xfId="40840"/>
    <cellStyle name="Normal 2 3 2 4 2 3 3" xfId="40839"/>
    <cellStyle name="Normal 2 3 2 4 2 4" xfId="18315"/>
    <cellStyle name="Normal 2 3 2 4 2 4 2" xfId="40841"/>
    <cellStyle name="Normal 2 3 2 4 2 5" xfId="40834"/>
    <cellStyle name="Normal 2 3 2 4 3" xfId="18316"/>
    <cellStyle name="Normal 2 3 2 4 3 2" xfId="18317"/>
    <cellStyle name="Normal 2 3 2 4 3 2 2" xfId="18318"/>
    <cellStyle name="Normal 2 3 2 4 3 2 2 2" xfId="18319"/>
    <cellStyle name="Normal 2 3 2 4 3 2 2 2 2" xfId="40845"/>
    <cellStyle name="Normal 2 3 2 4 3 2 2 3" xfId="40844"/>
    <cellStyle name="Normal 2 3 2 4 3 2 3" xfId="18320"/>
    <cellStyle name="Normal 2 3 2 4 3 2 3 2" xfId="40846"/>
    <cellStyle name="Normal 2 3 2 4 3 2 4" xfId="40843"/>
    <cellStyle name="Normal 2 3 2 4 3 3" xfId="18321"/>
    <cellStyle name="Normal 2 3 2 4 3 3 2" xfId="18322"/>
    <cellStyle name="Normal 2 3 2 4 3 3 2 2" xfId="40848"/>
    <cellStyle name="Normal 2 3 2 4 3 3 3" xfId="40847"/>
    <cellStyle name="Normal 2 3 2 4 3 4" xfId="18323"/>
    <cellStyle name="Normal 2 3 2 4 3 4 2" xfId="40849"/>
    <cellStyle name="Normal 2 3 2 4 3 5" xfId="40842"/>
    <cellStyle name="Normal 2 3 2 4 4" xfId="18324"/>
    <cellStyle name="Normal 2 3 2 4 4 2" xfId="18325"/>
    <cellStyle name="Normal 2 3 2 4 4 2 2" xfId="18326"/>
    <cellStyle name="Normal 2 3 2 4 4 2 2 2" xfId="18327"/>
    <cellStyle name="Normal 2 3 2 4 4 2 2 2 2" xfId="40853"/>
    <cellStyle name="Normal 2 3 2 4 4 2 2 3" xfId="40852"/>
    <cellStyle name="Normal 2 3 2 4 4 2 3" xfId="18328"/>
    <cellStyle name="Normal 2 3 2 4 4 2 3 2" xfId="40854"/>
    <cellStyle name="Normal 2 3 2 4 4 2 4" xfId="40851"/>
    <cellStyle name="Normal 2 3 2 4 4 3" xfId="18329"/>
    <cellStyle name="Normal 2 3 2 4 4 3 2" xfId="18330"/>
    <cellStyle name="Normal 2 3 2 4 4 3 2 2" xfId="40856"/>
    <cellStyle name="Normal 2 3 2 4 4 3 3" xfId="40855"/>
    <cellStyle name="Normal 2 3 2 4 4 4" xfId="18331"/>
    <cellStyle name="Normal 2 3 2 4 4 4 2" xfId="40857"/>
    <cellStyle name="Normal 2 3 2 4 4 5" xfId="40850"/>
    <cellStyle name="Normal 2 3 2 4 5" xfId="18332"/>
    <cellStyle name="Normal 2 3 2 4 5 2" xfId="18333"/>
    <cellStyle name="Normal 2 3 2 4 5 2 2" xfId="18334"/>
    <cellStyle name="Normal 2 3 2 4 5 2 2 2" xfId="40860"/>
    <cellStyle name="Normal 2 3 2 4 5 2 3" xfId="40859"/>
    <cellStyle name="Normal 2 3 2 4 5 3" xfId="18335"/>
    <cellStyle name="Normal 2 3 2 4 5 3 2" xfId="40861"/>
    <cellStyle name="Normal 2 3 2 4 5 4" xfId="40858"/>
    <cellStyle name="Normal 2 3 2 4 6" xfId="18336"/>
    <cellStyle name="Normal 2 3 2 4 6 2" xfId="18337"/>
    <cellStyle name="Normal 2 3 2 4 6 2 2" xfId="40863"/>
    <cellStyle name="Normal 2 3 2 4 6 3" xfId="40862"/>
    <cellStyle name="Normal 2 3 2 4 7" xfId="18338"/>
    <cellStyle name="Normal 2 3 2 4 7 2" xfId="40864"/>
    <cellStyle name="Normal 2 3 2 4 8" xfId="40833"/>
    <cellStyle name="Normal 2 3 2 5" xfId="18339"/>
    <cellStyle name="Normal 2 3 2 5 2" xfId="18340"/>
    <cellStyle name="Normal 2 3 2 5 2 2" xfId="18341"/>
    <cellStyle name="Normal 2 3 2 5 2 2 2" xfId="18342"/>
    <cellStyle name="Normal 2 3 2 5 2 2 2 2" xfId="18343"/>
    <cellStyle name="Normal 2 3 2 5 2 2 2 2 2" xfId="40869"/>
    <cellStyle name="Normal 2 3 2 5 2 2 2 3" xfId="40868"/>
    <cellStyle name="Normal 2 3 2 5 2 2 3" xfId="18344"/>
    <cellStyle name="Normal 2 3 2 5 2 2 3 2" xfId="40870"/>
    <cellStyle name="Normal 2 3 2 5 2 2 4" xfId="40867"/>
    <cellStyle name="Normal 2 3 2 5 2 3" xfId="18345"/>
    <cellStyle name="Normal 2 3 2 5 2 3 2" xfId="18346"/>
    <cellStyle name="Normal 2 3 2 5 2 3 2 2" xfId="40872"/>
    <cellStyle name="Normal 2 3 2 5 2 3 3" xfId="40871"/>
    <cellStyle name="Normal 2 3 2 5 2 4" xfId="18347"/>
    <cellStyle name="Normal 2 3 2 5 2 4 2" xfId="40873"/>
    <cellStyle name="Normal 2 3 2 5 2 5" xfId="40866"/>
    <cellStyle name="Normal 2 3 2 5 3" xfId="18348"/>
    <cellStyle name="Normal 2 3 2 5 3 2" xfId="18349"/>
    <cellStyle name="Normal 2 3 2 5 3 2 2" xfId="18350"/>
    <cellStyle name="Normal 2 3 2 5 3 2 2 2" xfId="18351"/>
    <cellStyle name="Normal 2 3 2 5 3 2 2 2 2" xfId="40877"/>
    <cellStyle name="Normal 2 3 2 5 3 2 2 3" xfId="40876"/>
    <cellStyle name="Normal 2 3 2 5 3 2 3" xfId="18352"/>
    <cellStyle name="Normal 2 3 2 5 3 2 3 2" xfId="40878"/>
    <cellStyle name="Normal 2 3 2 5 3 2 4" xfId="40875"/>
    <cellStyle name="Normal 2 3 2 5 3 3" xfId="18353"/>
    <cellStyle name="Normal 2 3 2 5 3 3 2" xfId="18354"/>
    <cellStyle name="Normal 2 3 2 5 3 3 2 2" xfId="40880"/>
    <cellStyle name="Normal 2 3 2 5 3 3 3" xfId="40879"/>
    <cellStyle name="Normal 2 3 2 5 3 4" xfId="18355"/>
    <cellStyle name="Normal 2 3 2 5 3 4 2" xfId="40881"/>
    <cellStyle name="Normal 2 3 2 5 3 5" xfId="40874"/>
    <cellStyle name="Normal 2 3 2 5 4" xfId="18356"/>
    <cellStyle name="Normal 2 3 2 5 4 2" xfId="18357"/>
    <cellStyle name="Normal 2 3 2 5 4 2 2" xfId="18358"/>
    <cellStyle name="Normal 2 3 2 5 4 2 2 2" xfId="18359"/>
    <cellStyle name="Normal 2 3 2 5 4 2 2 2 2" xfId="40885"/>
    <cellStyle name="Normal 2 3 2 5 4 2 2 3" xfId="40884"/>
    <cellStyle name="Normal 2 3 2 5 4 2 3" xfId="18360"/>
    <cellStyle name="Normal 2 3 2 5 4 2 3 2" xfId="40886"/>
    <cellStyle name="Normal 2 3 2 5 4 2 4" xfId="40883"/>
    <cellStyle name="Normal 2 3 2 5 4 3" xfId="18361"/>
    <cellStyle name="Normal 2 3 2 5 4 3 2" xfId="18362"/>
    <cellStyle name="Normal 2 3 2 5 4 3 2 2" xfId="40888"/>
    <cellStyle name="Normal 2 3 2 5 4 3 3" xfId="40887"/>
    <cellStyle name="Normal 2 3 2 5 4 4" xfId="18363"/>
    <cellStyle name="Normal 2 3 2 5 4 4 2" xfId="40889"/>
    <cellStyle name="Normal 2 3 2 5 4 5" xfId="40882"/>
    <cellStyle name="Normal 2 3 2 5 5" xfId="18364"/>
    <cellStyle name="Normal 2 3 2 5 5 2" xfId="18365"/>
    <cellStyle name="Normal 2 3 2 5 5 2 2" xfId="18366"/>
    <cellStyle name="Normal 2 3 2 5 5 2 2 2" xfId="40892"/>
    <cellStyle name="Normal 2 3 2 5 5 2 3" xfId="40891"/>
    <cellStyle name="Normal 2 3 2 5 5 3" xfId="18367"/>
    <cellStyle name="Normal 2 3 2 5 5 3 2" xfId="40893"/>
    <cellStyle name="Normal 2 3 2 5 5 4" xfId="40890"/>
    <cellStyle name="Normal 2 3 2 5 6" xfId="18368"/>
    <cellStyle name="Normal 2 3 2 5 6 2" xfId="18369"/>
    <cellStyle name="Normal 2 3 2 5 6 2 2" xfId="40895"/>
    <cellStyle name="Normal 2 3 2 5 6 3" xfId="40894"/>
    <cellStyle name="Normal 2 3 2 5 7" xfId="18370"/>
    <cellStyle name="Normal 2 3 2 5 7 2" xfId="40896"/>
    <cellStyle name="Normal 2 3 2 5 8" xfId="40865"/>
    <cellStyle name="Normal 2 3 2 6" xfId="18371"/>
    <cellStyle name="Normal 2 3 2 6 2" xfId="18372"/>
    <cellStyle name="Normal 2 3 2 6 2 2" xfId="18373"/>
    <cellStyle name="Normal 2 3 2 6 2 2 2" xfId="18374"/>
    <cellStyle name="Normal 2 3 2 6 2 2 2 2" xfId="40900"/>
    <cellStyle name="Normal 2 3 2 6 2 2 3" xfId="40899"/>
    <cellStyle name="Normal 2 3 2 6 2 3" xfId="18375"/>
    <cellStyle name="Normal 2 3 2 6 2 3 2" xfId="40901"/>
    <cellStyle name="Normal 2 3 2 6 2 4" xfId="40898"/>
    <cellStyle name="Normal 2 3 2 6 3" xfId="18376"/>
    <cellStyle name="Normal 2 3 2 6 3 2" xfId="18377"/>
    <cellStyle name="Normal 2 3 2 6 3 2 2" xfId="40903"/>
    <cellStyle name="Normal 2 3 2 6 3 3" xfId="40902"/>
    <cellStyle name="Normal 2 3 2 6 4" xfId="18378"/>
    <cellStyle name="Normal 2 3 2 6 4 2" xfId="40904"/>
    <cellStyle name="Normal 2 3 2 6 5" xfId="40897"/>
    <cellStyle name="Normal 2 3 2 7" xfId="18379"/>
    <cellStyle name="Normal 2 3 2 7 2" xfId="18380"/>
    <cellStyle name="Normal 2 3 2 7 2 2" xfId="18381"/>
    <cellStyle name="Normal 2 3 2 7 2 2 2" xfId="18382"/>
    <cellStyle name="Normal 2 3 2 7 2 2 2 2" xfId="40908"/>
    <cellStyle name="Normal 2 3 2 7 2 2 3" xfId="40907"/>
    <cellStyle name="Normal 2 3 2 7 2 3" xfId="18383"/>
    <cellStyle name="Normal 2 3 2 7 2 3 2" xfId="40909"/>
    <cellStyle name="Normal 2 3 2 7 2 4" xfId="40906"/>
    <cellStyle name="Normal 2 3 2 7 3" xfId="18384"/>
    <cellStyle name="Normal 2 3 2 7 3 2" xfId="18385"/>
    <cellStyle name="Normal 2 3 2 7 3 2 2" xfId="40911"/>
    <cellStyle name="Normal 2 3 2 7 3 3" xfId="40910"/>
    <cellStyle name="Normal 2 3 2 7 4" xfId="18386"/>
    <cellStyle name="Normal 2 3 2 7 4 2" xfId="40912"/>
    <cellStyle name="Normal 2 3 2 7 5" xfId="40905"/>
    <cellStyle name="Normal 2 3 2 8" xfId="18387"/>
    <cellStyle name="Normal 2 3 2 8 2" xfId="18388"/>
    <cellStyle name="Normal 2 3 2 8 2 2" xfId="18389"/>
    <cellStyle name="Normal 2 3 2 8 2 2 2" xfId="18390"/>
    <cellStyle name="Normal 2 3 2 8 2 2 2 2" xfId="40916"/>
    <cellStyle name="Normal 2 3 2 8 2 2 3" xfId="40915"/>
    <cellStyle name="Normal 2 3 2 8 2 3" xfId="18391"/>
    <cellStyle name="Normal 2 3 2 8 2 3 2" xfId="40917"/>
    <cellStyle name="Normal 2 3 2 8 2 4" xfId="40914"/>
    <cellStyle name="Normal 2 3 2 8 3" xfId="18392"/>
    <cellStyle name="Normal 2 3 2 8 3 2" xfId="18393"/>
    <cellStyle name="Normal 2 3 2 8 3 2 2" xfId="40919"/>
    <cellStyle name="Normal 2 3 2 8 3 3" xfId="40918"/>
    <cellStyle name="Normal 2 3 2 8 4" xfId="18394"/>
    <cellStyle name="Normal 2 3 2 8 4 2" xfId="40920"/>
    <cellStyle name="Normal 2 3 2 8 5" xfId="40913"/>
    <cellStyle name="Normal 2 3 2 9" xfId="18395"/>
    <cellStyle name="Normal 2 3 2 9 2" xfId="18396"/>
    <cellStyle name="Normal 2 3 2 9 2 2" xfId="18397"/>
    <cellStyle name="Normal 2 3 2 9 2 2 2" xfId="40923"/>
    <cellStyle name="Normal 2 3 2 9 2 3" xfId="40922"/>
    <cellStyle name="Normal 2 3 2 9 3" xfId="18398"/>
    <cellStyle name="Normal 2 3 2 9 3 2" xfId="40924"/>
    <cellStyle name="Normal 2 3 2 9 4" xfId="40921"/>
    <cellStyle name="Normal 2 3 3" xfId="209"/>
    <cellStyle name="Normal 2 3 3 10" xfId="18400"/>
    <cellStyle name="Normal 2 3 3 10 2" xfId="18401"/>
    <cellStyle name="Normal 2 3 3 10 2 2" xfId="40927"/>
    <cellStyle name="Normal 2 3 3 10 3" xfId="40926"/>
    <cellStyle name="Normal 2 3 3 11" xfId="18402"/>
    <cellStyle name="Normal 2 3 3 11 2" xfId="40928"/>
    <cellStyle name="Normal 2 3 3 12" xfId="18399"/>
    <cellStyle name="Normal 2 3 3 13" xfId="40925"/>
    <cellStyle name="Normal 2 3 3 14" xfId="519"/>
    <cellStyle name="Normal 2 3 3 2" xfId="18403"/>
    <cellStyle name="Normal 2 3 3 2 2" xfId="18404"/>
    <cellStyle name="Normal 2 3 3 2 2 2" xfId="18405"/>
    <cellStyle name="Normal 2 3 3 2 2 2 2" xfId="18406"/>
    <cellStyle name="Normal 2 3 3 2 2 2 2 2" xfId="18407"/>
    <cellStyle name="Normal 2 3 3 2 2 2 2 2 2" xfId="40933"/>
    <cellStyle name="Normal 2 3 3 2 2 2 2 3" xfId="40932"/>
    <cellStyle name="Normal 2 3 3 2 2 2 3" xfId="18408"/>
    <cellStyle name="Normal 2 3 3 2 2 2 3 2" xfId="40934"/>
    <cellStyle name="Normal 2 3 3 2 2 2 4" xfId="40931"/>
    <cellStyle name="Normal 2 3 3 2 2 3" xfId="18409"/>
    <cellStyle name="Normal 2 3 3 2 2 3 2" xfId="18410"/>
    <cellStyle name="Normal 2 3 3 2 2 3 2 2" xfId="40936"/>
    <cellStyle name="Normal 2 3 3 2 2 3 3" xfId="40935"/>
    <cellStyle name="Normal 2 3 3 2 2 4" xfId="18411"/>
    <cellStyle name="Normal 2 3 3 2 2 4 2" xfId="40937"/>
    <cellStyle name="Normal 2 3 3 2 2 5" xfId="40930"/>
    <cellStyle name="Normal 2 3 3 2 3" xfId="18412"/>
    <cellStyle name="Normal 2 3 3 2 3 2" xfId="18413"/>
    <cellStyle name="Normal 2 3 3 2 3 2 2" xfId="18414"/>
    <cellStyle name="Normal 2 3 3 2 3 2 2 2" xfId="18415"/>
    <cellStyle name="Normal 2 3 3 2 3 2 2 2 2" xfId="40941"/>
    <cellStyle name="Normal 2 3 3 2 3 2 2 3" xfId="40940"/>
    <cellStyle name="Normal 2 3 3 2 3 2 3" xfId="18416"/>
    <cellStyle name="Normal 2 3 3 2 3 2 3 2" xfId="40942"/>
    <cellStyle name="Normal 2 3 3 2 3 2 4" xfId="40939"/>
    <cellStyle name="Normal 2 3 3 2 3 3" xfId="18417"/>
    <cellStyle name="Normal 2 3 3 2 3 3 2" xfId="18418"/>
    <cellStyle name="Normal 2 3 3 2 3 3 2 2" xfId="40944"/>
    <cellStyle name="Normal 2 3 3 2 3 3 3" xfId="40943"/>
    <cellStyle name="Normal 2 3 3 2 3 4" xfId="18419"/>
    <cellStyle name="Normal 2 3 3 2 3 4 2" xfId="40945"/>
    <cellStyle name="Normal 2 3 3 2 3 5" xfId="40938"/>
    <cellStyle name="Normal 2 3 3 2 4" xfId="18420"/>
    <cellStyle name="Normal 2 3 3 2 4 2" xfId="18421"/>
    <cellStyle name="Normal 2 3 3 2 4 2 2" xfId="18422"/>
    <cellStyle name="Normal 2 3 3 2 4 2 2 2" xfId="18423"/>
    <cellStyle name="Normal 2 3 3 2 4 2 2 2 2" xfId="40949"/>
    <cellStyle name="Normal 2 3 3 2 4 2 2 3" xfId="40948"/>
    <cellStyle name="Normal 2 3 3 2 4 2 3" xfId="18424"/>
    <cellStyle name="Normal 2 3 3 2 4 2 3 2" xfId="40950"/>
    <cellStyle name="Normal 2 3 3 2 4 2 4" xfId="40947"/>
    <cellStyle name="Normal 2 3 3 2 4 3" xfId="18425"/>
    <cellStyle name="Normal 2 3 3 2 4 3 2" xfId="18426"/>
    <cellStyle name="Normal 2 3 3 2 4 3 2 2" xfId="40952"/>
    <cellStyle name="Normal 2 3 3 2 4 3 3" xfId="40951"/>
    <cellStyle name="Normal 2 3 3 2 4 4" xfId="18427"/>
    <cellStyle name="Normal 2 3 3 2 4 4 2" xfId="40953"/>
    <cellStyle name="Normal 2 3 3 2 4 5" xfId="40946"/>
    <cellStyle name="Normal 2 3 3 2 5" xfId="18428"/>
    <cellStyle name="Normal 2 3 3 2 5 2" xfId="18429"/>
    <cellStyle name="Normal 2 3 3 2 5 2 2" xfId="18430"/>
    <cellStyle name="Normal 2 3 3 2 5 2 2 2" xfId="40956"/>
    <cellStyle name="Normal 2 3 3 2 5 2 3" xfId="40955"/>
    <cellStyle name="Normal 2 3 3 2 5 3" xfId="18431"/>
    <cellStyle name="Normal 2 3 3 2 5 3 2" xfId="40957"/>
    <cellStyle name="Normal 2 3 3 2 5 4" xfId="40954"/>
    <cellStyle name="Normal 2 3 3 2 6" xfId="18432"/>
    <cellStyle name="Normal 2 3 3 2 6 2" xfId="18433"/>
    <cellStyle name="Normal 2 3 3 2 6 2 2" xfId="40959"/>
    <cellStyle name="Normal 2 3 3 2 6 3" xfId="40958"/>
    <cellStyle name="Normal 2 3 3 2 7" xfId="18434"/>
    <cellStyle name="Normal 2 3 3 2 7 2" xfId="40960"/>
    <cellStyle name="Normal 2 3 3 2 8" xfId="40929"/>
    <cellStyle name="Normal 2 3 3 3" xfId="18435"/>
    <cellStyle name="Normal 2 3 3 3 2" xfId="18436"/>
    <cellStyle name="Normal 2 3 3 3 2 2" xfId="18437"/>
    <cellStyle name="Normal 2 3 3 3 2 2 2" xfId="18438"/>
    <cellStyle name="Normal 2 3 3 3 2 2 2 2" xfId="18439"/>
    <cellStyle name="Normal 2 3 3 3 2 2 2 2 2" xfId="40965"/>
    <cellStyle name="Normal 2 3 3 3 2 2 2 3" xfId="40964"/>
    <cellStyle name="Normal 2 3 3 3 2 2 3" xfId="18440"/>
    <cellStyle name="Normal 2 3 3 3 2 2 3 2" xfId="40966"/>
    <cellStyle name="Normal 2 3 3 3 2 2 4" xfId="40963"/>
    <cellStyle name="Normal 2 3 3 3 2 3" xfId="18441"/>
    <cellStyle name="Normal 2 3 3 3 2 3 2" xfId="18442"/>
    <cellStyle name="Normal 2 3 3 3 2 3 2 2" xfId="40968"/>
    <cellStyle name="Normal 2 3 3 3 2 3 3" xfId="40967"/>
    <cellStyle name="Normal 2 3 3 3 2 4" xfId="18443"/>
    <cellStyle name="Normal 2 3 3 3 2 4 2" xfId="40969"/>
    <cellStyle name="Normal 2 3 3 3 2 5" xfId="40962"/>
    <cellStyle name="Normal 2 3 3 3 3" xfId="18444"/>
    <cellStyle name="Normal 2 3 3 3 3 2" xfId="18445"/>
    <cellStyle name="Normal 2 3 3 3 3 2 2" xfId="18446"/>
    <cellStyle name="Normal 2 3 3 3 3 2 2 2" xfId="18447"/>
    <cellStyle name="Normal 2 3 3 3 3 2 2 2 2" xfId="40973"/>
    <cellStyle name="Normal 2 3 3 3 3 2 2 3" xfId="40972"/>
    <cellStyle name="Normal 2 3 3 3 3 2 3" xfId="18448"/>
    <cellStyle name="Normal 2 3 3 3 3 2 3 2" xfId="40974"/>
    <cellStyle name="Normal 2 3 3 3 3 2 4" xfId="40971"/>
    <cellStyle name="Normal 2 3 3 3 3 3" xfId="18449"/>
    <cellStyle name="Normal 2 3 3 3 3 3 2" xfId="18450"/>
    <cellStyle name="Normal 2 3 3 3 3 3 2 2" xfId="40976"/>
    <cellStyle name="Normal 2 3 3 3 3 3 3" xfId="40975"/>
    <cellStyle name="Normal 2 3 3 3 3 4" xfId="18451"/>
    <cellStyle name="Normal 2 3 3 3 3 4 2" xfId="40977"/>
    <cellStyle name="Normal 2 3 3 3 3 5" xfId="40970"/>
    <cellStyle name="Normal 2 3 3 3 4" xfId="18452"/>
    <cellStyle name="Normal 2 3 3 3 4 2" xfId="18453"/>
    <cellStyle name="Normal 2 3 3 3 4 2 2" xfId="18454"/>
    <cellStyle name="Normal 2 3 3 3 4 2 2 2" xfId="18455"/>
    <cellStyle name="Normal 2 3 3 3 4 2 2 2 2" xfId="40981"/>
    <cellStyle name="Normal 2 3 3 3 4 2 2 3" xfId="40980"/>
    <cellStyle name="Normal 2 3 3 3 4 2 3" xfId="18456"/>
    <cellStyle name="Normal 2 3 3 3 4 2 3 2" xfId="40982"/>
    <cellStyle name="Normal 2 3 3 3 4 2 4" xfId="40979"/>
    <cellStyle name="Normal 2 3 3 3 4 3" xfId="18457"/>
    <cellStyle name="Normal 2 3 3 3 4 3 2" xfId="18458"/>
    <cellStyle name="Normal 2 3 3 3 4 3 2 2" xfId="40984"/>
    <cellStyle name="Normal 2 3 3 3 4 3 3" xfId="40983"/>
    <cellStyle name="Normal 2 3 3 3 4 4" xfId="18459"/>
    <cellStyle name="Normal 2 3 3 3 4 4 2" xfId="40985"/>
    <cellStyle name="Normal 2 3 3 3 4 5" xfId="40978"/>
    <cellStyle name="Normal 2 3 3 3 5" xfId="18460"/>
    <cellStyle name="Normal 2 3 3 3 5 2" xfId="18461"/>
    <cellStyle name="Normal 2 3 3 3 5 2 2" xfId="18462"/>
    <cellStyle name="Normal 2 3 3 3 5 2 2 2" xfId="40988"/>
    <cellStyle name="Normal 2 3 3 3 5 2 3" xfId="40987"/>
    <cellStyle name="Normal 2 3 3 3 5 3" xfId="18463"/>
    <cellStyle name="Normal 2 3 3 3 5 3 2" xfId="40989"/>
    <cellStyle name="Normal 2 3 3 3 5 4" xfId="40986"/>
    <cellStyle name="Normal 2 3 3 3 6" xfId="18464"/>
    <cellStyle name="Normal 2 3 3 3 6 2" xfId="18465"/>
    <cellStyle name="Normal 2 3 3 3 6 2 2" xfId="40991"/>
    <cellStyle name="Normal 2 3 3 3 6 3" xfId="40990"/>
    <cellStyle name="Normal 2 3 3 3 7" xfId="18466"/>
    <cellStyle name="Normal 2 3 3 3 7 2" xfId="40992"/>
    <cellStyle name="Normal 2 3 3 3 8" xfId="40961"/>
    <cellStyle name="Normal 2 3 3 4" xfId="18467"/>
    <cellStyle name="Normal 2 3 3 4 2" xfId="18468"/>
    <cellStyle name="Normal 2 3 3 4 2 2" xfId="18469"/>
    <cellStyle name="Normal 2 3 3 4 2 2 2" xfId="18470"/>
    <cellStyle name="Normal 2 3 3 4 2 2 2 2" xfId="18471"/>
    <cellStyle name="Normal 2 3 3 4 2 2 2 2 2" xfId="40997"/>
    <cellStyle name="Normal 2 3 3 4 2 2 2 3" xfId="40996"/>
    <cellStyle name="Normal 2 3 3 4 2 2 3" xfId="18472"/>
    <cellStyle name="Normal 2 3 3 4 2 2 3 2" xfId="40998"/>
    <cellStyle name="Normal 2 3 3 4 2 2 4" xfId="40995"/>
    <cellStyle name="Normal 2 3 3 4 2 3" xfId="18473"/>
    <cellStyle name="Normal 2 3 3 4 2 3 2" xfId="18474"/>
    <cellStyle name="Normal 2 3 3 4 2 3 2 2" xfId="41000"/>
    <cellStyle name="Normal 2 3 3 4 2 3 3" xfId="40999"/>
    <cellStyle name="Normal 2 3 3 4 2 4" xfId="18475"/>
    <cellStyle name="Normal 2 3 3 4 2 4 2" xfId="41001"/>
    <cellStyle name="Normal 2 3 3 4 2 5" xfId="40994"/>
    <cellStyle name="Normal 2 3 3 4 3" xfId="18476"/>
    <cellStyle name="Normal 2 3 3 4 3 2" xfId="18477"/>
    <cellStyle name="Normal 2 3 3 4 3 2 2" xfId="18478"/>
    <cellStyle name="Normal 2 3 3 4 3 2 2 2" xfId="18479"/>
    <cellStyle name="Normal 2 3 3 4 3 2 2 2 2" xfId="41005"/>
    <cellStyle name="Normal 2 3 3 4 3 2 2 3" xfId="41004"/>
    <cellStyle name="Normal 2 3 3 4 3 2 3" xfId="18480"/>
    <cellStyle name="Normal 2 3 3 4 3 2 3 2" xfId="41006"/>
    <cellStyle name="Normal 2 3 3 4 3 2 4" xfId="41003"/>
    <cellStyle name="Normal 2 3 3 4 3 3" xfId="18481"/>
    <cellStyle name="Normal 2 3 3 4 3 3 2" xfId="18482"/>
    <cellStyle name="Normal 2 3 3 4 3 3 2 2" xfId="41008"/>
    <cellStyle name="Normal 2 3 3 4 3 3 3" xfId="41007"/>
    <cellStyle name="Normal 2 3 3 4 3 4" xfId="18483"/>
    <cellStyle name="Normal 2 3 3 4 3 4 2" xfId="41009"/>
    <cellStyle name="Normal 2 3 3 4 3 5" xfId="41002"/>
    <cellStyle name="Normal 2 3 3 4 4" xfId="18484"/>
    <cellStyle name="Normal 2 3 3 4 4 2" xfId="18485"/>
    <cellStyle name="Normal 2 3 3 4 4 2 2" xfId="18486"/>
    <cellStyle name="Normal 2 3 3 4 4 2 2 2" xfId="18487"/>
    <cellStyle name="Normal 2 3 3 4 4 2 2 2 2" xfId="41013"/>
    <cellStyle name="Normal 2 3 3 4 4 2 2 3" xfId="41012"/>
    <cellStyle name="Normal 2 3 3 4 4 2 3" xfId="18488"/>
    <cellStyle name="Normal 2 3 3 4 4 2 3 2" xfId="41014"/>
    <cellStyle name="Normal 2 3 3 4 4 2 4" xfId="41011"/>
    <cellStyle name="Normal 2 3 3 4 4 3" xfId="18489"/>
    <cellStyle name="Normal 2 3 3 4 4 3 2" xfId="18490"/>
    <cellStyle name="Normal 2 3 3 4 4 3 2 2" xfId="41016"/>
    <cellStyle name="Normal 2 3 3 4 4 3 3" xfId="41015"/>
    <cellStyle name="Normal 2 3 3 4 4 4" xfId="18491"/>
    <cellStyle name="Normal 2 3 3 4 4 4 2" xfId="41017"/>
    <cellStyle name="Normal 2 3 3 4 4 5" xfId="41010"/>
    <cellStyle name="Normal 2 3 3 4 5" xfId="18492"/>
    <cellStyle name="Normal 2 3 3 4 5 2" xfId="18493"/>
    <cellStyle name="Normal 2 3 3 4 5 2 2" xfId="18494"/>
    <cellStyle name="Normal 2 3 3 4 5 2 2 2" xfId="41020"/>
    <cellStyle name="Normal 2 3 3 4 5 2 3" xfId="41019"/>
    <cellStyle name="Normal 2 3 3 4 5 3" xfId="18495"/>
    <cellStyle name="Normal 2 3 3 4 5 3 2" xfId="41021"/>
    <cellStyle name="Normal 2 3 3 4 5 4" xfId="41018"/>
    <cellStyle name="Normal 2 3 3 4 6" xfId="18496"/>
    <cellStyle name="Normal 2 3 3 4 6 2" xfId="18497"/>
    <cellStyle name="Normal 2 3 3 4 6 2 2" xfId="41023"/>
    <cellStyle name="Normal 2 3 3 4 6 3" xfId="41022"/>
    <cellStyle name="Normal 2 3 3 4 7" xfId="18498"/>
    <cellStyle name="Normal 2 3 3 4 7 2" xfId="41024"/>
    <cellStyle name="Normal 2 3 3 4 8" xfId="40993"/>
    <cellStyle name="Normal 2 3 3 5" xfId="18499"/>
    <cellStyle name="Normal 2 3 3 5 2" xfId="18500"/>
    <cellStyle name="Normal 2 3 3 5 2 2" xfId="18501"/>
    <cellStyle name="Normal 2 3 3 5 2 2 2" xfId="18502"/>
    <cellStyle name="Normal 2 3 3 5 2 2 2 2" xfId="18503"/>
    <cellStyle name="Normal 2 3 3 5 2 2 2 2 2" xfId="41029"/>
    <cellStyle name="Normal 2 3 3 5 2 2 2 3" xfId="41028"/>
    <cellStyle name="Normal 2 3 3 5 2 2 3" xfId="18504"/>
    <cellStyle name="Normal 2 3 3 5 2 2 3 2" xfId="41030"/>
    <cellStyle name="Normal 2 3 3 5 2 2 4" xfId="41027"/>
    <cellStyle name="Normal 2 3 3 5 2 3" xfId="18505"/>
    <cellStyle name="Normal 2 3 3 5 2 3 2" xfId="18506"/>
    <cellStyle name="Normal 2 3 3 5 2 3 2 2" xfId="41032"/>
    <cellStyle name="Normal 2 3 3 5 2 3 3" xfId="41031"/>
    <cellStyle name="Normal 2 3 3 5 2 4" xfId="18507"/>
    <cellStyle name="Normal 2 3 3 5 2 4 2" xfId="41033"/>
    <cellStyle name="Normal 2 3 3 5 2 5" xfId="41026"/>
    <cellStyle name="Normal 2 3 3 5 3" xfId="18508"/>
    <cellStyle name="Normal 2 3 3 5 3 2" xfId="18509"/>
    <cellStyle name="Normal 2 3 3 5 3 2 2" xfId="18510"/>
    <cellStyle name="Normal 2 3 3 5 3 2 2 2" xfId="18511"/>
    <cellStyle name="Normal 2 3 3 5 3 2 2 2 2" xfId="41037"/>
    <cellStyle name="Normal 2 3 3 5 3 2 2 3" xfId="41036"/>
    <cellStyle name="Normal 2 3 3 5 3 2 3" xfId="18512"/>
    <cellStyle name="Normal 2 3 3 5 3 2 3 2" xfId="41038"/>
    <cellStyle name="Normal 2 3 3 5 3 2 4" xfId="41035"/>
    <cellStyle name="Normal 2 3 3 5 3 3" xfId="18513"/>
    <cellStyle name="Normal 2 3 3 5 3 3 2" xfId="18514"/>
    <cellStyle name="Normal 2 3 3 5 3 3 2 2" xfId="41040"/>
    <cellStyle name="Normal 2 3 3 5 3 3 3" xfId="41039"/>
    <cellStyle name="Normal 2 3 3 5 3 4" xfId="18515"/>
    <cellStyle name="Normal 2 3 3 5 3 4 2" xfId="41041"/>
    <cellStyle name="Normal 2 3 3 5 3 5" xfId="41034"/>
    <cellStyle name="Normal 2 3 3 5 4" xfId="18516"/>
    <cellStyle name="Normal 2 3 3 5 4 2" xfId="18517"/>
    <cellStyle name="Normal 2 3 3 5 4 2 2" xfId="18518"/>
    <cellStyle name="Normal 2 3 3 5 4 2 2 2" xfId="18519"/>
    <cellStyle name="Normal 2 3 3 5 4 2 2 2 2" xfId="41045"/>
    <cellStyle name="Normal 2 3 3 5 4 2 2 3" xfId="41044"/>
    <cellStyle name="Normal 2 3 3 5 4 2 3" xfId="18520"/>
    <cellStyle name="Normal 2 3 3 5 4 2 3 2" xfId="41046"/>
    <cellStyle name="Normal 2 3 3 5 4 2 4" xfId="41043"/>
    <cellStyle name="Normal 2 3 3 5 4 3" xfId="18521"/>
    <cellStyle name="Normal 2 3 3 5 4 3 2" xfId="18522"/>
    <cellStyle name="Normal 2 3 3 5 4 3 2 2" xfId="41048"/>
    <cellStyle name="Normal 2 3 3 5 4 3 3" xfId="41047"/>
    <cellStyle name="Normal 2 3 3 5 4 4" xfId="18523"/>
    <cellStyle name="Normal 2 3 3 5 4 4 2" xfId="41049"/>
    <cellStyle name="Normal 2 3 3 5 4 5" xfId="41042"/>
    <cellStyle name="Normal 2 3 3 5 5" xfId="18524"/>
    <cellStyle name="Normal 2 3 3 5 5 2" xfId="18525"/>
    <cellStyle name="Normal 2 3 3 5 5 2 2" xfId="18526"/>
    <cellStyle name="Normal 2 3 3 5 5 2 2 2" xfId="41052"/>
    <cellStyle name="Normal 2 3 3 5 5 2 3" xfId="41051"/>
    <cellStyle name="Normal 2 3 3 5 5 3" xfId="18527"/>
    <cellStyle name="Normal 2 3 3 5 5 3 2" xfId="41053"/>
    <cellStyle name="Normal 2 3 3 5 5 4" xfId="41050"/>
    <cellStyle name="Normal 2 3 3 5 6" xfId="18528"/>
    <cellStyle name="Normal 2 3 3 5 6 2" xfId="18529"/>
    <cellStyle name="Normal 2 3 3 5 6 2 2" xfId="41055"/>
    <cellStyle name="Normal 2 3 3 5 6 3" xfId="41054"/>
    <cellStyle name="Normal 2 3 3 5 7" xfId="18530"/>
    <cellStyle name="Normal 2 3 3 5 7 2" xfId="41056"/>
    <cellStyle name="Normal 2 3 3 5 8" xfId="41025"/>
    <cellStyle name="Normal 2 3 3 6" xfId="18531"/>
    <cellStyle name="Normal 2 3 3 6 2" xfId="18532"/>
    <cellStyle name="Normal 2 3 3 6 2 2" xfId="18533"/>
    <cellStyle name="Normal 2 3 3 6 2 2 2" xfId="18534"/>
    <cellStyle name="Normal 2 3 3 6 2 2 2 2" xfId="41060"/>
    <cellStyle name="Normal 2 3 3 6 2 2 3" xfId="41059"/>
    <cellStyle name="Normal 2 3 3 6 2 3" xfId="18535"/>
    <cellStyle name="Normal 2 3 3 6 2 3 2" xfId="41061"/>
    <cellStyle name="Normal 2 3 3 6 2 4" xfId="41058"/>
    <cellStyle name="Normal 2 3 3 6 3" xfId="18536"/>
    <cellStyle name="Normal 2 3 3 6 3 2" xfId="18537"/>
    <cellStyle name="Normal 2 3 3 6 3 2 2" xfId="41063"/>
    <cellStyle name="Normal 2 3 3 6 3 3" xfId="41062"/>
    <cellStyle name="Normal 2 3 3 6 4" xfId="18538"/>
    <cellStyle name="Normal 2 3 3 6 4 2" xfId="41064"/>
    <cellStyle name="Normal 2 3 3 6 5" xfId="41057"/>
    <cellStyle name="Normal 2 3 3 7" xfId="18539"/>
    <cellStyle name="Normal 2 3 3 7 2" xfId="18540"/>
    <cellStyle name="Normal 2 3 3 7 2 2" xfId="18541"/>
    <cellStyle name="Normal 2 3 3 7 2 2 2" xfId="18542"/>
    <cellStyle name="Normal 2 3 3 7 2 2 2 2" xfId="41068"/>
    <cellStyle name="Normal 2 3 3 7 2 2 3" xfId="41067"/>
    <cellStyle name="Normal 2 3 3 7 2 3" xfId="18543"/>
    <cellStyle name="Normal 2 3 3 7 2 3 2" xfId="41069"/>
    <cellStyle name="Normal 2 3 3 7 2 4" xfId="41066"/>
    <cellStyle name="Normal 2 3 3 7 3" xfId="18544"/>
    <cellStyle name="Normal 2 3 3 7 3 2" xfId="18545"/>
    <cellStyle name="Normal 2 3 3 7 3 2 2" xfId="41071"/>
    <cellStyle name="Normal 2 3 3 7 3 3" xfId="41070"/>
    <cellStyle name="Normal 2 3 3 7 4" xfId="18546"/>
    <cellStyle name="Normal 2 3 3 7 4 2" xfId="41072"/>
    <cellStyle name="Normal 2 3 3 7 5" xfId="41065"/>
    <cellStyle name="Normal 2 3 3 8" xfId="18547"/>
    <cellStyle name="Normal 2 3 3 8 2" xfId="18548"/>
    <cellStyle name="Normal 2 3 3 8 2 2" xfId="18549"/>
    <cellStyle name="Normal 2 3 3 8 2 2 2" xfId="18550"/>
    <cellStyle name="Normal 2 3 3 8 2 2 2 2" xfId="41076"/>
    <cellStyle name="Normal 2 3 3 8 2 2 3" xfId="41075"/>
    <cellStyle name="Normal 2 3 3 8 2 3" xfId="18551"/>
    <cellStyle name="Normal 2 3 3 8 2 3 2" xfId="41077"/>
    <cellStyle name="Normal 2 3 3 8 2 4" xfId="41074"/>
    <cellStyle name="Normal 2 3 3 8 3" xfId="18552"/>
    <cellStyle name="Normal 2 3 3 8 3 2" xfId="18553"/>
    <cellStyle name="Normal 2 3 3 8 3 2 2" xfId="41079"/>
    <cellStyle name="Normal 2 3 3 8 3 3" xfId="41078"/>
    <cellStyle name="Normal 2 3 3 8 4" xfId="18554"/>
    <cellStyle name="Normal 2 3 3 8 4 2" xfId="41080"/>
    <cellStyle name="Normal 2 3 3 8 5" xfId="41073"/>
    <cellStyle name="Normal 2 3 3 9" xfId="18555"/>
    <cellStyle name="Normal 2 3 3 9 2" xfId="18556"/>
    <cellStyle name="Normal 2 3 3 9 2 2" xfId="18557"/>
    <cellStyle name="Normal 2 3 3 9 2 2 2" xfId="41083"/>
    <cellStyle name="Normal 2 3 3 9 2 3" xfId="41082"/>
    <cellStyle name="Normal 2 3 3 9 3" xfId="18558"/>
    <cellStyle name="Normal 2 3 3 9 3 2" xfId="41084"/>
    <cellStyle name="Normal 2 3 3 9 4" xfId="41081"/>
    <cellStyle name="Normal 2 3 4" xfId="383"/>
    <cellStyle name="Normal 2 3 4 10" xfId="18559"/>
    <cellStyle name="Normal 2 3 4 10 2" xfId="18560"/>
    <cellStyle name="Normal 2 3 4 10 2 2" xfId="41087"/>
    <cellStyle name="Normal 2 3 4 10 3" xfId="41086"/>
    <cellStyle name="Normal 2 3 4 11" xfId="18561"/>
    <cellStyle name="Normal 2 3 4 11 2" xfId="41088"/>
    <cellStyle name="Normal 2 3 4 12" xfId="41085"/>
    <cellStyle name="Normal 2 3 4 2" xfId="18562"/>
    <cellStyle name="Normal 2 3 4 2 2" xfId="18563"/>
    <cellStyle name="Normal 2 3 4 2 2 2" xfId="18564"/>
    <cellStyle name="Normal 2 3 4 2 2 2 2" xfId="18565"/>
    <cellStyle name="Normal 2 3 4 2 2 2 2 2" xfId="18566"/>
    <cellStyle name="Normal 2 3 4 2 2 2 2 2 2" xfId="41093"/>
    <cellStyle name="Normal 2 3 4 2 2 2 2 3" xfId="41092"/>
    <cellStyle name="Normal 2 3 4 2 2 2 3" xfId="18567"/>
    <cellStyle name="Normal 2 3 4 2 2 2 3 2" xfId="41094"/>
    <cellStyle name="Normal 2 3 4 2 2 2 4" xfId="41091"/>
    <cellStyle name="Normal 2 3 4 2 2 3" xfId="18568"/>
    <cellStyle name="Normal 2 3 4 2 2 3 2" xfId="18569"/>
    <cellStyle name="Normal 2 3 4 2 2 3 2 2" xfId="41096"/>
    <cellStyle name="Normal 2 3 4 2 2 3 3" xfId="41095"/>
    <cellStyle name="Normal 2 3 4 2 2 4" xfId="18570"/>
    <cellStyle name="Normal 2 3 4 2 2 4 2" xfId="41097"/>
    <cellStyle name="Normal 2 3 4 2 2 5" xfId="41090"/>
    <cellStyle name="Normal 2 3 4 2 3" xfId="18571"/>
    <cellStyle name="Normal 2 3 4 2 3 2" xfId="18572"/>
    <cellStyle name="Normal 2 3 4 2 3 2 2" xfId="18573"/>
    <cellStyle name="Normal 2 3 4 2 3 2 2 2" xfId="18574"/>
    <cellStyle name="Normal 2 3 4 2 3 2 2 2 2" xfId="41101"/>
    <cellStyle name="Normal 2 3 4 2 3 2 2 3" xfId="41100"/>
    <cellStyle name="Normal 2 3 4 2 3 2 3" xfId="18575"/>
    <cellStyle name="Normal 2 3 4 2 3 2 3 2" xfId="41102"/>
    <cellStyle name="Normal 2 3 4 2 3 2 4" xfId="41099"/>
    <cellStyle name="Normal 2 3 4 2 3 3" xfId="18576"/>
    <cellStyle name="Normal 2 3 4 2 3 3 2" xfId="18577"/>
    <cellStyle name="Normal 2 3 4 2 3 3 2 2" xfId="41104"/>
    <cellStyle name="Normal 2 3 4 2 3 3 3" xfId="41103"/>
    <cellStyle name="Normal 2 3 4 2 3 4" xfId="18578"/>
    <cellStyle name="Normal 2 3 4 2 3 4 2" xfId="41105"/>
    <cellStyle name="Normal 2 3 4 2 3 5" xfId="41098"/>
    <cellStyle name="Normal 2 3 4 2 4" xfId="18579"/>
    <cellStyle name="Normal 2 3 4 2 4 2" xfId="18580"/>
    <cellStyle name="Normal 2 3 4 2 4 2 2" xfId="18581"/>
    <cellStyle name="Normal 2 3 4 2 4 2 2 2" xfId="18582"/>
    <cellStyle name="Normal 2 3 4 2 4 2 2 2 2" xfId="41109"/>
    <cellStyle name="Normal 2 3 4 2 4 2 2 3" xfId="41108"/>
    <cellStyle name="Normal 2 3 4 2 4 2 3" xfId="18583"/>
    <cellStyle name="Normal 2 3 4 2 4 2 3 2" xfId="41110"/>
    <cellStyle name="Normal 2 3 4 2 4 2 4" xfId="41107"/>
    <cellStyle name="Normal 2 3 4 2 4 3" xfId="18584"/>
    <cellStyle name="Normal 2 3 4 2 4 3 2" xfId="18585"/>
    <cellStyle name="Normal 2 3 4 2 4 3 2 2" xfId="41112"/>
    <cellStyle name="Normal 2 3 4 2 4 3 3" xfId="41111"/>
    <cellStyle name="Normal 2 3 4 2 4 4" xfId="18586"/>
    <cellStyle name="Normal 2 3 4 2 4 4 2" xfId="41113"/>
    <cellStyle name="Normal 2 3 4 2 4 5" xfId="41106"/>
    <cellStyle name="Normal 2 3 4 2 5" xfId="18587"/>
    <cellStyle name="Normal 2 3 4 2 5 2" xfId="18588"/>
    <cellStyle name="Normal 2 3 4 2 5 2 2" xfId="18589"/>
    <cellStyle name="Normal 2 3 4 2 5 2 2 2" xfId="41116"/>
    <cellStyle name="Normal 2 3 4 2 5 2 3" xfId="41115"/>
    <cellStyle name="Normal 2 3 4 2 5 3" xfId="18590"/>
    <cellStyle name="Normal 2 3 4 2 5 3 2" xfId="41117"/>
    <cellStyle name="Normal 2 3 4 2 5 4" xfId="41114"/>
    <cellStyle name="Normal 2 3 4 2 6" xfId="18591"/>
    <cellStyle name="Normal 2 3 4 2 6 2" xfId="18592"/>
    <cellStyle name="Normal 2 3 4 2 6 2 2" xfId="41119"/>
    <cellStyle name="Normal 2 3 4 2 6 3" xfId="41118"/>
    <cellStyle name="Normal 2 3 4 2 7" xfId="18593"/>
    <cellStyle name="Normal 2 3 4 2 7 2" xfId="41120"/>
    <cellStyle name="Normal 2 3 4 2 8" xfId="41089"/>
    <cellStyle name="Normal 2 3 4 3" xfId="18594"/>
    <cellStyle name="Normal 2 3 4 3 2" xfId="18595"/>
    <cellStyle name="Normal 2 3 4 3 2 2" xfId="18596"/>
    <cellStyle name="Normal 2 3 4 3 2 2 2" xfId="18597"/>
    <cellStyle name="Normal 2 3 4 3 2 2 2 2" xfId="18598"/>
    <cellStyle name="Normal 2 3 4 3 2 2 2 2 2" xfId="41125"/>
    <cellStyle name="Normal 2 3 4 3 2 2 2 3" xfId="41124"/>
    <cellStyle name="Normal 2 3 4 3 2 2 3" xfId="18599"/>
    <cellStyle name="Normal 2 3 4 3 2 2 3 2" xfId="41126"/>
    <cellStyle name="Normal 2 3 4 3 2 2 4" xfId="41123"/>
    <cellStyle name="Normal 2 3 4 3 2 3" xfId="18600"/>
    <cellStyle name="Normal 2 3 4 3 2 3 2" xfId="18601"/>
    <cellStyle name="Normal 2 3 4 3 2 3 2 2" xfId="41128"/>
    <cellStyle name="Normal 2 3 4 3 2 3 3" xfId="41127"/>
    <cellStyle name="Normal 2 3 4 3 2 4" xfId="18602"/>
    <cellStyle name="Normal 2 3 4 3 2 4 2" xfId="41129"/>
    <cellStyle name="Normal 2 3 4 3 2 5" xfId="41122"/>
    <cellStyle name="Normal 2 3 4 3 3" xfId="18603"/>
    <cellStyle name="Normal 2 3 4 3 3 2" xfId="18604"/>
    <cellStyle name="Normal 2 3 4 3 3 2 2" xfId="18605"/>
    <cellStyle name="Normal 2 3 4 3 3 2 2 2" xfId="18606"/>
    <cellStyle name="Normal 2 3 4 3 3 2 2 2 2" xfId="41133"/>
    <cellStyle name="Normal 2 3 4 3 3 2 2 3" xfId="41132"/>
    <cellStyle name="Normal 2 3 4 3 3 2 3" xfId="18607"/>
    <cellStyle name="Normal 2 3 4 3 3 2 3 2" xfId="41134"/>
    <cellStyle name="Normal 2 3 4 3 3 2 4" xfId="41131"/>
    <cellStyle name="Normal 2 3 4 3 3 3" xfId="18608"/>
    <cellStyle name="Normal 2 3 4 3 3 3 2" xfId="18609"/>
    <cellStyle name="Normal 2 3 4 3 3 3 2 2" xfId="41136"/>
    <cellStyle name="Normal 2 3 4 3 3 3 3" xfId="41135"/>
    <cellStyle name="Normal 2 3 4 3 3 4" xfId="18610"/>
    <cellStyle name="Normal 2 3 4 3 3 4 2" xfId="41137"/>
    <cellStyle name="Normal 2 3 4 3 3 5" xfId="41130"/>
    <cellStyle name="Normal 2 3 4 3 4" xfId="18611"/>
    <cellStyle name="Normal 2 3 4 3 4 2" xfId="18612"/>
    <cellStyle name="Normal 2 3 4 3 4 2 2" xfId="18613"/>
    <cellStyle name="Normal 2 3 4 3 4 2 2 2" xfId="18614"/>
    <cellStyle name="Normal 2 3 4 3 4 2 2 2 2" xfId="41141"/>
    <cellStyle name="Normal 2 3 4 3 4 2 2 3" xfId="41140"/>
    <cellStyle name="Normal 2 3 4 3 4 2 3" xfId="18615"/>
    <cellStyle name="Normal 2 3 4 3 4 2 3 2" xfId="41142"/>
    <cellStyle name="Normal 2 3 4 3 4 2 4" xfId="41139"/>
    <cellStyle name="Normal 2 3 4 3 4 3" xfId="18616"/>
    <cellStyle name="Normal 2 3 4 3 4 3 2" xfId="18617"/>
    <cellStyle name="Normal 2 3 4 3 4 3 2 2" xfId="41144"/>
    <cellStyle name="Normal 2 3 4 3 4 3 3" xfId="41143"/>
    <cellStyle name="Normal 2 3 4 3 4 4" xfId="18618"/>
    <cellStyle name="Normal 2 3 4 3 4 4 2" xfId="41145"/>
    <cellStyle name="Normal 2 3 4 3 4 5" xfId="41138"/>
    <cellStyle name="Normal 2 3 4 3 5" xfId="18619"/>
    <cellStyle name="Normal 2 3 4 3 5 2" xfId="18620"/>
    <cellStyle name="Normal 2 3 4 3 5 2 2" xfId="18621"/>
    <cellStyle name="Normal 2 3 4 3 5 2 2 2" xfId="41148"/>
    <cellStyle name="Normal 2 3 4 3 5 2 3" xfId="41147"/>
    <cellStyle name="Normal 2 3 4 3 5 3" xfId="18622"/>
    <cellStyle name="Normal 2 3 4 3 5 3 2" xfId="41149"/>
    <cellStyle name="Normal 2 3 4 3 5 4" xfId="41146"/>
    <cellStyle name="Normal 2 3 4 3 6" xfId="18623"/>
    <cellStyle name="Normal 2 3 4 3 6 2" xfId="18624"/>
    <cellStyle name="Normal 2 3 4 3 6 2 2" xfId="41151"/>
    <cellStyle name="Normal 2 3 4 3 6 3" xfId="41150"/>
    <cellStyle name="Normal 2 3 4 3 7" xfId="18625"/>
    <cellStyle name="Normal 2 3 4 3 7 2" xfId="41152"/>
    <cellStyle name="Normal 2 3 4 3 8" xfId="41121"/>
    <cellStyle name="Normal 2 3 4 4" xfId="18626"/>
    <cellStyle name="Normal 2 3 4 4 2" xfId="18627"/>
    <cellStyle name="Normal 2 3 4 4 2 2" xfId="18628"/>
    <cellStyle name="Normal 2 3 4 4 2 2 2" xfId="18629"/>
    <cellStyle name="Normal 2 3 4 4 2 2 2 2" xfId="18630"/>
    <cellStyle name="Normal 2 3 4 4 2 2 2 2 2" xfId="41157"/>
    <cellStyle name="Normal 2 3 4 4 2 2 2 3" xfId="41156"/>
    <cellStyle name="Normal 2 3 4 4 2 2 3" xfId="18631"/>
    <cellStyle name="Normal 2 3 4 4 2 2 3 2" xfId="41158"/>
    <cellStyle name="Normal 2 3 4 4 2 2 4" xfId="41155"/>
    <cellStyle name="Normal 2 3 4 4 2 3" xfId="18632"/>
    <cellStyle name="Normal 2 3 4 4 2 3 2" xfId="18633"/>
    <cellStyle name="Normal 2 3 4 4 2 3 2 2" xfId="41160"/>
    <cellStyle name="Normal 2 3 4 4 2 3 3" xfId="41159"/>
    <cellStyle name="Normal 2 3 4 4 2 4" xfId="18634"/>
    <cellStyle name="Normal 2 3 4 4 2 4 2" xfId="41161"/>
    <cellStyle name="Normal 2 3 4 4 2 5" xfId="41154"/>
    <cellStyle name="Normal 2 3 4 4 3" xfId="18635"/>
    <cellStyle name="Normal 2 3 4 4 3 2" xfId="18636"/>
    <cellStyle name="Normal 2 3 4 4 3 2 2" xfId="18637"/>
    <cellStyle name="Normal 2 3 4 4 3 2 2 2" xfId="18638"/>
    <cellStyle name="Normal 2 3 4 4 3 2 2 2 2" xfId="41165"/>
    <cellStyle name="Normal 2 3 4 4 3 2 2 3" xfId="41164"/>
    <cellStyle name="Normal 2 3 4 4 3 2 3" xfId="18639"/>
    <cellStyle name="Normal 2 3 4 4 3 2 3 2" xfId="41166"/>
    <cellStyle name="Normal 2 3 4 4 3 2 4" xfId="41163"/>
    <cellStyle name="Normal 2 3 4 4 3 3" xfId="18640"/>
    <cellStyle name="Normal 2 3 4 4 3 3 2" xfId="18641"/>
    <cellStyle name="Normal 2 3 4 4 3 3 2 2" xfId="41168"/>
    <cellStyle name="Normal 2 3 4 4 3 3 3" xfId="41167"/>
    <cellStyle name="Normal 2 3 4 4 3 4" xfId="18642"/>
    <cellStyle name="Normal 2 3 4 4 3 4 2" xfId="41169"/>
    <cellStyle name="Normal 2 3 4 4 3 5" xfId="41162"/>
    <cellStyle name="Normal 2 3 4 4 4" xfId="18643"/>
    <cellStyle name="Normal 2 3 4 4 4 2" xfId="18644"/>
    <cellStyle name="Normal 2 3 4 4 4 2 2" xfId="18645"/>
    <cellStyle name="Normal 2 3 4 4 4 2 2 2" xfId="18646"/>
    <cellStyle name="Normal 2 3 4 4 4 2 2 2 2" xfId="41173"/>
    <cellStyle name="Normal 2 3 4 4 4 2 2 3" xfId="41172"/>
    <cellStyle name="Normal 2 3 4 4 4 2 3" xfId="18647"/>
    <cellStyle name="Normal 2 3 4 4 4 2 3 2" xfId="41174"/>
    <cellStyle name="Normal 2 3 4 4 4 2 4" xfId="41171"/>
    <cellStyle name="Normal 2 3 4 4 4 3" xfId="18648"/>
    <cellStyle name="Normal 2 3 4 4 4 3 2" xfId="18649"/>
    <cellStyle name="Normal 2 3 4 4 4 3 2 2" xfId="41176"/>
    <cellStyle name="Normal 2 3 4 4 4 3 3" xfId="41175"/>
    <cellStyle name="Normal 2 3 4 4 4 4" xfId="18650"/>
    <cellStyle name="Normal 2 3 4 4 4 4 2" xfId="41177"/>
    <cellStyle name="Normal 2 3 4 4 4 5" xfId="41170"/>
    <cellStyle name="Normal 2 3 4 4 5" xfId="18651"/>
    <cellStyle name="Normal 2 3 4 4 5 2" xfId="18652"/>
    <cellStyle name="Normal 2 3 4 4 5 2 2" xfId="18653"/>
    <cellStyle name="Normal 2 3 4 4 5 2 2 2" xfId="41180"/>
    <cellStyle name="Normal 2 3 4 4 5 2 3" xfId="41179"/>
    <cellStyle name="Normal 2 3 4 4 5 3" xfId="18654"/>
    <cellStyle name="Normal 2 3 4 4 5 3 2" xfId="41181"/>
    <cellStyle name="Normal 2 3 4 4 5 4" xfId="41178"/>
    <cellStyle name="Normal 2 3 4 4 6" xfId="18655"/>
    <cellStyle name="Normal 2 3 4 4 6 2" xfId="18656"/>
    <cellStyle name="Normal 2 3 4 4 6 2 2" xfId="41183"/>
    <cellStyle name="Normal 2 3 4 4 6 3" xfId="41182"/>
    <cellStyle name="Normal 2 3 4 4 7" xfId="18657"/>
    <cellStyle name="Normal 2 3 4 4 7 2" xfId="41184"/>
    <cellStyle name="Normal 2 3 4 4 8" xfId="41153"/>
    <cellStyle name="Normal 2 3 4 5" xfId="18658"/>
    <cellStyle name="Normal 2 3 4 5 2" xfId="18659"/>
    <cellStyle name="Normal 2 3 4 5 2 2" xfId="18660"/>
    <cellStyle name="Normal 2 3 4 5 2 2 2" xfId="18661"/>
    <cellStyle name="Normal 2 3 4 5 2 2 2 2" xfId="18662"/>
    <cellStyle name="Normal 2 3 4 5 2 2 2 2 2" xfId="41189"/>
    <cellStyle name="Normal 2 3 4 5 2 2 2 3" xfId="41188"/>
    <cellStyle name="Normal 2 3 4 5 2 2 3" xfId="18663"/>
    <cellStyle name="Normal 2 3 4 5 2 2 3 2" xfId="41190"/>
    <cellStyle name="Normal 2 3 4 5 2 2 4" xfId="41187"/>
    <cellStyle name="Normal 2 3 4 5 2 3" xfId="18664"/>
    <cellStyle name="Normal 2 3 4 5 2 3 2" xfId="18665"/>
    <cellStyle name="Normal 2 3 4 5 2 3 2 2" xfId="41192"/>
    <cellStyle name="Normal 2 3 4 5 2 3 3" xfId="41191"/>
    <cellStyle name="Normal 2 3 4 5 2 4" xfId="18666"/>
    <cellStyle name="Normal 2 3 4 5 2 4 2" xfId="41193"/>
    <cellStyle name="Normal 2 3 4 5 2 5" xfId="41186"/>
    <cellStyle name="Normal 2 3 4 5 3" xfId="18667"/>
    <cellStyle name="Normal 2 3 4 5 3 2" xfId="18668"/>
    <cellStyle name="Normal 2 3 4 5 3 2 2" xfId="18669"/>
    <cellStyle name="Normal 2 3 4 5 3 2 2 2" xfId="18670"/>
    <cellStyle name="Normal 2 3 4 5 3 2 2 2 2" xfId="41197"/>
    <cellStyle name="Normal 2 3 4 5 3 2 2 3" xfId="41196"/>
    <cellStyle name="Normal 2 3 4 5 3 2 3" xfId="18671"/>
    <cellStyle name="Normal 2 3 4 5 3 2 3 2" xfId="41198"/>
    <cellStyle name="Normal 2 3 4 5 3 2 4" xfId="41195"/>
    <cellStyle name="Normal 2 3 4 5 3 3" xfId="18672"/>
    <cellStyle name="Normal 2 3 4 5 3 3 2" xfId="18673"/>
    <cellStyle name="Normal 2 3 4 5 3 3 2 2" xfId="41200"/>
    <cellStyle name="Normal 2 3 4 5 3 3 3" xfId="41199"/>
    <cellStyle name="Normal 2 3 4 5 3 4" xfId="18674"/>
    <cellStyle name="Normal 2 3 4 5 3 4 2" xfId="41201"/>
    <cellStyle name="Normal 2 3 4 5 3 5" xfId="41194"/>
    <cellStyle name="Normal 2 3 4 5 4" xfId="18675"/>
    <cellStyle name="Normal 2 3 4 5 4 2" xfId="18676"/>
    <cellStyle name="Normal 2 3 4 5 4 2 2" xfId="18677"/>
    <cellStyle name="Normal 2 3 4 5 4 2 2 2" xfId="18678"/>
    <cellStyle name="Normal 2 3 4 5 4 2 2 2 2" xfId="41205"/>
    <cellStyle name="Normal 2 3 4 5 4 2 2 3" xfId="41204"/>
    <cellStyle name="Normal 2 3 4 5 4 2 3" xfId="18679"/>
    <cellStyle name="Normal 2 3 4 5 4 2 3 2" xfId="41206"/>
    <cellStyle name="Normal 2 3 4 5 4 2 4" xfId="41203"/>
    <cellStyle name="Normal 2 3 4 5 4 3" xfId="18680"/>
    <cellStyle name="Normal 2 3 4 5 4 3 2" xfId="18681"/>
    <cellStyle name="Normal 2 3 4 5 4 3 2 2" xfId="41208"/>
    <cellStyle name="Normal 2 3 4 5 4 3 3" xfId="41207"/>
    <cellStyle name="Normal 2 3 4 5 4 4" xfId="18682"/>
    <cellStyle name="Normal 2 3 4 5 4 4 2" xfId="41209"/>
    <cellStyle name="Normal 2 3 4 5 4 5" xfId="41202"/>
    <cellStyle name="Normal 2 3 4 5 5" xfId="18683"/>
    <cellStyle name="Normal 2 3 4 5 5 2" xfId="18684"/>
    <cellStyle name="Normal 2 3 4 5 5 2 2" xfId="18685"/>
    <cellStyle name="Normal 2 3 4 5 5 2 2 2" xfId="41212"/>
    <cellStyle name="Normal 2 3 4 5 5 2 3" xfId="41211"/>
    <cellStyle name="Normal 2 3 4 5 5 3" xfId="18686"/>
    <cellStyle name="Normal 2 3 4 5 5 3 2" xfId="41213"/>
    <cellStyle name="Normal 2 3 4 5 5 4" xfId="41210"/>
    <cellStyle name="Normal 2 3 4 5 6" xfId="18687"/>
    <cellStyle name="Normal 2 3 4 5 6 2" xfId="18688"/>
    <cellStyle name="Normal 2 3 4 5 6 2 2" xfId="41215"/>
    <cellStyle name="Normal 2 3 4 5 6 3" xfId="41214"/>
    <cellStyle name="Normal 2 3 4 5 7" xfId="18689"/>
    <cellStyle name="Normal 2 3 4 5 7 2" xfId="41216"/>
    <cellStyle name="Normal 2 3 4 5 8" xfId="41185"/>
    <cellStyle name="Normal 2 3 4 6" xfId="18690"/>
    <cellStyle name="Normal 2 3 4 6 2" xfId="18691"/>
    <cellStyle name="Normal 2 3 4 6 2 2" xfId="18692"/>
    <cellStyle name="Normal 2 3 4 6 2 2 2" xfId="18693"/>
    <cellStyle name="Normal 2 3 4 6 2 2 2 2" xfId="41220"/>
    <cellStyle name="Normal 2 3 4 6 2 2 3" xfId="41219"/>
    <cellStyle name="Normal 2 3 4 6 2 3" xfId="18694"/>
    <cellStyle name="Normal 2 3 4 6 2 3 2" xfId="41221"/>
    <cellStyle name="Normal 2 3 4 6 2 4" xfId="41218"/>
    <cellStyle name="Normal 2 3 4 6 3" xfId="18695"/>
    <cellStyle name="Normal 2 3 4 6 3 2" xfId="18696"/>
    <cellStyle name="Normal 2 3 4 6 3 2 2" xfId="41223"/>
    <cellStyle name="Normal 2 3 4 6 3 3" xfId="41222"/>
    <cellStyle name="Normal 2 3 4 6 4" xfId="18697"/>
    <cellStyle name="Normal 2 3 4 6 4 2" xfId="41224"/>
    <cellStyle name="Normal 2 3 4 6 5" xfId="41217"/>
    <cellStyle name="Normal 2 3 4 7" xfId="18698"/>
    <cellStyle name="Normal 2 3 4 7 2" xfId="18699"/>
    <cellStyle name="Normal 2 3 4 7 2 2" xfId="18700"/>
    <cellStyle name="Normal 2 3 4 7 2 2 2" xfId="18701"/>
    <cellStyle name="Normal 2 3 4 7 2 2 2 2" xfId="41228"/>
    <cellStyle name="Normal 2 3 4 7 2 2 3" xfId="41227"/>
    <cellStyle name="Normal 2 3 4 7 2 3" xfId="18702"/>
    <cellStyle name="Normal 2 3 4 7 2 3 2" xfId="41229"/>
    <cellStyle name="Normal 2 3 4 7 2 4" xfId="41226"/>
    <cellStyle name="Normal 2 3 4 7 3" xfId="18703"/>
    <cellStyle name="Normal 2 3 4 7 3 2" xfId="18704"/>
    <cellStyle name="Normal 2 3 4 7 3 2 2" xfId="41231"/>
    <cellStyle name="Normal 2 3 4 7 3 3" xfId="41230"/>
    <cellStyle name="Normal 2 3 4 7 4" xfId="18705"/>
    <cellStyle name="Normal 2 3 4 7 4 2" xfId="41232"/>
    <cellStyle name="Normal 2 3 4 7 5" xfId="41225"/>
    <cellStyle name="Normal 2 3 4 8" xfId="18706"/>
    <cellStyle name="Normal 2 3 4 8 2" xfId="18707"/>
    <cellStyle name="Normal 2 3 4 8 2 2" xfId="18708"/>
    <cellStyle name="Normal 2 3 4 8 2 2 2" xfId="18709"/>
    <cellStyle name="Normal 2 3 4 8 2 2 2 2" xfId="41236"/>
    <cellStyle name="Normal 2 3 4 8 2 2 3" xfId="41235"/>
    <cellStyle name="Normal 2 3 4 8 2 3" xfId="18710"/>
    <cellStyle name="Normal 2 3 4 8 2 3 2" xfId="41237"/>
    <cellStyle name="Normal 2 3 4 8 2 4" xfId="41234"/>
    <cellStyle name="Normal 2 3 4 8 3" xfId="18711"/>
    <cellStyle name="Normal 2 3 4 8 3 2" xfId="18712"/>
    <cellStyle name="Normal 2 3 4 8 3 2 2" xfId="41239"/>
    <cellStyle name="Normal 2 3 4 8 3 3" xfId="41238"/>
    <cellStyle name="Normal 2 3 4 8 4" xfId="18713"/>
    <cellStyle name="Normal 2 3 4 8 4 2" xfId="41240"/>
    <cellStyle name="Normal 2 3 4 8 5" xfId="41233"/>
    <cellStyle name="Normal 2 3 4 9" xfId="18714"/>
    <cellStyle name="Normal 2 3 4 9 2" xfId="18715"/>
    <cellStyle name="Normal 2 3 4 9 2 2" xfId="18716"/>
    <cellStyle name="Normal 2 3 4 9 2 2 2" xfId="41243"/>
    <cellStyle name="Normal 2 3 4 9 2 3" xfId="41242"/>
    <cellStyle name="Normal 2 3 4 9 3" xfId="18717"/>
    <cellStyle name="Normal 2 3 4 9 3 2" xfId="41244"/>
    <cellStyle name="Normal 2 3 4 9 4" xfId="41241"/>
    <cellStyle name="Normal 2 3 5" xfId="18718"/>
    <cellStyle name="Normal 2 3 5 10" xfId="18719"/>
    <cellStyle name="Normal 2 3 5 10 2" xfId="18720"/>
    <cellStyle name="Normal 2 3 5 10 2 2" xfId="41247"/>
    <cellStyle name="Normal 2 3 5 10 3" xfId="41246"/>
    <cellStyle name="Normal 2 3 5 11" xfId="18721"/>
    <cellStyle name="Normal 2 3 5 11 2" xfId="41248"/>
    <cellStyle name="Normal 2 3 5 12" xfId="41245"/>
    <cellStyle name="Normal 2 3 5 2" xfId="18722"/>
    <cellStyle name="Normal 2 3 5 2 2" xfId="18723"/>
    <cellStyle name="Normal 2 3 5 2 2 2" xfId="18724"/>
    <cellStyle name="Normal 2 3 5 2 2 2 2" xfId="18725"/>
    <cellStyle name="Normal 2 3 5 2 2 2 2 2" xfId="18726"/>
    <cellStyle name="Normal 2 3 5 2 2 2 2 2 2" xfId="41253"/>
    <cellStyle name="Normal 2 3 5 2 2 2 2 3" xfId="41252"/>
    <cellStyle name="Normal 2 3 5 2 2 2 3" xfId="18727"/>
    <cellStyle name="Normal 2 3 5 2 2 2 3 2" xfId="41254"/>
    <cellStyle name="Normal 2 3 5 2 2 2 4" xfId="41251"/>
    <cellStyle name="Normal 2 3 5 2 2 3" xfId="18728"/>
    <cellStyle name="Normal 2 3 5 2 2 3 2" xfId="18729"/>
    <cellStyle name="Normal 2 3 5 2 2 3 2 2" xfId="41256"/>
    <cellStyle name="Normal 2 3 5 2 2 3 3" xfId="41255"/>
    <cellStyle name="Normal 2 3 5 2 2 4" xfId="18730"/>
    <cellStyle name="Normal 2 3 5 2 2 4 2" xfId="41257"/>
    <cellStyle name="Normal 2 3 5 2 2 5" xfId="41250"/>
    <cellStyle name="Normal 2 3 5 2 3" xfId="18731"/>
    <cellStyle name="Normal 2 3 5 2 3 2" xfId="18732"/>
    <cellStyle name="Normal 2 3 5 2 3 2 2" xfId="18733"/>
    <cellStyle name="Normal 2 3 5 2 3 2 2 2" xfId="18734"/>
    <cellStyle name="Normal 2 3 5 2 3 2 2 2 2" xfId="41261"/>
    <cellStyle name="Normal 2 3 5 2 3 2 2 3" xfId="41260"/>
    <cellStyle name="Normal 2 3 5 2 3 2 3" xfId="18735"/>
    <cellStyle name="Normal 2 3 5 2 3 2 3 2" xfId="41262"/>
    <cellStyle name="Normal 2 3 5 2 3 2 4" xfId="41259"/>
    <cellStyle name="Normal 2 3 5 2 3 3" xfId="18736"/>
    <cellStyle name="Normal 2 3 5 2 3 3 2" xfId="18737"/>
    <cellStyle name="Normal 2 3 5 2 3 3 2 2" xfId="41264"/>
    <cellStyle name="Normal 2 3 5 2 3 3 3" xfId="41263"/>
    <cellStyle name="Normal 2 3 5 2 3 4" xfId="18738"/>
    <cellStyle name="Normal 2 3 5 2 3 4 2" xfId="41265"/>
    <cellStyle name="Normal 2 3 5 2 3 5" xfId="41258"/>
    <cellStyle name="Normal 2 3 5 2 4" xfId="18739"/>
    <cellStyle name="Normal 2 3 5 2 4 2" xfId="18740"/>
    <cellStyle name="Normal 2 3 5 2 4 2 2" xfId="18741"/>
    <cellStyle name="Normal 2 3 5 2 4 2 2 2" xfId="18742"/>
    <cellStyle name="Normal 2 3 5 2 4 2 2 2 2" xfId="41269"/>
    <cellStyle name="Normal 2 3 5 2 4 2 2 3" xfId="41268"/>
    <cellStyle name="Normal 2 3 5 2 4 2 3" xfId="18743"/>
    <cellStyle name="Normal 2 3 5 2 4 2 3 2" xfId="41270"/>
    <cellStyle name="Normal 2 3 5 2 4 2 4" xfId="41267"/>
    <cellStyle name="Normal 2 3 5 2 4 3" xfId="18744"/>
    <cellStyle name="Normal 2 3 5 2 4 3 2" xfId="18745"/>
    <cellStyle name="Normal 2 3 5 2 4 3 2 2" xfId="41272"/>
    <cellStyle name="Normal 2 3 5 2 4 3 3" xfId="41271"/>
    <cellStyle name="Normal 2 3 5 2 4 4" xfId="18746"/>
    <cellStyle name="Normal 2 3 5 2 4 4 2" xfId="41273"/>
    <cellStyle name="Normal 2 3 5 2 4 5" xfId="41266"/>
    <cellStyle name="Normal 2 3 5 2 5" xfId="18747"/>
    <cellStyle name="Normal 2 3 5 2 5 2" xfId="18748"/>
    <cellStyle name="Normal 2 3 5 2 5 2 2" xfId="18749"/>
    <cellStyle name="Normal 2 3 5 2 5 2 2 2" xfId="41276"/>
    <cellStyle name="Normal 2 3 5 2 5 2 3" xfId="41275"/>
    <cellStyle name="Normal 2 3 5 2 5 3" xfId="18750"/>
    <cellStyle name="Normal 2 3 5 2 5 3 2" xfId="41277"/>
    <cellStyle name="Normal 2 3 5 2 5 4" xfId="41274"/>
    <cellStyle name="Normal 2 3 5 2 6" xfId="18751"/>
    <cellStyle name="Normal 2 3 5 2 6 2" xfId="18752"/>
    <cellStyle name="Normal 2 3 5 2 6 2 2" xfId="41279"/>
    <cellStyle name="Normal 2 3 5 2 6 3" xfId="41278"/>
    <cellStyle name="Normal 2 3 5 2 7" xfId="18753"/>
    <cellStyle name="Normal 2 3 5 2 7 2" xfId="41280"/>
    <cellStyle name="Normal 2 3 5 2 8" xfId="41249"/>
    <cellStyle name="Normal 2 3 5 3" xfId="18754"/>
    <cellStyle name="Normal 2 3 5 3 2" xfId="18755"/>
    <cellStyle name="Normal 2 3 5 3 2 2" xfId="18756"/>
    <cellStyle name="Normal 2 3 5 3 2 2 2" xfId="18757"/>
    <cellStyle name="Normal 2 3 5 3 2 2 2 2" xfId="18758"/>
    <cellStyle name="Normal 2 3 5 3 2 2 2 2 2" xfId="41285"/>
    <cellStyle name="Normal 2 3 5 3 2 2 2 3" xfId="41284"/>
    <cellStyle name="Normal 2 3 5 3 2 2 3" xfId="18759"/>
    <cellStyle name="Normal 2 3 5 3 2 2 3 2" xfId="41286"/>
    <cellStyle name="Normal 2 3 5 3 2 2 4" xfId="41283"/>
    <cellStyle name="Normal 2 3 5 3 2 3" xfId="18760"/>
    <cellStyle name="Normal 2 3 5 3 2 3 2" xfId="18761"/>
    <cellStyle name="Normal 2 3 5 3 2 3 2 2" xfId="41288"/>
    <cellStyle name="Normal 2 3 5 3 2 3 3" xfId="41287"/>
    <cellStyle name="Normal 2 3 5 3 2 4" xfId="18762"/>
    <cellStyle name="Normal 2 3 5 3 2 4 2" xfId="41289"/>
    <cellStyle name="Normal 2 3 5 3 2 5" xfId="41282"/>
    <cellStyle name="Normal 2 3 5 3 3" xfId="18763"/>
    <cellStyle name="Normal 2 3 5 3 3 2" xfId="18764"/>
    <cellStyle name="Normal 2 3 5 3 3 2 2" xfId="18765"/>
    <cellStyle name="Normal 2 3 5 3 3 2 2 2" xfId="18766"/>
    <cellStyle name="Normal 2 3 5 3 3 2 2 2 2" xfId="41293"/>
    <cellStyle name="Normal 2 3 5 3 3 2 2 3" xfId="41292"/>
    <cellStyle name="Normal 2 3 5 3 3 2 3" xfId="18767"/>
    <cellStyle name="Normal 2 3 5 3 3 2 3 2" xfId="41294"/>
    <cellStyle name="Normal 2 3 5 3 3 2 4" xfId="41291"/>
    <cellStyle name="Normal 2 3 5 3 3 3" xfId="18768"/>
    <cellStyle name="Normal 2 3 5 3 3 3 2" xfId="18769"/>
    <cellStyle name="Normal 2 3 5 3 3 3 2 2" xfId="41296"/>
    <cellStyle name="Normal 2 3 5 3 3 3 3" xfId="41295"/>
    <cellStyle name="Normal 2 3 5 3 3 4" xfId="18770"/>
    <cellStyle name="Normal 2 3 5 3 3 4 2" xfId="41297"/>
    <cellStyle name="Normal 2 3 5 3 3 5" xfId="41290"/>
    <cellStyle name="Normal 2 3 5 3 4" xfId="18771"/>
    <cellStyle name="Normal 2 3 5 3 4 2" xfId="18772"/>
    <cellStyle name="Normal 2 3 5 3 4 2 2" xfId="18773"/>
    <cellStyle name="Normal 2 3 5 3 4 2 2 2" xfId="18774"/>
    <cellStyle name="Normal 2 3 5 3 4 2 2 2 2" xfId="41301"/>
    <cellStyle name="Normal 2 3 5 3 4 2 2 3" xfId="41300"/>
    <cellStyle name="Normal 2 3 5 3 4 2 3" xfId="18775"/>
    <cellStyle name="Normal 2 3 5 3 4 2 3 2" xfId="41302"/>
    <cellStyle name="Normal 2 3 5 3 4 2 4" xfId="41299"/>
    <cellStyle name="Normal 2 3 5 3 4 3" xfId="18776"/>
    <cellStyle name="Normal 2 3 5 3 4 3 2" xfId="18777"/>
    <cellStyle name="Normal 2 3 5 3 4 3 2 2" xfId="41304"/>
    <cellStyle name="Normal 2 3 5 3 4 3 3" xfId="41303"/>
    <cellStyle name="Normal 2 3 5 3 4 4" xfId="18778"/>
    <cellStyle name="Normal 2 3 5 3 4 4 2" xfId="41305"/>
    <cellStyle name="Normal 2 3 5 3 4 5" xfId="41298"/>
    <cellStyle name="Normal 2 3 5 3 5" xfId="18779"/>
    <cellStyle name="Normal 2 3 5 3 5 2" xfId="18780"/>
    <cellStyle name="Normal 2 3 5 3 5 2 2" xfId="18781"/>
    <cellStyle name="Normal 2 3 5 3 5 2 2 2" xfId="41308"/>
    <cellStyle name="Normal 2 3 5 3 5 2 3" xfId="41307"/>
    <cellStyle name="Normal 2 3 5 3 5 3" xfId="18782"/>
    <cellStyle name="Normal 2 3 5 3 5 3 2" xfId="41309"/>
    <cellStyle name="Normal 2 3 5 3 5 4" xfId="41306"/>
    <cellStyle name="Normal 2 3 5 3 6" xfId="18783"/>
    <cellStyle name="Normal 2 3 5 3 6 2" xfId="18784"/>
    <cellStyle name="Normal 2 3 5 3 6 2 2" xfId="41311"/>
    <cellStyle name="Normal 2 3 5 3 6 3" xfId="41310"/>
    <cellStyle name="Normal 2 3 5 3 7" xfId="18785"/>
    <cellStyle name="Normal 2 3 5 3 7 2" xfId="41312"/>
    <cellStyle name="Normal 2 3 5 3 8" xfId="41281"/>
    <cellStyle name="Normal 2 3 5 4" xfId="18786"/>
    <cellStyle name="Normal 2 3 5 4 2" xfId="18787"/>
    <cellStyle name="Normal 2 3 5 4 2 2" xfId="18788"/>
    <cellStyle name="Normal 2 3 5 4 2 2 2" xfId="18789"/>
    <cellStyle name="Normal 2 3 5 4 2 2 2 2" xfId="18790"/>
    <cellStyle name="Normal 2 3 5 4 2 2 2 2 2" xfId="41317"/>
    <cellStyle name="Normal 2 3 5 4 2 2 2 3" xfId="41316"/>
    <cellStyle name="Normal 2 3 5 4 2 2 3" xfId="18791"/>
    <cellStyle name="Normal 2 3 5 4 2 2 3 2" xfId="41318"/>
    <cellStyle name="Normal 2 3 5 4 2 2 4" xfId="41315"/>
    <cellStyle name="Normal 2 3 5 4 2 3" xfId="18792"/>
    <cellStyle name="Normal 2 3 5 4 2 3 2" xfId="18793"/>
    <cellStyle name="Normal 2 3 5 4 2 3 2 2" xfId="41320"/>
    <cellStyle name="Normal 2 3 5 4 2 3 3" xfId="41319"/>
    <cellStyle name="Normal 2 3 5 4 2 4" xfId="18794"/>
    <cellStyle name="Normal 2 3 5 4 2 4 2" xfId="41321"/>
    <cellStyle name="Normal 2 3 5 4 2 5" xfId="41314"/>
    <cellStyle name="Normal 2 3 5 4 3" xfId="18795"/>
    <cellStyle name="Normal 2 3 5 4 3 2" xfId="18796"/>
    <cellStyle name="Normal 2 3 5 4 3 2 2" xfId="18797"/>
    <cellStyle name="Normal 2 3 5 4 3 2 2 2" xfId="18798"/>
    <cellStyle name="Normal 2 3 5 4 3 2 2 2 2" xfId="41325"/>
    <cellStyle name="Normal 2 3 5 4 3 2 2 3" xfId="41324"/>
    <cellStyle name="Normal 2 3 5 4 3 2 3" xfId="18799"/>
    <cellStyle name="Normal 2 3 5 4 3 2 3 2" xfId="41326"/>
    <cellStyle name="Normal 2 3 5 4 3 2 4" xfId="41323"/>
    <cellStyle name="Normal 2 3 5 4 3 3" xfId="18800"/>
    <cellStyle name="Normal 2 3 5 4 3 3 2" xfId="18801"/>
    <cellStyle name="Normal 2 3 5 4 3 3 2 2" xfId="41328"/>
    <cellStyle name="Normal 2 3 5 4 3 3 3" xfId="41327"/>
    <cellStyle name="Normal 2 3 5 4 3 4" xfId="18802"/>
    <cellStyle name="Normal 2 3 5 4 3 4 2" xfId="41329"/>
    <cellStyle name="Normal 2 3 5 4 3 5" xfId="41322"/>
    <cellStyle name="Normal 2 3 5 4 4" xfId="18803"/>
    <cellStyle name="Normal 2 3 5 4 4 2" xfId="18804"/>
    <cellStyle name="Normal 2 3 5 4 4 2 2" xfId="18805"/>
    <cellStyle name="Normal 2 3 5 4 4 2 2 2" xfId="18806"/>
    <cellStyle name="Normal 2 3 5 4 4 2 2 2 2" xfId="41333"/>
    <cellStyle name="Normal 2 3 5 4 4 2 2 3" xfId="41332"/>
    <cellStyle name="Normal 2 3 5 4 4 2 3" xfId="18807"/>
    <cellStyle name="Normal 2 3 5 4 4 2 3 2" xfId="41334"/>
    <cellStyle name="Normal 2 3 5 4 4 2 4" xfId="41331"/>
    <cellStyle name="Normal 2 3 5 4 4 3" xfId="18808"/>
    <cellStyle name="Normal 2 3 5 4 4 3 2" xfId="18809"/>
    <cellStyle name="Normal 2 3 5 4 4 3 2 2" xfId="41336"/>
    <cellStyle name="Normal 2 3 5 4 4 3 3" xfId="41335"/>
    <cellStyle name="Normal 2 3 5 4 4 4" xfId="18810"/>
    <cellStyle name="Normal 2 3 5 4 4 4 2" xfId="41337"/>
    <cellStyle name="Normal 2 3 5 4 4 5" xfId="41330"/>
    <cellStyle name="Normal 2 3 5 4 5" xfId="18811"/>
    <cellStyle name="Normal 2 3 5 4 5 2" xfId="18812"/>
    <cellStyle name="Normal 2 3 5 4 5 2 2" xfId="18813"/>
    <cellStyle name="Normal 2 3 5 4 5 2 2 2" xfId="41340"/>
    <cellStyle name="Normal 2 3 5 4 5 2 3" xfId="41339"/>
    <cellStyle name="Normal 2 3 5 4 5 3" xfId="18814"/>
    <cellStyle name="Normal 2 3 5 4 5 3 2" xfId="41341"/>
    <cellStyle name="Normal 2 3 5 4 5 4" xfId="41338"/>
    <cellStyle name="Normal 2 3 5 4 6" xfId="18815"/>
    <cellStyle name="Normal 2 3 5 4 6 2" xfId="18816"/>
    <cellStyle name="Normal 2 3 5 4 6 2 2" xfId="41343"/>
    <cellStyle name="Normal 2 3 5 4 6 3" xfId="41342"/>
    <cellStyle name="Normal 2 3 5 4 7" xfId="18817"/>
    <cellStyle name="Normal 2 3 5 4 7 2" xfId="41344"/>
    <cellStyle name="Normal 2 3 5 4 8" xfId="41313"/>
    <cellStyle name="Normal 2 3 5 5" xfId="18818"/>
    <cellStyle name="Normal 2 3 5 5 2" xfId="18819"/>
    <cellStyle name="Normal 2 3 5 5 2 2" xfId="18820"/>
    <cellStyle name="Normal 2 3 5 5 2 2 2" xfId="18821"/>
    <cellStyle name="Normal 2 3 5 5 2 2 2 2" xfId="18822"/>
    <cellStyle name="Normal 2 3 5 5 2 2 2 2 2" xfId="41349"/>
    <cellStyle name="Normal 2 3 5 5 2 2 2 3" xfId="41348"/>
    <cellStyle name="Normal 2 3 5 5 2 2 3" xfId="18823"/>
    <cellStyle name="Normal 2 3 5 5 2 2 3 2" xfId="41350"/>
    <cellStyle name="Normal 2 3 5 5 2 2 4" xfId="41347"/>
    <cellStyle name="Normal 2 3 5 5 2 3" xfId="18824"/>
    <cellStyle name="Normal 2 3 5 5 2 3 2" xfId="18825"/>
    <cellStyle name="Normal 2 3 5 5 2 3 2 2" xfId="41352"/>
    <cellStyle name="Normal 2 3 5 5 2 3 3" xfId="41351"/>
    <cellStyle name="Normal 2 3 5 5 2 4" xfId="18826"/>
    <cellStyle name="Normal 2 3 5 5 2 4 2" xfId="41353"/>
    <cellStyle name="Normal 2 3 5 5 2 5" xfId="41346"/>
    <cellStyle name="Normal 2 3 5 5 3" xfId="18827"/>
    <cellStyle name="Normal 2 3 5 5 3 2" xfId="18828"/>
    <cellStyle name="Normal 2 3 5 5 3 2 2" xfId="18829"/>
    <cellStyle name="Normal 2 3 5 5 3 2 2 2" xfId="18830"/>
    <cellStyle name="Normal 2 3 5 5 3 2 2 2 2" xfId="41357"/>
    <cellStyle name="Normal 2 3 5 5 3 2 2 3" xfId="41356"/>
    <cellStyle name="Normal 2 3 5 5 3 2 3" xfId="18831"/>
    <cellStyle name="Normal 2 3 5 5 3 2 3 2" xfId="41358"/>
    <cellStyle name="Normal 2 3 5 5 3 2 4" xfId="41355"/>
    <cellStyle name="Normal 2 3 5 5 3 3" xfId="18832"/>
    <cellStyle name="Normal 2 3 5 5 3 3 2" xfId="18833"/>
    <cellStyle name="Normal 2 3 5 5 3 3 2 2" xfId="41360"/>
    <cellStyle name="Normal 2 3 5 5 3 3 3" xfId="41359"/>
    <cellStyle name="Normal 2 3 5 5 3 4" xfId="18834"/>
    <cellStyle name="Normal 2 3 5 5 3 4 2" xfId="41361"/>
    <cellStyle name="Normal 2 3 5 5 3 5" xfId="41354"/>
    <cellStyle name="Normal 2 3 5 5 4" xfId="18835"/>
    <cellStyle name="Normal 2 3 5 5 4 2" xfId="18836"/>
    <cellStyle name="Normal 2 3 5 5 4 2 2" xfId="18837"/>
    <cellStyle name="Normal 2 3 5 5 4 2 2 2" xfId="18838"/>
    <cellStyle name="Normal 2 3 5 5 4 2 2 2 2" xfId="41365"/>
    <cellStyle name="Normal 2 3 5 5 4 2 2 3" xfId="41364"/>
    <cellStyle name="Normal 2 3 5 5 4 2 3" xfId="18839"/>
    <cellStyle name="Normal 2 3 5 5 4 2 3 2" xfId="41366"/>
    <cellStyle name="Normal 2 3 5 5 4 2 4" xfId="41363"/>
    <cellStyle name="Normal 2 3 5 5 4 3" xfId="18840"/>
    <cellStyle name="Normal 2 3 5 5 4 3 2" xfId="18841"/>
    <cellStyle name="Normal 2 3 5 5 4 3 2 2" xfId="41368"/>
    <cellStyle name="Normal 2 3 5 5 4 3 3" xfId="41367"/>
    <cellStyle name="Normal 2 3 5 5 4 4" xfId="18842"/>
    <cellStyle name="Normal 2 3 5 5 4 4 2" xfId="41369"/>
    <cellStyle name="Normal 2 3 5 5 4 5" xfId="41362"/>
    <cellStyle name="Normal 2 3 5 5 5" xfId="18843"/>
    <cellStyle name="Normal 2 3 5 5 5 2" xfId="18844"/>
    <cellStyle name="Normal 2 3 5 5 5 2 2" xfId="18845"/>
    <cellStyle name="Normal 2 3 5 5 5 2 2 2" xfId="41372"/>
    <cellStyle name="Normal 2 3 5 5 5 2 3" xfId="41371"/>
    <cellStyle name="Normal 2 3 5 5 5 3" xfId="18846"/>
    <cellStyle name="Normal 2 3 5 5 5 3 2" xfId="41373"/>
    <cellStyle name="Normal 2 3 5 5 5 4" xfId="41370"/>
    <cellStyle name="Normal 2 3 5 5 6" xfId="18847"/>
    <cellStyle name="Normal 2 3 5 5 6 2" xfId="18848"/>
    <cellStyle name="Normal 2 3 5 5 6 2 2" xfId="41375"/>
    <cellStyle name="Normal 2 3 5 5 6 3" xfId="41374"/>
    <cellStyle name="Normal 2 3 5 5 7" xfId="18849"/>
    <cellStyle name="Normal 2 3 5 5 7 2" xfId="41376"/>
    <cellStyle name="Normal 2 3 5 5 8" xfId="41345"/>
    <cellStyle name="Normal 2 3 5 6" xfId="18850"/>
    <cellStyle name="Normal 2 3 5 6 2" xfId="18851"/>
    <cellStyle name="Normal 2 3 5 6 2 2" xfId="18852"/>
    <cellStyle name="Normal 2 3 5 6 2 2 2" xfId="18853"/>
    <cellStyle name="Normal 2 3 5 6 2 2 2 2" xfId="41380"/>
    <cellStyle name="Normal 2 3 5 6 2 2 3" xfId="41379"/>
    <cellStyle name="Normal 2 3 5 6 2 3" xfId="18854"/>
    <cellStyle name="Normal 2 3 5 6 2 3 2" xfId="41381"/>
    <cellStyle name="Normal 2 3 5 6 2 4" xfId="41378"/>
    <cellStyle name="Normal 2 3 5 6 3" xfId="18855"/>
    <cellStyle name="Normal 2 3 5 6 3 2" xfId="18856"/>
    <cellStyle name="Normal 2 3 5 6 3 2 2" xfId="41383"/>
    <cellStyle name="Normal 2 3 5 6 3 3" xfId="41382"/>
    <cellStyle name="Normal 2 3 5 6 4" xfId="18857"/>
    <cellStyle name="Normal 2 3 5 6 4 2" xfId="41384"/>
    <cellStyle name="Normal 2 3 5 6 5" xfId="41377"/>
    <cellStyle name="Normal 2 3 5 7" xfId="18858"/>
    <cellStyle name="Normal 2 3 5 7 2" xfId="18859"/>
    <cellStyle name="Normal 2 3 5 7 2 2" xfId="18860"/>
    <cellStyle name="Normal 2 3 5 7 2 2 2" xfId="18861"/>
    <cellStyle name="Normal 2 3 5 7 2 2 2 2" xfId="41388"/>
    <cellStyle name="Normal 2 3 5 7 2 2 3" xfId="41387"/>
    <cellStyle name="Normal 2 3 5 7 2 3" xfId="18862"/>
    <cellStyle name="Normal 2 3 5 7 2 3 2" xfId="41389"/>
    <cellStyle name="Normal 2 3 5 7 2 4" xfId="41386"/>
    <cellStyle name="Normal 2 3 5 7 3" xfId="18863"/>
    <cellStyle name="Normal 2 3 5 7 3 2" xfId="18864"/>
    <cellStyle name="Normal 2 3 5 7 3 2 2" xfId="41391"/>
    <cellStyle name="Normal 2 3 5 7 3 3" xfId="41390"/>
    <cellStyle name="Normal 2 3 5 7 4" xfId="18865"/>
    <cellStyle name="Normal 2 3 5 7 4 2" xfId="41392"/>
    <cellStyle name="Normal 2 3 5 7 5" xfId="41385"/>
    <cellStyle name="Normal 2 3 5 8" xfId="18866"/>
    <cellStyle name="Normal 2 3 5 8 2" xfId="18867"/>
    <cellStyle name="Normal 2 3 5 8 2 2" xfId="18868"/>
    <cellStyle name="Normal 2 3 5 8 2 2 2" xfId="18869"/>
    <cellStyle name="Normal 2 3 5 8 2 2 2 2" xfId="41396"/>
    <cellStyle name="Normal 2 3 5 8 2 2 3" xfId="41395"/>
    <cellStyle name="Normal 2 3 5 8 2 3" xfId="18870"/>
    <cellStyle name="Normal 2 3 5 8 2 3 2" xfId="41397"/>
    <cellStyle name="Normal 2 3 5 8 2 4" xfId="41394"/>
    <cellStyle name="Normal 2 3 5 8 3" xfId="18871"/>
    <cellStyle name="Normal 2 3 5 8 3 2" xfId="18872"/>
    <cellStyle name="Normal 2 3 5 8 3 2 2" xfId="41399"/>
    <cellStyle name="Normal 2 3 5 8 3 3" xfId="41398"/>
    <cellStyle name="Normal 2 3 5 8 4" xfId="18873"/>
    <cellStyle name="Normal 2 3 5 8 4 2" xfId="41400"/>
    <cellStyle name="Normal 2 3 5 8 5" xfId="41393"/>
    <cellStyle name="Normal 2 3 5 9" xfId="18874"/>
    <cellStyle name="Normal 2 3 5 9 2" xfId="18875"/>
    <cellStyle name="Normal 2 3 5 9 2 2" xfId="18876"/>
    <cellStyle name="Normal 2 3 5 9 2 2 2" xfId="41403"/>
    <cellStyle name="Normal 2 3 5 9 2 3" xfId="41402"/>
    <cellStyle name="Normal 2 3 5 9 3" xfId="18877"/>
    <cellStyle name="Normal 2 3 5 9 3 2" xfId="41404"/>
    <cellStyle name="Normal 2 3 5 9 4" xfId="41401"/>
    <cellStyle name="Normal 2 3 6" xfId="18878"/>
    <cellStyle name="Normal 2 3 6 2" xfId="18879"/>
    <cellStyle name="Normal 2 3 6 2 2" xfId="18880"/>
    <cellStyle name="Normal 2 3 6 2 2 2" xfId="18881"/>
    <cellStyle name="Normal 2 3 6 2 2 2 2" xfId="18882"/>
    <cellStyle name="Normal 2 3 6 2 2 2 2 2" xfId="41409"/>
    <cellStyle name="Normal 2 3 6 2 2 2 3" xfId="41408"/>
    <cellStyle name="Normal 2 3 6 2 2 3" xfId="18883"/>
    <cellStyle name="Normal 2 3 6 2 2 3 2" xfId="41410"/>
    <cellStyle name="Normal 2 3 6 2 2 4" xfId="41407"/>
    <cellStyle name="Normal 2 3 6 2 3" xfId="18884"/>
    <cellStyle name="Normal 2 3 6 2 3 2" xfId="18885"/>
    <cellStyle name="Normal 2 3 6 2 3 2 2" xfId="41412"/>
    <cellStyle name="Normal 2 3 6 2 3 3" xfId="41411"/>
    <cellStyle name="Normal 2 3 6 2 4" xfId="18886"/>
    <cellStyle name="Normal 2 3 6 2 4 2" xfId="41413"/>
    <cellStyle name="Normal 2 3 6 2 5" xfId="41406"/>
    <cellStyle name="Normal 2 3 6 3" xfId="18887"/>
    <cellStyle name="Normal 2 3 6 3 2" xfId="18888"/>
    <cellStyle name="Normal 2 3 6 3 2 2" xfId="18889"/>
    <cellStyle name="Normal 2 3 6 3 2 2 2" xfId="18890"/>
    <cellStyle name="Normal 2 3 6 3 2 2 2 2" xfId="41417"/>
    <cellStyle name="Normal 2 3 6 3 2 2 3" xfId="41416"/>
    <cellStyle name="Normal 2 3 6 3 2 3" xfId="18891"/>
    <cellStyle name="Normal 2 3 6 3 2 3 2" xfId="41418"/>
    <cellStyle name="Normal 2 3 6 3 2 4" xfId="41415"/>
    <cellStyle name="Normal 2 3 6 3 3" xfId="18892"/>
    <cellStyle name="Normal 2 3 6 3 3 2" xfId="18893"/>
    <cellStyle name="Normal 2 3 6 3 3 2 2" xfId="41420"/>
    <cellStyle name="Normal 2 3 6 3 3 3" xfId="41419"/>
    <cellStyle name="Normal 2 3 6 3 4" xfId="18894"/>
    <cellStyle name="Normal 2 3 6 3 4 2" xfId="41421"/>
    <cellStyle name="Normal 2 3 6 3 5" xfId="41414"/>
    <cellStyle name="Normal 2 3 6 4" xfId="18895"/>
    <cellStyle name="Normal 2 3 6 4 2" xfId="18896"/>
    <cellStyle name="Normal 2 3 6 4 2 2" xfId="18897"/>
    <cellStyle name="Normal 2 3 6 4 2 2 2" xfId="18898"/>
    <cellStyle name="Normal 2 3 6 4 2 2 2 2" xfId="41425"/>
    <cellStyle name="Normal 2 3 6 4 2 2 3" xfId="41424"/>
    <cellStyle name="Normal 2 3 6 4 2 3" xfId="18899"/>
    <cellStyle name="Normal 2 3 6 4 2 3 2" xfId="41426"/>
    <cellStyle name="Normal 2 3 6 4 2 4" xfId="41423"/>
    <cellStyle name="Normal 2 3 6 4 3" xfId="18900"/>
    <cellStyle name="Normal 2 3 6 4 3 2" xfId="18901"/>
    <cellStyle name="Normal 2 3 6 4 3 2 2" xfId="41428"/>
    <cellStyle name="Normal 2 3 6 4 3 3" xfId="41427"/>
    <cellStyle name="Normal 2 3 6 4 4" xfId="18902"/>
    <cellStyle name="Normal 2 3 6 4 4 2" xfId="41429"/>
    <cellStyle name="Normal 2 3 6 4 5" xfId="41422"/>
    <cellStyle name="Normal 2 3 6 5" xfId="18903"/>
    <cellStyle name="Normal 2 3 6 5 2" xfId="18904"/>
    <cellStyle name="Normal 2 3 6 5 2 2" xfId="18905"/>
    <cellStyle name="Normal 2 3 6 5 2 2 2" xfId="41432"/>
    <cellStyle name="Normal 2 3 6 5 2 3" xfId="41431"/>
    <cellStyle name="Normal 2 3 6 5 3" xfId="18906"/>
    <cellStyle name="Normal 2 3 6 5 3 2" xfId="41433"/>
    <cellStyle name="Normal 2 3 6 5 4" xfId="41430"/>
    <cellStyle name="Normal 2 3 6 6" xfId="18907"/>
    <cellStyle name="Normal 2 3 6 6 2" xfId="18908"/>
    <cellStyle name="Normal 2 3 6 6 2 2" xfId="41435"/>
    <cellStyle name="Normal 2 3 6 6 3" xfId="41434"/>
    <cellStyle name="Normal 2 3 6 7" xfId="18909"/>
    <cellStyle name="Normal 2 3 6 7 2" xfId="41436"/>
    <cellStyle name="Normal 2 3 6 8" xfId="41405"/>
    <cellStyle name="Normal 2 3 7" xfId="18910"/>
    <cellStyle name="Normal 2 3 7 2" xfId="18911"/>
    <cellStyle name="Normal 2 3 7 2 2" xfId="18912"/>
    <cellStyle name="Normal 2 3 7 2 2 2" xfId="18913"/>
    <cellStyle name="Normal 2 3 7 2 2 2 2" xfId="18914"/>
    <cellStyle name="Normal 2 3 7 2 2 2 2 2" xfId="41441"/>
    <cellStyle name="Normal 2 3 7 2 2 2 3" xfId="41440"/>
    <cellStyle name="Normal 2 3 7 2 2 3" xfId="18915"/>
    <cellStyle name="Normal 2 3 7 2 2 3 2" xfId="41442"/>
    <cellStyle name="Normal 2 3 7 2 2 4" xfId="41439"/>
    <cellStyle name="Normal 2 3 7 2 3" xfId="18916"/>
    <cellStyle name="Normal 2 3 7 2 3 2" xfId="18917"/>
    <cellStyle name="Normal 2 3 7 2 3 2 2" xfId="41444"/>
    <cellStyle name="Normal 2 3 7 2 3 3" xfId="41443"/>
    <cellStyle name="Normal 2 3 7 2 4" xfId="18918"/>
    <cellStyle name="Normal 2 3 7 2 4 2" xfId="41445"/>
    <cellStyle name="Normal 2 3 7 2 5" xfId="41438"/>
    <cellStyle name="Normal 2 3 7 3" xfId="18919"/>
    <cellStyle name="Normal 2 3 7 3 2" xfId="18920"/>
    <cellStyle name="Normal 2 3 7 3 2 2" xfId="18921"/>
    <cellStyle name="Normal 2 3 7 3 2 2 2" xfId="18922"/>
    <cellStyle name="Normal 2 3 7 3 2 2 2 2" xfId="41449"/>
    <cellStyle name="Normal 2 3 7 3 2 2 3" xfId="41448"/>
    <cellStyle name="Normal 2 3 7 3 2 3" xfId="18923"/>
    <cellStyle name="Normal 2 3 7 3 2 3 2" xfId="41450"/>
    <cellStyle name="Normal 2 3 7 3 2 4" xfId="41447"/>
    <cellStyle name="Normal 2 3 7 3 3" xfId="18924"/>
    <cellStyle name="Normal 2 3 7 3 3 2" xfId="18925"/>
    <cellStyle name="Normal 2 3 7 3 3 2 2" xfId="41452"/>
    <cellStyle name="Normal 2 3 7 3 3 3" xfId="41451"/>
    <cellStyle name="Normal 2 3 7 3 4" xfId="18926"/>
    <cellStyle name="Normal 2 3 7 3 4 2" xfId="41453"/>
    <cellStyle name="Normal 2 3 7 3 5" xfId="41446"/>
    <cellStyle name="Normal 2 3 7 4" xfId="18927"/>
    <cellStyle name="Normal 2 3 7 4 2" xfId="18928"/>
    <cellStyle name="Normal 2 3 7 4 2 2" xfId="18929"/>
    <cellStyle name="Normal 2 3 7 4 2 2 2" xfId="18930"/>
    <cellStyle name="Normal 2 3 7 4 2 2 2 2" xfId="41457"/>
    <cellStyle name="Normal 2 3 7 4 2 2 3" xfId="41456"/>
    <cellStyle name="Normal 2 3 7 4 2 3" xfId="18931"/>
    <cellStyle name="Normal 2 3 7 4 2 3 2" xfId="41458"/>
    <cellStyle name="Normal 2 3 7 4 2 4" xfId="41455"/>
    <cellStyle name="Normal 2 3 7 4 3" xfId="18932"/>
    <cellStyle name="Normal 2 3 7 4 3 2" xfId="18933"/>
    <cellStyle name="Normal 2 3 7 4 3 2 2" xfId="41460"/>
    <cellStyle name="Normal 2 3 7 4 3 3" xfId="41459"/>
    <cellStyle name="Normal 2 3 7 4 4" xfId="18934"/>
    <cellStyle name="Normal 2 3 7 4 4 2" xfId="41461"/>
    <cellStyle name="Normal 2 3 7 4 5" xfId="41454"/>
    <cellStyle name="Normal 2 3 7 5" xfId="18935"/>
    <cellStyle name="Normal 2 3 7 5 2" xfId="18936"/>
    <cellStyle name="Normal 2 3 7 5 2 2" xfId="18937"/>
    <cellStyle name="Normal 2 3 7 5 2 2 2" xfId="41464"/>
    <cellStyle name="Normal 2 3 7 5 2 3" xfId="41463"/>
    <cellStyle name="Normal 2 3 7 5 3" xfId="18938"/>
    <cellStyle name="Normal 2 3 7 5 3 2" xfId="41465"/>
    <cellStyle name="Normal 2 3 7 5 4" xfId="41462"/>
    <cellStyle name="Normal 2 3 7 6" xfId="18939"/>
    <cellStyle name="Normal 2 3 7 6 2" xfId="18940"/>
    <cellStyle name="Normal 2 3 7 6 2 2" xfId="41467"/>
    <cellStyle name="Normal 2 3 7 6 3" xfId="41466"/>
    <cellStyle name="Normal 2 3 7 7" xfId="18941"/>
    <cellStyle name="Normal 2 3 7 7 2" xfId="41468"/>
    <cellStyle name="Normal 2 3 7 8" xfId="41437"/>
    <cellStyle name="Normal 2 3 8" xfId="18942"/>
    <cellStyle name="Normal 2 3 8 2" xfId="18943"/>
    <cellStyle name="Normal 2 3 8 2 2" xfId="18944"/>
    <cellStyle name="Normal 2 3 8 2 2 2" xfId="18945"/>
    <cellStyle name="Normal 2 3 8 2 2 2 2" xfId="18946"/>
    <cellStyle name="Normal 2 3 8 2 2 2 2 2" xfId="41473"/>
    <cellStyle name="Normal 2 3 8 2 2 2 3" xfId="41472"/>
    <cellStyle name="Normal 2 3 8 2 2 3" xfId="18947"/>
    <cellStyle name="Normal 2 3 8 2 2 3 2" xfId="41474"/>
    <cellStyle name="Normal 2 3 8 2 2 4" xfId="41471"/>
    <cellStyle name="Normal 2 3 8 2 3" xfId="18948"/>
    <cellStyle name="Normal 2 3 8 2 3 2" xfId="18949"/>
    <cellStyle name="Normal 2 3 8 2 3 2 2" xfId="41476"/>
    <cellStyle name="Normal 2 3 8 2 3 3" xfId="41475"/>
    <cellStyle name="Normal 2 3 8 2 4" xfId="18950"/>
    <cellStyle name="Normal 2 3 8 2 4 2" xfId="41477"/>
    <cellStyle name="Normal 2 3 8 2 5" xfId="41470"/>
    <cellStyle name="Normal 2 3 8 3" xfId="18951"/>
    <cellStyle name="Normal 2 3 8 3 2" xfId="18952"/>
    <cellStyle name="Normal 2 3 8 3 2 2" xfId="18953"/>
    <cellStyle name="Normal 2 3 8 3 2 2 2" xfId="18954"/>
    <cellStyle name="Normal 2 3 8 3 2 2 2 2" xfId="41481"/>
    <cellStyle name="Normal 2 3 8 3 2 2 3" xfId="41480"/>
    <cellStyle name="Normal 2 3 8 3 2 3" xfId="18955"/>
    <cellStyle name="Normal 2 3 8 3 2 3 2" xfId="41482"/>
    <cellStyle name="Normal 2 3 8 3 2 4" xfId="41479"/>
    <cellStyle name="Normal 2 3 8 3 3" xfId="18956"/>
    <cellStyle name="Normal 2 3 8 3 3 2" xfId="18957"/>
    <cellStyle name="Normal 2 3 8 3 3 2 2" xfId="41484"/>
    <cellStyle name="Normal 2 3 8 3 3 3" xfId="41483"/>
    <cellStyle name="Normal 2 3 8 3 4" xfId="18958"/>
    <cellStyle name="Normal 2 3 8 3 4 2" xfId="41485"/>
    <cellStyle name="Normal 2 3 8 3 5" xfId="41478"/>
    <cellStyle name="Normal 2 3 8 4" xfId="18959"/>
    <cellStyle name="Normal 2 3 8 4 2" xfId="18960"/>
    <cellStyle name="Normal 2 3 8 4 2 2" xfId="18961"/>
    <cellStyle name="Normal 2 3 8 4 2 2 2" xfId="18962"/>
    <cellStyle name="Normal 2 3 8 4 2 2 2 2" xfId="41489"/>
    <cellStyle name="Normal 2 3 8 4 2 2 3" xfId="41488"/>
    <cellStyle name="Normal 2 3 8 4 2 3" xfId="18963"/>
    <cellStyle name="Normal 2 3 8 4 2 3 2" xfId="41490"/>
    <cellStyle name="Normal 2 3 8 4 2 4" xfId="41487"/>
    <cellStyle name="Normal 2 3 8 4 3" xfId="18964"/>
    <cellStyle name="Normal 2 3 8 4 3 2" xfId="18965"/>
    <cellStyle name="Normal 2 3 8 4 3 2 2" xfId="41492"/>
    <cellStyle name="Normal 2 3 8 4 3 3" xfId="41491"/>
    <cellStyle name="Normal 2 3 8 4 4" xfId="18966"/>
    <cellStyle name="Normal 2 3 8 4 4 2" xfId="41493"/>
    <cellStyle name="Normal 2 3 8 4 5" xfId="41486"/>
    <cellStyle name="Normal 2 3 8 5" xfId="18967"/>
    <cellStyle name="Normal 2 3 8 5 2" xfId="18968"/>
    <cellStyle name="Normal 2 3 8 5 2 2" xfId="18969"/>
    <cellStyle name="Normal 2 3 8 5 2 2 2" xfId="41496"/>
    <cellStyle name="Normal 2 3 8 5 2 3" xfId="41495"/>
    <cellStyle name="Normal 2 3 8 5 3" xfId="18970"/>
    <cellStyle name="Normal 2 3 8 5 3 2" xfId="41497"/>
    <cellStyle name="Normal 2 3 8 5 4" xfId="41494"/>
    <cellStyle name="Normal 2 3 8 6" xfId="18971"/>
    <cellStyle name="Normal 2 3 8 6 2" xfId="18972"/>
    <cellStyle name="Normal 2 3 8 6 2 2" xfId="41499"/>
    <cellStyle name="Normal 2 3 8 6 3" xfId="41498"/>
    <cellStyle name="Normal 2 3 8 7" xfId="18973"/>
    <cellStyle name="Normal 2 3 8 7 2" xfId="41500"/>
    <cellStyle name="Normal 2 3 8 8" xfId="41469"/>
    <cellStyle name="Normal 2 3 9" xfId="18974"/>
    <cellStyle name="Normal 2 3 9 2" xfId="18975"/>
    <cellStyle name="Normal 2 3 9 2 2" xfId="18976"/>
    <cellStyle name="Normal 2 3 9 2 2 2" xfId="18977"/>
    <cellStyle name="Normal 2 3 9 2 2 2 2" xfId="18978"/>
    <cellStyle name="Normal 2 3 9 2 2 2 2 2" xfId="41505"/>
    <cellStyle name="Normal 2 3 9 2 2 2 3" xfId="41504"/>
    <cellStyle name="Normal 2 3 9 2 2 3" xfId="18979"/>
    <cellStyle name="Normal 2 3 9 2 2 3 2" xfId="41506"/>
    <cellStyle name="Normal 2 3 9 2 2 4" xfId="41503"/>
    <cellStyle name="Normal 2 3 9 2 3" xfId="18980"/>
    <cellStyle name="Normal 2 3 9 2 3 2" xfId="18981"/>
    <cellStyle name="Normal 2 3 9 2 3 2 2" xfId="41508"/>
    <cellStyle name="Normal 2 3 9 2 3 3" xfId="41507"/>
    <cellStyle name="Normal 2 3 9 2 4" xfId="18982"/>
    <cellStyle name="Normal 2 3 9 2 4 2" xfId="41509"/>
    <cellStyle name="Normal 2 3 9 2 5" xfId="41502"/>
    <cellStyle name="Normal 2 3 9 3" xfId="18983"/>
    <cellStyle name="Normal 2 3 9 3 2" xfId="18984"/>
    <cellStyle name="Normal 2 3 9 3 2 2" xfId="18985"/>
    <cellStyle name="Normal 2 3 9 3 2 2 2" xfId="18986"/>
    <cellStyle name="Normal 2 3 9 3 2 2 2 2" xfId="41513"/>
    <cellStyle name="Normal 2 3 9 3 2 2 3" xfId="41512"/>
    <cellStyle name="Normal 2 3 9 3 2 3" xfId="18987"/>
    <cellStyle name="Normal 2 3 9 3 2 3 2" xfId="41514"/>
    <cellStyle name="Normal 2 3 9 3 2 4" xfId="41511"/>
    <cellStyle name="Normal 2 3 9 3 3" xfId="18988"/>
    <cellStyle name="Normal 2 3 9 3 3 2" xfId="18989"/>
    <cellStyle name="Normal 2 3 9 3 3 2 2" xfId="41516"/>
    <cellStyle name="Normal 2 3 9 3 3 3" xfId="41515"/>
    <cellStyle name="Normal 2 3 9 3 4" xfId="18990"/>
    <cellStyle name="Normal 2 3 9 3 4 2" xfId="41517"/>
    <cellStyle name="Normal 2 3 9 3 5" xfId="41510"/>
    <cellStyle name="Normal 2 3 9 4" xfId="18991"/>
    <cellStyle name="Normal 2 3 9 4 2" xfId="18992"/>
    <cellStyle name="Normal 2 3 9 4 2 2" xfId="18993"/>
    <cellStyle name="Normal 2 3 9 4 2 2 2" xfId="18994"/>
    <cellStyle name="Normal 2 3 9 4 2 2 2 2" xfId="41521"/>
    <cellStyle name="Normal 2 3 9 4 2 2 3" xfId="41520"/>
    <cellStyle name="Normal 2 3 9 4 2 3" xfId="18995"/>
    <cellStyle name="Normal 2 3 9 4 2 3 2" xfId="41522"/>
    <cellStyle name="Normal 2 3 9 4 2 4" xfId="41519"/>
    <cellStyle name="Normal 2 3 9 4 3" xfId="18996"/>
    <cellStyle name="Normal 2 3 9 4 3 2" xfId="18997"/>
    <cellStyle name="Normal 2 3 9 4 3 2 2" xfId="41524"/>
    <cellStyle name="Normal 2 3 9 4 3 3" xfId="41523"/>
    <cellStyle name="Normal 2 3 9 4 4" xfId="18998"/>
    <cellStyle name="Normal 2 3 9 4 4 2" xfId="41525"/>
    <cellStyle name="Normal 2 3 9 4 5" xfId="41518"/>
    <cellStyle name="Normal 2 3 9 5" xfId="18999"/>
    <cellStyle name="Normal 2 3 9 5 2" xfId="19000"/>
    <cellStyle name="Normal 2 3 9 5 2 2" xfId="19001"/>
    <cellStyle name="Normal 2 3 9 5 2 2 2" xfId="41528"/>
    <cellStyle name="Normal 2 3 9 5 2 3" xfId="41527"/>
    <cellStyle name="Normal 2 3 9 5 3" xfId="19002"/>
    <cellStyle name="Normal 2 3 9 5 3 2" xfId="41529"/>
    <cellStyle name="Normal 2 3 9 5 4" xfId="41526"/>
    <cellStyle name="Normal 2 3 9 6" xfId="19003"/>
    <cellStyle name="Normal 2 3 9 6 2" xfId="19004"/>
    <cellStyle name="Normal 2 3 9 6 2 2" xfId="41531"/>
    <cellStyle name="Normal 2 3 9 6 3" xfId="41530"/>
    <cellStyle name="Normal 2 3 9 7" xfId="19005"/>
    <cellStyle name="Normal 2 3 9 7 2" xfId="41532"/>
    <cellStyle name="Normal 2 3 9 8" xfId="41501"/>
    <cellStyle name="Normal 2 4" xfId="210"/>
    <cellStyle name="Normal 2 4 10" xfId="19007"/>
    <cellStyle name="Normal 2 4 10 2" xfId="19008"/>
    <cellStyle name="Normal 2 4 10 2 2" xfId="19009"/>
    <cellStyle name="Normal 2 4 10 2 2 2" xfId="19010"/>
    <cellStyle name="Normal 2 4 10 2 2 2 2" xfId="41537"/>
    <cellStyle name="Normal 2 4 10 2 2 3" xfId="41536"/>
    <cellStyle name="Normal 2 4 10 2 3" xfId="19011"/>
    <cellStyle name="Normal 2 4 10 2 3 2" xfId="41538"/>
    <cellStyle name="Normal 2 4 10 2 4" xfId="41535"/>
    <cellStyle name="Normal 2 4 10 3" xfId="19012"/>
    <cellStyle name="Normal 2 4 10 3 2" xfId="19013"/>
    <cellStyle name="Normal 2 4 10 3 2 2" xfId="41540"/>
    <cellStyle name="Normal 2 4 10 3 3" xfId="41539"/>
    <cellStyle name="Normal 2 4 10 4" xfId="19014"/>
    <cellStyle name="Normal 2 4 10 4 2" xfId="41541"/>
    <cellStyle name="Normal 2 4 10 5" xfId="41534"/>
    <cellStyle name="Normal 2 4 11" xfId="19015"/>
    <cellStyle name="Normal 2 4 11 2" xfId="19016"/>
    <cellStyle name="Normal 2 4 11 2 2" xfId="19017"/>
    <cellStyle name="Normal 2 4 11 2 2 2" xfId="19018"/>
    <cellStyle name="Normal 2 4 11 2 2 2 2" xfId="41545"/>
    <cellStyle name="Normal 2 4 11 2 2 3" xfId="41544"/>
    <cellStyle name="Normal 2 4 11 2 3" xfId="19019"/>
    <cellStyle name="Normal 2 4 11 2 3 2" xfId="41546"/>
    <cellStyle name="Normal 2 4 11 2 4" xfId="41543"/>
    <cellStyle name="Normal 2 4 11 3" xfId="19020"/>
    <cellStyle name="Normal 2 4 11 3 2" xfId="19021"/>
    <cellStyle name="Normal 2 4 11 3 2 2" xfId="41548"/>
    <cellStyle name="Normal 2 4 11 3 3" xfId="41547"/>
    <cellStyle name="Normal 2 4 11 4" xfId="19022"/>
    <cellStyle name="Normal 2 4 11 4 2" xfId="41549"/>
    <cellStyle name="Normal 2 4 11 5" xfId="41542"/>
    <cellStyle name="Normal 2 4 12" xfId="19023"/>
    <cellStyle name="Normal 2 4 12 2" xfId="19024"/>
    <cellStyle name="Normal 2 4 12 2 2" xfId="19025"/>
    <cellStyle name="Normal 2 4 12 2 2 2" xfId="19026"/>
    <cellStyle name="Normal 2 4 12 2 2 2 2" xfId="41553"/>
    <cellStyle name="Normal 2 4 12 2 2 3" xfId="41552"/>
    <cellStyle name="Normal 2 4 12 2 3" xfId="19027"/>
    <cellStyle name="Normal 2 4 12 2 3 2" xfId="41554"/>
    <cellStyle name="Normal 2 4 12 2 4" xfId="41551"/>
    <cellStyle name="Normal 2 4 12 3" xfId="19028"/>
    <cellStyle name="Normal 2 4 12 3 2" xfId="19029"/>
    <cellStyle name="Normal 2 4 12 3 2 2" xfId="41556"/>
    <cellStyle name="Normal 2 4 12 3 3" xfId="41555"/>
    <cellStyle name="Normal 2 4 12 4" xfId="19030"/>
    <cellStyle name="Normal 2 4 12 4 2" xfId="41557"/>
    <cellStyle name="Normal 2 4 12 5" xfId="41550"/>
    <cellStyle name="Normal 2 4 13" xfId="19031"/>
    <cellStyle name="Normal 2 4 13 2" xfId="19032"/>
    <cellStyle name="Normal 2 4 13 2 2" xfId="19033"/>
    <cellStyle name="Normal 2 4 13 2 2 2" xfId="41560"/>
    <cellStyle name="Normal 2 4 13 2 3" xfId="41559"/>
    <cellStyle name="Normal 2 4 13 3" xfId="19034"/>
    <cellStyle name="Normal 2 4 13 3 2" xfId="41561"/>
    <cellStyle name="Normal 2 4 13 4" xfId="41558"/>
    <cellStyle name="Normal 2 4 14" xfId="19035"/>
    <cellStyle name="Normal 2 4 14 2" xfId="19036"/>
    <cellStyle name="Normal 2 4 14 2 2" xfId="41563"/>
    <cellStyle name="Normal 2 4 14 3" xfId="41562"/>
    <cellStyle name="Normal 2 4 15" xfId="19037"/>
    <cellStyle name="Normal 2 4 15 2" xfId="19038"/>
    <cellStyle name="Normal 2 4 15 2 2" xfId="41565"/>
    <cellStyle name="Normal 2 4 15 3" xfId="41564"/>
    <cellStyle name="Normal 2 4 16" xfId="19039"/>
    <cellStyle name="Normal 2 4 16 2" xfId="41566"/>
    <cellStyle name="Normal 2 4 17" xfId="19006"/>
    <cellStyle name="Normal 2 4 18" xfId="41533"/>
    <cellStyle name="Normal 2 4 19" xfId="45835"/>
    <cellStyle name="Normal 2 4 2" xfId="547"/>
    <cellStyle name="Normal 2 4 2 10" xfId="19041"/>
    <cellStyle name="Normal 2 4 2 10 2" xfId="19042"/>
    <cellStyle name="Normal 2 4 2 10 2 2" xfId="41569"/>
    <cellStyle name="Normal 2 4 2 10 3" xfId="41568"/>
    <cellStyle name="Normal 2 4 2 11" xfId="19043"/>
    <cellStyle name="Normal 2 4 2 11 2" xfId="41570"/>
    <cellStyle name="Normal 2 4 2 12" xfId="19040"/>
    <cellStyle name="Normal 2 4 2 13" xfId="41567"/>
    <cellStyle name="Normal 2 4 2 2" xfId="19044"/>
    <cellStyle name="Normal 2 4 2 2 2" xfId="19045"/>
    <cellStyle name="Normal 2 4 2 2 2 2" xfId="19046"/>
    <cellStyle name="Normal 2 4 2 2 2 2 2" xfId="19047"/>
    <cellStyle name="Normal 2 4 2 2 2 2 2 2" xfId="19048"/>
    <cellStyle name="Normal 2 4 2 2 2 2 2 2 2" xfId="41575"/>
    <cellStyle name="Normal 2 4 2 2 2 2 2 3" xfId="41574"/>
    <cellStyle name="Normal 2 4 2 2 2 2 3" xfId="19049"/>
    <cellStyle name="Normal 2 4 2 2 2 2 3 2" xfId="41576"/>
    <cellStyle name="Normal 2 4 2 2 2 2 4" xfId="41573"/>
    <cellStyle name="Normal 2 4 2 2 2 3" xfId="19050"/>
    <cellStyle name="Normal 2 4 2 2 2 3 2" xfId="19051"/>
    <cellStyle name="Normal 2 4 2 2 2 3 2 2" xfId="41578"/>
    <cellStyle name="Normal 2 4 2 2 2 3 3" xfId="41577"/>
    <cellStyle name="Normal 2 4 2 2 2 4" xfId="19052"/>
    <cellStyle name="Normal 2 4 2 2 2 4 2" xfId="41579"/>
    <cellStyle name="Normal 2 4 2 2 2 5" xfId="41572"/>
    <cellStyle name="Normal 2 4 2 2 3" xfId="19053"/>
    <cellStyle name="Normal 2 4 2 2 3 2" xfId="19054"/>
    <cellStyle name="Normal 2 4 2 2 3 2 2" xfId="19055"/>
    <cellStyle name="Normal 2 4 2 2 3 2 2 2" xfId="19056"/>
    <cellStyle name="Normal 2 4 2 2 3 2 2 2 2" xfId="41583"/>
    <cellStyle name="Normal 2 4 2 2 3 2 2 3" xfId="41582"/>
    <cellStyle name="Normal 2 4 2 2 3 2 3" xfId="19057"/>
    <cellStyle name="Normal 2 4 2 2 3 2 3 2" xfId="41584"/>
    <cellStyle name="Normal 2 4 2 2 3 2 4" xfId="41581"/>
    <cellStyle name="Normal 2 4 2 2 3 3" xfId="19058"/>
    <cellStyle name="Normal 2 4 2 2 3 3 2" xfId="19059"/>
    <cellStyle name="Normal 2 4 2 2 3 3 2 2" xfId="41586"/>
    <cellStyle name="Normal 2 4 2 2 3 3 3" xfId="41585"/>
    <cellStyle name="Normal 2 4 2 2 3 4" xfId="19060"/>
    <cellStyle name="Normal 2 4 2 2 3 4 2" xfId="41587"/>
    <cellStyle name="Normal 2 4 2 2 3 5" xfId="41580"/>
    <cellStyle name="Normal 2 4 2 2 4" xfId="19061"/>
    <cellStyle name="Normal 2 4 2 2 4 2" xfId="19062"/>
    <cellStyle name="Normal 2 4 2 2 4 2 2" xfId="19063"/>
    <cellStyle name="Normal 2 4 2 2 4 2 2 2" xfId="19064"/>
    <cellStyle name="Normal 2 4 2 2 4 2 2 2 2" xfId="41591"/>
    <cellStyle name="Normal 2 4 2 2 4 2 2 3" xfId="41590"/>
    <cellStyle name="Normal 2 4 2 2 4 2 3" xfId="19065"/>
    <cellStyle name="Normal 2 4 2 2 4 2 3 2" xfId="41592"/>
    <cellStyle name="Normal 2 4 2 2 4 2 4" xfId="41589"/>
    <cellStyle name="Normal 2 4 2 2 4 3" xfId="19066"/>
    <cellStyle name="Normal 2 4 2 2 4 3 2" xfId="19067"/>
    <cellStyle name="Normal 2 4 2 2 4 3 2 2" xfId="41594"/>
    <cellStyle name="Normal 2 4 2 2 4 3 3" xfId="41593"/>
    <cellStyle name="Normal 2 4 2 2 4 4" xfId="19068"/>
    <cellStyle name="Normal 2 4 2 2 4 4 2" xfId="41595"/>
    <cellStyle name="Normal 2 4 2 2 4 5" xfId="41588"/>
    <cellStyle name="Normal 2 4 2 2 5" xfId="19069"/>
    <cellStyle name="Normal 2 4 2 2 5 2" xfId="19070"/>
    <cellStyle name="Normal 2 4 2 2 5 2 2" xfId="19071"/>
    <cellStyle name="Normal 2 4 2 2 5 2 2 2" xfId="41598"/>
    <cellStyle name="Normal 2 4 2 2 5 2 3" xfId="41597"/>
    <cellStyle name="Normal 2 4 2 2 5 3" xfId="19072"/>
    <cellStyle name="Normal 2 4 2 2 5 3 2" xfId="41599"/>
    <cellStyle name="Normal 2 4 2 2 5 4" xfId="41596"/>
    <cellStyle name="Normal 2 4 2 2 6" xfId="19073"/>
    <cellStyle name="Normal 2 4 2 2 6 2" xfId="19074"/>
    <cellStyle name="Normal 2 4 2 2 6 2 2" xfId="41601"/>
    <cellStyle name="Normal 2 4 2 2 6 3" xfId="41600"/>
    <cellStyle name="Normal 2 4 2 2 7" xfId="19075"/>
    <cellStyle name="Normal 2 4 2 2 7 2" xfId="41602"/>
    <cellStyle name="Normal 2 4 2 2 8" xfId="41571"/>
    <cellStyle name="Normal 2 4 2 3" xfId="19076"/>
    <cellStyle name="Normal 2 4 2 3 2" xfId="19077"/>
    <cellStyle name="Normal 2 4 2 3 2 2" xfId="19078"/>
    <cellStyle name="Normal 2 4 2 3 2 2 2" xfId="19079"/>
    <cellStyle name="Normal 2 4 2 3 2 2 2 2" xfId="19080"/>
    <cellStyle name="Normal 2 4 2 3 2 2 2 2 2" xfId="41607"/>
    <cellStyle name="Normal 2 4 2 3 2 2 2 3" xfId="41606"/>
    <cellStyle name="Normal 2 4 2 3 2 2 3" xfId="19081"/>
    <cellStyle name="Normal 2 4 2 3 2 2 3 2" xfId="41608"/>
    <cellStyle name="Normal 2 4 2 3 2 2 4" xfId="41605"/>
    <cellStyle name="Normal 2 4 2 3 2 3" xfId="19082"/>
    <cellStyle name="Normal 2 4 2 3 2 3 2" xfId="19083"/>
    <cellStyle name="Normal 2 4 2 3 2 3 2 2" xfId="41610"/>
    <cellStyle name="Normal 2 4 2 3 2 3 3" xfId="41609"/>
    <cellStyle name="Normal 2 4 2 3 2 4" xfId="19084"/>
    <cellStyle name="Normal 2 4 2 3 2 4 2" xfId="41611"/>
    <cellStyle name="Normal 2 4 2 3 2 5" xfId="41604"/>
    <cellStyle name="Normal 2 4 2 3 3" xfId="19085"/>
    <cellStyle name="Normal 2 4 2 3 3 2" xfId="19086"/>
    <cellStyle name="Normal 2 4 2 3 3 2 2" xfId="19087"/>
    <cellStyle name="Normal 2 4 2 3 3 2 2 2" xfId="19088"/>
    <cellStyle name="Normal 2 4 2 3 3 2 2 2 2" xfId="41615"/>
    <cellStyle name="Normal 2 4 2 3 3 2 2 3" xfId="41614"/>
    <cellStyle name="Normal 2 4 2 3 3 2 3" xfId="19089"/>
    <cellStyle name="Normal 2 4 2 3 3 2 3 2" xfId="41616"/>
    <cellStyle name="Normal 2 4 2 3 3 2 4" xfId="41613"/>
    <cellStyle name="Normal 2 4 2 3 3 3" xfId="19090"/>
    <cellStyle name="Normal 2 4 2 3 3 3 2" xfId="19091"/>
    <cellStyle name="Normal 2 4 2 3 3 3 2 2" xfId="41618"/>
    <cellStyle name="Normal 2 4 2 3 3 3 3" xfId="41617"/>
    <cellStyle name="Normal 2 4 2 3 3 4" xfId="19092"/>
    <cellStyle name="Normal 2 4 2 3 3 4 2" xfId="41619"/>
    <cellStyle name="Normal 2 4 2 3 3 5" xfId="41612"/>
    <cellStyle name="Normal 2 4 2 3 4" xfId="19093"/>
    <cellStyle name="Normal 2 4 2 3 4 2" xfId="19094"/>
    <cellStyle name="Normal 2 4 2 3 4 2 2" xfId="19095"/>
    <cellStyle name="Normal 2 4 2 3 4 2 2 2" xfId="19096"/>
    <cellStyle name="Normal 2 4 2 3 4 2 2 2 2" xfId="41623"/>
    <cellStyle name="Normal 2 4 2 3 4 2 2 3" xfId="41622"/>
    <cellStyle name="Normal 2 4 2 3 4 2 3" xfId="19097"/>
    <cellStyle name="Normal 2 4 2 3 4 2 3 2" xfId="41624"/>
    <cellStyle name="Normal 2 4 2 3 4 2 4" xfId="41621"/>
    <cellStyle name="Normal 2 4 2 3 4 3" xfId="19098"/>
    <cellStyle name="Normal 2 4 2 3 4 3 2" xfId="19099"/>
    <cellStyle name="Normal 2 4 2 3 4 3 2 2" xfId="41626"/>
    <cellStyle name="Normal 2 4 2 3 4 3 3" xfId="41625"/>
    <cellStyle name="Normal 2 4 2 3 4 4" xfId="19100"/>
    <cellStyle name="Normal 2 4 2 3 4 4 2" xfId="41627"/>
    <cellStyle name="Normal 2 4 2 3 4 5" xfId="41620"/>
    <cellStyle name="Normal 2 4 2 3 5" xfId="19101"/>
    <cellStyle name="Normal 2 4 2 3 5 2" xfId="19102"/>
    <cellStyle name="Normal 2 4 2 3 5 2 2" xfId="19103"/>
    <cellStyle name="Normal 2 4 2 3 5 2 2 2" xfId="41630"/>
    <cellStyle name="Normal 2 4 2 3 5 2 3" xfId="41629"/>
    <cellStyle name="Normal 2 4 2 3 5 3" xfId="19104"/>
    <cellStyle name="Normal 2 4 2 3 5 3 2" xfId="41631"/>
    <cellStyle name="Normal 2 4 2 3 5 4" xfId="41628"/>
    <cellStyle name="Normal 2 4 2 3 6" xfId="19105"/>
    <cellStyle name="Normal 2 4 2 3 6 2" xfId="19106"/>
    <cellStyle name="Normal 2 4 2 3 6 2 2" xfId="41633"/>
    <cellStyle name="Normal 2 4 2 3 6 3" xfId="41632"/>
    <cellStyle name="Normal 2 4 2 3 7" xfId="19107"/>
    <cellStyle name="Normal 2 4 2 3 7 2" xfId="41634"/>
    <cellStyle name="Normal 2 4 2 3 8" xfId="41603"/>
    <cellStyle name="Normal 2 4 2 4" xfId="19108"/>
    <cellStyle name="Normal 2 4 2 4 2" xfId="19109"/>
    <cellStyle name="Normal 2 4 2 4 2 2" xfId="19110"/>
    <cellStyle name="Normal 2 4 2 4 2 2 2" xfId="19111"/>
    <cellStyle name="Normal 2 4 2 4 2 2 2 2" xfId="19112"/>
    <cellStyle name="Normal 2 4 2 4 2 2 2 2 2" xfId="41639"/>
    <cellStyle name="Normal 2 4 2 4 2 2 2 3" xfId="41638"/>
    <cellStyle name="Normal 2 4 2 4 2 2 3" xfId="19113"/>
    <cellStyle name="Normal 2 4 2 4 2 2 3 2" xfId="41640"/>
    <cellStyle name="Normal 2 4 2 4 2 2 4" xfId="41637"/>
    <cellStyle name="Normal 2 4 2 4 2 3" xfId="19114"/>
    <cellStyle name="Normal 2 4 2 4 2 3 2" xfId="19115"/>
    <cellStyle name="Normal 2 4 2 4 2 3 2 2" xfId="41642"/>
    <cellStyle name="Normal 2 4 2 4 2 3 3" xfId="41641"/>
    <cellStyle name="Normal 2 4 2 4 2 4" xfId="19116"/>
    <cellStyle name="Normal 2 4 2 4 2 4 2" xfId="41643"/>
    <cellStyle name="Normal 2 4 2 4 2 5" xfId="41636"/>
    <cellStyle name="Normal 2 4 2 4 3" xfId="19117"/>
    <cellStyle name="Normal 2 4 2 4 3 2" xfId="19118"/>
    <cellStyle name="Normal 2 4 2 4 3 2 2" xfId="19119"/>
    <cellStyle name="Normal 2 4 2 4 3 2 2 2" xfId="19120"/>
    <cellStyle name="Normal 2 4 2 4 3 2 2 2 2" xfId="41647"/>
    <cellStyle name="Normal 2 4 2 4 3 2 2 3" xfId="41646"/>
    <cellStyle name="Normal 2 4 2 4 3 2 3" xfId="19121"/>
    <cellStyle name="Normal 2 4 2 4 3 2 3 2" xfId="41648"/>
    <cellStyle name="Normal 2 4 2 4 3 2 4" xfId="41645"/>
    <cellStyle name="Normal 2 4 2 4 3 3" xfId="19122"/>
    <cellStyle name="Normal 2 4 2 4 3 3 2" xfId="19123"/>
    <cellStyle name="Normal 2 4 2 4 3 3 2 2" xfId="41650"/>
    <cellStyle name="Normal 2 4 2 4 3 3 3" xfId="41649"/>
    <cellStyle name="Normal 2 4 2 4 3 4" xfId="19124"/>
    <cellStyle name="Normal 2 4 2 4 3 4 2" xfId="41651"/>
    <cellStyle name="Normal 2 4 2 4 3 5" xfId="41644"/>
    <cellStyle name="Normal 2 4 2 4 4" xfId="19125"/>
    <cellStyle name="Normal 2 4 2 4 4 2" xfId="19126"/>
    <cellStyle name="Normal 2 4 2 4 4 2 2" xfId="19127"/>
    <cellStyle name="Normal 2 4 2 4 4 2 2 2" xfId="19128"/>
    <cellStyle name="Normal 2 4 2 4 4 2 2 2 2" xfId="41655"/>
    <cellStyle name="Normal 2 4 2 4 4 2 2 3" xfId="41654"/>
    <cellStyle name="Normal 2 4 2 4 4 2 3" xfId="19129"/>
    <cellStyle name="Normal 2 4 2 4 4 2 3 2" xfId="41656"/>
    <cellStyle name="Normal 2 4 2 4 4 2 4" xfId="41653"/>
    <cellStyle name="Normal 2 4 2 4 4 3" xfId="19130"/>
    <cellStyle name="Normal 2 4 2 4 4 3 2" xfId="19131"/>
    <cellStyle name="Normal 2 4 2 4 4 3 2 2" xfId="41658"/>
    <cellStyle name="Normal 2 4 2 4 4 3 3" xfId="41657"/>
    <cellStyle name="Normal 2 4 2 4 4 4" xfId="19132"/>
    <cellStyle name="Normal 2 4 2 4 4 4 2" xfId="41659"/>
    <cellStyle name="Normal 2 4 2 4 4 5" xfId="41652"/>
    <cellStyle name="Normal 2 4 2 4 5" xfId="19133"/>
    <cellStyle name="Normal 2 4 2 4 5 2" xfId="19134"/>
    <cellStyle name="Normal 2 4 2 4 5 2 2" xfId="19135"/>
    <cellStyle name="Normal 2 4 2 4 5 2 2 2" xfId="41662"/>
    <cellStyle name="Normal 2 4 2 4 5 2 3" xfId="41661"/>
    <cellStyle name="Normal 2 4 2 4 5 3" xfId="19136"/>
    <cellStyle name="Normal 2 4 2 4 5 3 2" xfId="41663"/>
    <cellStyle name="Normal 2 4 2 4 5 4" xfId="41660"/>
    <cellStyle name="Normal 2 4 2 4 6" xfId="19137"/>
    <cellStyle name="Normal 2 4 2 4 6 2" xfId="19138"/>
    <cellStyle name="Normal 2 4 2 4 6 2 2" xfId="41665"/>
    <cellStyle name="Normal 2 4 2 4 6 3" xfId="41664"/>
    <cellStyle name="Normal 2 4 2 4 7" xfId="19139"/>
    <cellStyle name="Normal 2 4 2 4 7 2" xfId="41666"/>
    <cellStyle name="Normal 2 4 2 4 8" xfId="41635"/>
    <cellStyle name="Normal 2 4 2 5" xfId="19140"/>
    <cellStyle name="Normal 2 4 2 5 2" xfId="19141"/>
    <cellStyle name="Normal 2 4 2 5 2 2" xfId="19142"/>
    <cellStyle name="Normal 2 4 2 5 2 2 2" xfId="19143"/>
    <cellStyle name="Normal 2 4 2 5 2 2 2 2" xfId="19144"/>
    <cellStyle name="Normal 2 4 2 5 2 2 2 2 2" xfId="41671"/>
    <cellStyle name="Normal 2 4 2 5 2 2 2 3" xfId="41670"/>
    <cellStyle name="Normal 2 4 2 5 2 2 3" xfId="19145"/>
    <cellStyle name="Normal 2 4 2 5 2 2 3 2" xfId="41672"/>
    <cellStyle name="Normal 2 4 2 5 2 2 4" xfId="41669"/>
    <cellStyle name="Normal 2 4 2 5 2 3" xfId="19146"/>
    <cellStyle name="Normal 2 4 2 5 2 3 2" xfId="19147"/>
    <cellStyle name="Normal 2 4 2 5 2 3 2 2" xfId="41674"/>
    <cellStyle name="Normal 2 4 2 5 2 3 3" xfId="41673"/>
    <cellStyle name="Normal 2 4 2 5 2 4" xfId="19148"/>
    <cellStyle name="Normal 2 4 2 5 2 4 2" xfId="41675"/>
    <cellStyle name="Normal 2 4 2 5 2 5" xfId="41668"/>
    <cellStyle name="Normal 2 4 2 5 3" xfId="19149"/>
    <cellStyle name="Normal 2 4 2 5 3 2" xfId="19150"/>
    <cellStyle name="Normal 2 4 2 5 3 2 2" xfId="19151"/>
    <cellStyle name="Normal 2 4 2 5 3 2 2 2" xfId="19152"/>
    <cellStyle name="Normal 2 4 2 5 3 2 2 2 2" xfId="41679"/>
    <cellStyle name="Normal 2 4 2 5 3 2 2 3" xfId="41678"/>
    <cellStyle name="Normal 2 4 2 5 3 2 3" xfId="19153"/>
    <cellStyle name="Normal 2 4 2 5 3 2 3 2" xfId="41680"/>
    <cellStyle name="Normal 2 4 2 5 3 2 4" xfId="41677"/>
    <cellStyle name="Normal 2 4 2 5 3 3" xfId="19154"/>
    <cellStyle name="Normal 2 4 2 5 3 3 2" xfId="19155"/>
    <cellStyle name="Normal 2 4 2 5 3 3 2 2" xfId="41682"/>
    <cellStyle name="Normal 2 4 2 5 3 3 3" xfId="41681"/>
    <cellStyle name="Normal 2 4 2 5 3 4" xfId="19156"/>
    <cellStyle name="Normal 2 4 2 5 3 4 2" xfId="41683"/>
    <cellStyle name="Normal 2 4 2 5 3 5" xfId="41676"/>
    <cellStyle name="Normal 2 4 2 5 4" xfId="19157"/>
    <cellStyle name="Normal 2 4 2 5 4 2" xfId="19158"/>
    <cellStyle name="Normal 2 4 2 5 4 2 2" xfId="19159"/>
    <cellStyle name="Normal 2 4 2 5 4 2 2 2" xfId="19160"/>
    <cellStyle name="Normal 2 4 2 5 4 2 2 2 2" xfId="41687"/>
    <cellStyle name="Normal 2 4 2 5 4 2 2 3" xfId="41686"/>
    <cellStyle name="Normal 2 4 2 5 4 2 3" xfId="19161"/>
    <cellStyle name="Normal 2 4 2 5 4 2 3 2" xfId="41688"/>
    <cellStyle name="Normal 2 4 2 5 4 2 4" xfId="41685"/>
    <cellStyle name="Normal 2 4 2 5 4 3" xfId="19162"/>
    <cellStyle name="Normal 2 4 2 5 4 3 2" xfId="19163"/>
    <cellStyle name="Normal 2 4 2 5 4 3 2 2" xfId="41690"/>
    <cellStyle name="Normal 2 4 2 5 4 3 3" xfId="41689"/>
    <cellStyle name="Normal 2 4 2 5 4 4" xfId="19164"/>
    <cellStyle name="Normal 2 4 2 5 4 4 2" xfId="41691"/>
    <cellStyle name="Normal 2 4 2 5 4 5" xfId="41684"/>
    <cellStyle name="Normal 2 4 2 5 5" xfId="19165"/>
    <cellStyle name="Normal 2 4 2 5 5 2" xfId="19166"/>
    <cellStyle name="Normal 2 4 2 5 5 2 2" xfId="19167"/>
    <cellStyle name="Normal 2 4 2 5 5 2 2 2" xfId="41694"/>
    <cellStyle name="Normal 2 4 2 5 5 2 3" xfId="41693"/>
    <cellStyle name="Normal 2 4 2 5 5 3" xfId="19168"/>
    <cellStyle name="Normal 2 4 2 5 5 3 2" xfId="41695"/>
    <cellStyle name="Normal 2 4 2 5 5 4" xfId="41692"/>
    <cellStyle name="Normal 2 4 2 5 6" xfId="19169"/>
    <cellStyle name="Normal 2 4 2 5 6 2" xfId="19170"/>
    <cellStyle name="Normal 2 4 2 5 6 2 2" xfId="41697"/>
    <cellStyle name="Normal 2 4 2 5 6 3" xfId="41696"/>
    <cellStyle name="Normal 2 4 2 5 7" xfId="19171"/>
    <cellStyle name="Normal 2 4 2 5 7 2" xfId="41698"/>
    <cellStyle name="Normal 2 4 2 5 8" xfId="41667"/>
    <cellStyle name="Normal 2 4 2 6" xfId="19172"/>
    <cellStyle name="Normal 2 4 2 6 2" xfId="19173"/>
    <cellStyle name="Normal 2 4 2 6 2 2" xfId="19174"/>
    <cellStyle name="Normal 2 4 2 6 2 2 2" xfId="19175"/>
    <cellStyle name="Normal 2 4 2 6 2 2 2 2" xfId="41702"/>
    <cellStyle name="Normal 2 4 2 6 2 2 3" xfId="41701"/>
    <cellStyle name="Normal 2 4 2 6 2 3" xfId="19176"/>
    <cellStyle name="Normal 2 4 2 6 2 3 2" xfId="41703"/>
    <cellStyle name="Normal 2 4 2 6 2 4" xfId="41700"/>
    <cellStyle name="Normal 2 4 2 6 3" xfId="19177"/>
    <cellStyle name="Normal 2 4 2 6 3 2" xfId="19178"/>
    <cellStyle name="Normal 2 4 2 6 3 2 2" xfId="41705"/>
    <cellStyle name="Normal 2 4 2 6 3 3" xfId="41704"/>
    <cellStyle name="Normal 2 4 2 6 4" xfId="19179"/>
    <cellStyle name="Normal 2 4 2 6 4 2" xfId="41706"/>
    <cellStyle name="Normal 2 4 2 6 5" xfId="41699"/>
    <cellStyle name="Normal 2 4 2 7" xfId="19180"/>
    <cellStyle name="Normal 2 4 2 7 2" xfId="19181"/>
    <cellStyle name="Normal 2 4 2 7 2 2" xfId="19182"/>
    <cellStyle name="Normal 2 4 2 7 2 2 2" xfId="19183"/>
    <cellStyle name="Normal 2 4 2 7 2 2 2 2" xfId="41710"/>
    <cellStyle name="Normal 2 4 2 7 2 2 3" xfId="41709"/>
    <cellStyle name="Normal 2 4 2 7 2 3" xfId="19184"/>
    <cellStyle name="Normal 2 4 2 7 2 3 2" xfId="41711"/>
    <cellStyle name="Normal 2 4 2 7 2 4" xfId="41708"/>
    <cellStyle name="Normal 2 4 2 7 3" xfId="19185"/>
    <cellStyle name="Normal 2 4 2 7 3 2" xfId="19186"/>
    <cellStyle name="Normal 2 4 2 7 3 2 2" xfId="41713"/>
    <cellStyle name="Normal 2 4 2 7 3 3" xfId="41712"/>
    <cellStyle name="Normal 2 4 2 7 4" xfId="19187"/>
    <cellStyle name="Normal 2 4 2 7 4 2" xfId="41714"/>
    <cellStyle name="Normal 2 4 2 7 5" xfId="41707"/>
    <cellStyle name="Normal 2 4 2 8" xfId="19188"/>
    <cellStyle name="Normal 2 4 2 8 2" xfId="19189"/>
    <cellStyle name="Normal 2 4 2 8 2 2" xfId="19190"/>
    <cellStyle name="Normal 2 4 2 8 2 2 2" xfId="19191"/>
    <cellStyle name="Normal 2 4 2 8 2 2 2 2" xfId="41718"/>
    <cellStyle name="Normal 2 4 2 8 2 2 3" xfId="41717"/>
    <cellStyle name="Normal 2 4 2 8 2 3" xfId="19192"/>
    <cellStyle name="Normal 2 4 2 8 2 3 2" xfId="41719"/>
    <cellStyle name="Normal 2 4 2 8 2 4" xfId="41716"/>
    <cellStyle name="Normal 2 4 2 8 3" xfId="19193"/>
    <cellStyle name="Normal 2 4 2 8 3 2" xfId="19194"/>
    <cellStyle name="Normal 2 4 2 8 3 2 2" xfId="41721"/>
    <cellStyle name="Normal 2 4 2 8 3 3" xfId="41720"/>
    <cellStyle name="Normal 2 4 2 8 4" xfId="19195"/>
    <cellStyle name="Normal 2 4 2 8 4 2" xfId="41722"/>
    <cellStyle name="Normal 2 4 2 8 5" xfId="41715"/>
    <cellStyle name="Normal 2 4 2 9" xfId="19196"/>
    <cellStyle name="Normal 2 4 2 9 2" xfId="19197"/>
    <cellStyle name="Normal 2 4 2 9 2 2" xfId="19198"/>
    <cellStyle name="Normal 2 4 2 9 2 2 2" xfId="41725"/>
    <cellStyle name="Normal 2 4 2 9 2 3" xfId="41724"/>
    <cellStyle name="Normal 2 4 2 9 3" xfId="19199"/>
    <cellStyle name="Normal 2 4 2 9 3 2" xfId="41726"/>
    <cellStyle name="Normal 2 4 2 9 4" xfId="41723"/>
    <cellStyle name="Normal 2 4 20" xfId="499"/>
    <cellStyle name="Normal 2 4 3" xfId="509"/>
    <cellStyle name="Normal 2 4 3 10" xfId="19201"/>
    <cellStyle name="Normal 2 4 3 10 2" xfId="19202"/>
    <cellStyle name="Normal 2 4 3 10 2 2" xfId="41729"/>
    <cellStyle name="Normal 2 4 3 10 3" xfId="41728"/>
    <cellStyle name="Normal 2 4 3 11" xfId="19203"/>
    <cellStyle name="Normal 2 4 3 11 2" xfId="41730"/>
    <cellStyle name="Normal 2 4 3 12" xfId="19200"/>
    <cellStyle name="Normal 2 4 3 13" xfId="41727"/>
    <cellStyle name="Normal 2 4 3 2" xfId="19204"/>
    <cellStyle name="Normal 2 4 3 2 2" xfId="19205"/>
    <cellStyle name="Normal 2 4 3 2 2 2" xfId="19206"/>
    <cellStyle name="Normal 2 4 3 2 2 2 2" xfId="19207"/>
    <cellStyle name="Normal 2 4 3 2 2 2 2 2" xfId="19208"/>
    <cellStyle name="Normal 2 4 3 2 2 2 2 2 2" xfId="41735"/>
    <cellStyle name="Normal 2 4 3 2 2 2 2 3" xfId="41734"/>
    <cellStyle name="Normal 2 4 3 2 2 2 3" xfId="19209"/>
    <cellStyle name="Normal 2 4 3 2 2 2 3 2" xfId="41736"/>
    <cellStyle name="Normal 2 4 3 2 2 2 4" xfId="41733"/>
    <cellStyle name="Normal 2 4 3 2 2 3" xfId="19210"/>
    <cellStyle name="Normal 2 4 3 2 2 3 2" xfId="19211"/>
    <cellStyle name="Normal 2 4 3 2 2 3 2 2" xfId="41738"/>
    <cellStyle name="Normal 2 4 3 2 2 3 3" xfId="41737"/>
    <cellStyle name="Normal 2 4 3 2 2 4" xfId="19212"/>
    <cellStyle name="Normal 2 4 3 2 2 4 2" xfId="41739"/>
    <cellStyle name="Normal 2 4 3 2 2 5" xfId="41732"/>
    <cellStyle name="Normal 2 4 3 2 3" xfId="19213"/>
    <cellStyle name="Normal 2 4 3 2 3 2" xfId="19214"/>
    <cellStyle name="Normal 2 4 3 2 3 2 2" xfId="19215"/>
    <cellStyle name="Normal 2 4 3 2 3 2 2 2" xfId="19216"/>
    <cellStyle name="Normal 2 4 3 2 3 2 2 2 2" xfId="41743"/>
    <cellStyle name="Normal 2 4 3 2 3 2 2 3" xfId="41742"/>
    <cellStyle name="Normal 2 4 3 2 3 2 3" xfId="19217"/>
    <cellStyle name="Normal 2 4 3 2 3 2 3 2" xfId="41744"/>
    <cellStyle name="Normal 2 4 3 2 3 2 4" xfId="41741"/>
    <cellStyle name="Normal 2 4 3 2 3 3" xfId="19218"/>
    <cellStyle name="Normal 2 4 3 2 3 3 2" xfId="19219"/>
    <cellStyle name="Normal 2 4 3 2 3 3 2 2" xfId="41746"/>
    <cellStyle name="Normal 2 4 3 2 3 3 3" xfId="41745"/>
    <cellStyle name="Normal 2 4 3 2 3 4" xfId="19220"/>
    <cellStyle name="Normal 2 4 3 2 3 4 2" xfId="41747"/>
    <cellStyle name="Normal 2 4 3 2 3 5" xfId="41740"/>
    <cellStyle name="Normal 2 4 3 2 4" xfId="19221"/>
    <cellStyle name="Normal 2 4 3 2 4 2" xfId="19222"/>
    <cellStyle name="Normal 2 4 3 2 4 2 2" xfId="19223"/>
    <cellStyle name="Normal 2 4 3 2 4 2 2 2" xfId="19224"/>
    <cellStyle name="Normal 2 4 3 2 4 2 2 2 2" xfId="41751"/>
    <cellStyle name="Normal 2 4 3 2 4 2 2 3" xfId="41750"/>
    <cellStyle name="Normal 2 4 3 2 4 2 3" xfId="19225"/>
    <cellStyle name="Normal 2 4 3 2 4 2 3 2" xfId="41752"/>
    <cellStyle name="Normal 2 4 3 2 4 2 4" xfId="41749"/>
    <cellStyle name="Normal 2 4 3 2 4 3" xfId="19226"/>
    <cellStyle name="Normal 2 4 3 2 4 3 2" xfId="19227"/>
    <cellStyle name="Normal 2 4 3 2 4 3 2 2" xfId="41754"/>
    <cellStyle name="Normal 2 4 3 2 4 3 3" xfId="41753"/>
    <cellStyle name="Normal 2 4 3 2 4 4" xfId="19228"/>
    <cellStyle name="Normal 2 4 3 2 4 4 2" xfId="41755"/>
    <cellStyle name="Normal 2 4 3 2 4 5" xfId="41748"/>
    <cellStyle name="Normal 2 4 3 2 5" xfId="19229"/>
    <cellStyle name="Normal 2 4 3 2 5 2" xfId="19230"/>
    <cellStyle name="Normal 2 4 3 2 5 2 2" xfId="19231"/>
    <cellStyle name="Normal 2 4 3 2 5 2 2 2" xfId="41758"/>
    <cellStyle name="Normal 2 4 3 2 5 2 3" xfId="41757"/>
    <cellStyle name="Normal 2 4 3 2 5 3" xfId="19232"/>
    <cellStyle name="Normal 2 4 3 2 5 3 2" xfId="41759"/>
    <cellStyle name="Normal 2 4 3 2 5 4" xfId="41756"/>
    <cellStyle name="Normal 2 4 3 2 6" xfId="19233"/>
    <cellStyle name="Normal 2 4 3 2 6 2" xfId="19234"/>
    <cellStyle name="Normal 2 4 3 2 6 2 2" xfId="41761"/>
    <cellStyle name="Normal 2 4 3 2 6 3" xfId="41760"/>
    <cellStyle name="Normal 2 4 3 2 7" xfId="19235"/>
    <cellStyle name="Normal 2 4 3 2 7 2" xfId="41762"/>
    <cellStyle name="Normal 2 4 3 2 8" xfId="41731"/>
    <cellStyle name="Normal 2 4 3 3" xfId="19236"/>
    <cellStyle name="Normal 2 4 3 3 2" xfId="19237"/>
    <cellStyle name="Normal 2 4 3 3 2 2" xfId="19238"/>
    <cellStyle name="Normal 2 4 3 3 2 2 2" xfId="19239"/>
    <cellStyle name="Normal 2 4 3 3 2 2 2 2" xfId="19240"/>
    <cellStyle name="Normal 2 4 3 3 2 2 2 2 2" xfId="41767"/>
    <cellStyle name="Normal 2 4 3 3 2 2 2 3" xfId="41766"/>
    <cellStyle name="Normal 2 4 3 3 2 2 3" xfId="19241"/>
    <cellStyle name="Normal 2 4 3 3 2 2 3 2" xfId="41768"/>
    <cellStyle name="Normal 2 4 3 3 2 2 4" xfId="41765"/>
    <cellStyle name="Normal 2 4 3 3 2 3" xfId="19242"/>
    <cellStyle name="Normal 2 4 3 3 2 3 2" xfId="19243"/>
    <cellStyle name="Normal 2 4 3 3 2 3 2 2" xfId="41770"/>
    <cellStyle name="Normal 2 4 3 3 2 3 3" xfId="41769"/>
    <cellStyle name="Normal 2 4 3 3 2 4" xfId="19244"/>
    <cellStyle name="Normal 2 4 3 3 2 4 2" xfId="41771"/>
    <cellStyle name="Normal 2 4 3 3 2 5" xfId="41764"/>
    <cellStyle name="Normal 2 4 3 3 3" xfId="19245"/>
    <cellStyle name="Normal 2 4 3 3 3 2" xfId="19246"/>
    <cellStyle name="Normal 2 4 3 3 3 2 2" xfId="19247"/>
    <cellStyle name="Normal 2 4 3 3 3 2 2 2" xfId="19248"/>
    <cellStyle name="Normal 2 4 3 3 3 2 2 2 2" xfId="41775"/>
    <cellStyle name="Normal 2 4 3 3 3 2 2 3" xfId="41774"/>
    <cellStyle name="Normal 2 4 3 3 3 2 3" xfId="19249"/>
    <cellStyle name="Normal 2 4 3 3 3 2 3 2" xfId="41776"/>
    <cellStyle name="Normal 2 4 3 3 3 2 4" xfId="41773"/>
    <cellStyle name="Normal 2 4 3 3 3 3" xfId="19250"/>
    <cellStyle name="Normal 2 4 3 3 3 3 2" xfId="19251"/>
    <cellStyle name="Normal 2 4 3 3 3 3 2 2" xfId="41778"/>
    <cellStyle name="Normal 2 4 3 3 3 3 3" xfId="41777"/>
    <cellStyle name="Normal 2 4 3 3 3 4" xfId="19252"/>
    <cellStyle name="Normal 2 4 3 3 3 4 2" xfId="41779"/>
    <cellStyle name="Normal 2 4 3 3 3 5" xfId="41772"/>
    <cellStyle name="Normal 2 4 3 3 4" xfId="19253"/>
    <cellStyle name="Normal 2 4 3 3 4 2" xfId="19254"/>
    <cellStyle name="Normal 2 4 3 3 4 2 2" xfId="19255"/>
    <cellStyle name="Normal 2 4 3 3 4 2 2 2" xfId="19256"/>
    <cellStyle name="Normal 2 4 3 3 4 2 2 2 2" xfId="41783"/>
    <cellStyle name="Normal 2 4 3 3 4 2 2 3" xfId="41782"/>
    <cellStyle name="Normal 2 4 3 3 4 2 3" xfId="19257"/>
    <cellStyle name="Normal 2 4 3 3 4 2 3 2" xfId="41784"/>
    <cellStyle name="Normal 2 4 3 3 4 2 4" xfId="41781"/>
    <cellStyle name="Normal 2 4 3 3 4 3" xfId="19258"/>
    <cellStyle name="Normal 2 4 3 3 4 3 2" xfId="19259"/>
    <cellStyle name="Normal 2 4 3 3 4 3 2 2" xfId="41786"/>
    <cellStyle name="Normal 2 4 3 3 4 3 3" xfId="41785"/>
    <cellStyle name="Normal 2 4 3 3 4 4" xfId="19260"/>
    <cellStyle name="Normal 2 4 3 3 4 4 2" xfId="41787"/>
    <cellStyle name="Normal 2 4 3 3 4 5" xfId="41780"/>
    <cellStyle name="Normal 2 4 3 3 5" xfId="19261"/>
    <cellStyle name="Normal 2 4 3 3 5 2" xfId="19262"/>
    <cellStyle name="Normal 2 4 3 3 5 2 2" xfId="19263"/>
    <cellStyle name="Normal 2 4 3 3 5 2 2 2" xfId="41790"/>
    <cellStyle name="Normal 2 4 3 3 5 2 3" xfId="41789"/>
    <cellStyle name="Normal 2 4 3 3 5 3" xfId="19264"/>
    <cellStyle name="Normal 2 4 3 3 5 3 2" xfId="41791"/>
    <cellStyle name="Normal 2 4 3 3 5 4" xfId="41788"/>
    <cellStyle name="Normal 2 4 3 3 6" xfId="19265"/>
    <cellStyle name="Normal 2 4 3 3 6 2" xfId="19266"/>
    <cellStyle name="Normal 2 4 3 3 6 2 2" xfId="41793"/>
    <cellStyle name="Normal 2 4 3 3 6 3" xfId="41792"/>
    <cellStyle name="Normal 2 4 3 3 7" xfId="19267"/>
    <cellStyle name="Normal 2 4 3 3 7 2" xfId="41794"/>
    <cellStyle name="Normal 2 4 3 3 8" xfId="41763"/>
    <cellStyle name="Normal 2 4 3 4" xfId="19268"/>
    <cellStyle name="Normal 2 4 3 4 2" xfId="19269"/>
    <cellStyle name="Normal 2 4 3 4 2 2" xfId="19270"/>
    <cellStyle name="Normal 2 4 3 4 2 2 2" xfId="19271"/>
    <cellStyle name="Normal 2 4 3 4 2 2 2 2" xfId="19272"/>
    <cellStyle name="Normal 2 4 3 4 2 2 2 2 2" xfId="41799"/>
    <cellStyle name="Normal 2 4 3 4 2 2 2 3" xfId="41798"/>
    <cellStyle name="Normal 2 4 3 4 2 2 3" xfId="19273"/>
    <cellStyle name="Normal 2 4 3 4 2 2 3 2" xfId="41800"/>
    <cellStyle name="Normal 2 4 3 4 2 2 4" xfId="41797"/>
    <cellStyle name="Normal 2 4 3 4 2 3" xfId="19274"/>
    <cellStyle name="Normal 2 4 3 4 2 3 2" xfId="19275"/>
    <cellStyle name="Normal 2 4 3 4 2 3 2 2" xfId="41802"/>
    <cellStyle name="Normal 2 4 3 4 2 3 3" xfId="41801"/>
    <cellStyle name="Normal 2 4 3 4 2 4" xfId="19276"/>
    <cellStyle name="Normal 2 4 3 4 2 4 2" xfId="41803"/>
    <cellStyle name="Normal 2 4 3 4 2 5" xfId="41796"/>
    <cellStyle name="Normal 2 4 3 4 3" xfId="19277"/>
    <cellStyle name="Normal 2 4 3 4 3 2" xfId="19278"/>
    <cellStyle name="Normal 2 4 3 4 3 2 2" xfId="19279"/>
    <cellStyle name="Normal 2 4 3 4 3 2 2 2" xfId="19280"/>
    <cellStyle name="Normal 2 4 3 4 3 2 2 2 2" xfId="41807"/>
    <cellStyle name="Normal 2 4 3 4 3 2 2 3" xfId="41806"/>
    <cellStyle name="Normal 2 4 3 4 3 2 3" xfId="19281"/>
    <cellStyle name="Normal 2 4 3 4 3 2 3 2" xfId="41808"/>
    <cellStyle name="Normal 2 4 3 4 3 2 4" xfId="41805"/>
    <cellStyle name="Normal 2 4 3 4 3 3" xfId="19282"/>
    <cellStyle name="Normal 2 4 3 4 3 3 2" xfId="19283"/>
    <cellStyle name="Normal 2 4 3 4 3 3 2 2" xfId="41810"/>
    <cellStyle name="Normal 2 4 3 4 3 3 3" xfId="41809"/>
    <cellStyle name="Normal 2 4 3 4 3 4" xfId="19284"/>
    <cellStyle name="Normal 2 4 3 4 3 4 2" xfId="41811"/>
    <cellStyle name="Normal 2 4 3 4 3 5" xfId="41804"/>
    <cellStyle name="Normal 2 4 3 4 4" xfId="19285"/>
    <cellStyle name="Normal 2 4 3 4 4 2" xfId="19286"/>
    <cellStyle name="Normal 2 4 3 4 4 2 2" xfId="19287"/>
    <cellStyle name="Normal 2 4 3 4 4 2 2 2" xfId="19288"/>
    <cellStyle name="Normal 2 4 3 4 4 2 2 2 2" xfId="41815"/>
    <cellStyle name="Normal 2 4 3 4 4 2 2 3" xfId="41814"/>
    <cellStyle name="Normal 2 4 3 4 4 2 3" xfId="19289"/>
    <cellStyle name="Normal 2 4 3 4 4 2 3 2" xfId="41816"/>
    <cellStyle name="Normal 2 4 3 4 4 2 4" xfId="41813"/>
    <cellStyle name="Normal 2 4 3 4 4 3" xfId="19290"/>
    <cellStyle name="Normal 2 4 3 4 4 3 2" xfId="19291"/>
    <cellStyle name="Normal 2 4 3 4 4 3 2 2" xfId="41818"/>
    <cellStyle name="Normal 2 4 3 4 4 3 3" xfId="41817"/>
    <cellStyle name="Normal 2 4 3 4 4 4" xfId="19292"/>
    <cellStyle name="Normal 2 4 3 4 4 4 2" xfId="41819"/>
    <cellStyle name="Normal 2 4 3 4 4 5" xfId="41812"/>
    <cellStyle name="Normal 2 4 3 4 5" xfId="19293"/>
    <cellStyle name="Normal 2 4 3 4 5 2" xfId="19294"/>
    <cellStyle name="Normal 2 4 3 4 5 2 2" xfId="19295"/>
    <cellStyle name="Normal 2 4 3 4 5 2 2 2" xfId="41822"/>
    <cellStyle name="Normal 2 4 3 4 5 2 3" xfId="41821"/>
    <cellStyle name="Normal 2 4 3 4 5 3" xfId="19296"/>
    <cellStyle name="Normal 2 4 3 4 5 3 2" xfId="41823"/>
    <cellStyle name="Normal 2 4 3 4 5 4" xfId="41820"/>
    <cellStyle name="Normal 2 4 3 4 6" xfId="19297"/>
    <cellStyle name="Normal 2 4 3 4 6 2" xfId="19298"/>
    <cellStyle name="Normal 2 4 3 4 6 2 2" xfId="41825"/>
    <cellStyle name="Normal 2 4 3 4 6 3" xfId="41824"/>
    <cellStyle name="Normal 2 4 3 4 7" xfId="19299"/>
    <cellStyle name="Normal 2 4 3 4 7 2" xfId="41826"/>
    <cellStyle name="Normal 2 4 3 4 8" xfId="41795"/>
    <cellStyle name="Normal 2 4 3 5" xfId="19300"/>
    <cellStyle name="Normal 2 4 3 5 2" xfId="19301"/>
    <cellStyle name="Normal 2 4 3 5 2 2" xfId="19302"/>
    <cellStyle name="Normal 2 4 3 5 2 2 2" xfId="19303"/>
    <cellStyle name="Normal 2 4 3 5 2 2 2 2" xfId="19304"/>
    <cellStyle name="Normal 2 4 3 5 2 2 2 2 2" xfId="41831"/>
    <cellStyle name="Normal 2 4 3 5 2 2 2 3" xfId="41830"/>
    <cellStyle name="Normal 2 4 3 5 2 2 3" xfId="19305"/>
    <cellStyle name="Normal 2 4 3 5 2 2 3 2" xfId="41832"/>
    <cellStyle name="Normal 2 4 3 5 2 2 4" xfId="41829"/>
    <cellStyle name="Normal 2 4 3 5 2 3" xfId="19306"/>
    <cellStyle name="Normal 2 4 3 5 2 3 2" xfId="19307"/>
    <cellStyle name="Normal 2 4 3 5 2 3 2 2" xfId="41834"/>
    <cellStyle name="Normal 2 4 3 5 2 3 3" xfId="41833"/>
    <cellStyle name="Normal 2 4 3 5 2 4" xfId="19308"/>
    <cellStyle name="Normal 2 4 3 5 2 4 2" xfId="41835"/>
    <cellStyle name="Normal 2 4 3 5 2 5" xfId="41828"/>
    <cellStyle name="Normal 2 4 3 5 3" xfId="19309"/>
    <cellStyle name="Normal 2 4 3 5 3 2" xfId="19310"/>
    <cellStyle name="Normal 2 4 3 5 3 2 2" xfId="19311"/>
    <cellStyle name="Normal 2 4 3 5 3 2 2 2" xfId="19312"/>
    <cellStyle name="Normal 2 4 3 5 3 2 2 2 2" xfId="41839"/>
    <cellStyle name="Normal 2 4 3 5 3 2 2 3" xfId="41838"/>
    <cellStyle name="Normal 2 4 3 5 3 2 3" xfId="19313"/>
    <cellStyle name="Normal 2 4 3 5 3 2 3 2" xfId="41840"/>
    <cellStyle name="Normal 2 4 3 5 3 2 4" xfId="41837"/>
    <cellStyle name="Normal 2 4 3 5 3 3" xfId="19314"/>
    <cellStyle name="Normal 2 4 3 5 3 3 2" xfId="19315"/>
    <cellStyle name="Normal 2 4 3 5 3 3 2 2" xfId="41842"/>
    <cellStyle name="Normal 2 4 3 5 3 3 3" xfId="41841"/>
    <cellStyle name="Normal 2 4 3 5 3 4" xfId="19316"/>
    <cellStyle name="Normal 2 4 3 5 3 4 2" xfId="41843"/>
    <cellStyle name="Normal 2 4 3 5 3 5" xfId="41836"/>
    <cellStyle name="Normal 2 4 3 5 4" xfId="19317"/>
    <cellStyle name="Normal 2 4 3 5 4 2" xfId="19318"/>
    <cellStyle name="Normal 2 4 3 5 4 2 2" xfId="19319"/>
    <cellStyle name="Normal 2 4 3 5 4 2 2 2" xfId="19320"/>
    <cellStyle name="Normal 2 4 3 5 4 2 2 2 2" xfId="41847"/>
    <cellStyle name="Normal 2 4 3 5 4 2 2 3" xfId="41846"/>
    <cellStyle name="Normal 2 4 3 5 4 2 3" xfId="19321"/>
    <cellStyle name="Normal 2 4 3 5 4 2 3 2" xfId="41848"/>
    <cellStyle name="Normal 2 4 3 5 4 2 4" xfId="41845"/>
    <cellStyle name="Normal 2 4 3 5 4 3" xfId="19322"/>
    <cellStyle name="Normal 2 4 3 5 4 3 2" xfId="19323"/>
    <cellStyle name="Normal 2 4 3 5 4 3 2 2" xfId="41850"/>
    <cellStyle name="Normal 2 4 3 5 4 3 3" xfId="41849"/>
    <cellStyle name="Normal 2 4 3 5 4 4" xfId="19324"/>
    <cellStyle name="Normal 2 4 3 5 4 4 2" xfId="41851"/>
    <cellStyle name="Normal 2 4 3 5 4 5" xfId="41844"/>
    <cellStyle name="Normal 2 4 3 5 5" xfId="19325"/>
    <cellStyle name="Normal 2 4 3 5 5 2" xfId="19326"/>
    <cellStyle name="Normal 2 4 3 5 5 2 2" xfId="19327"/>
    <cellStyle name="Normal 2 4 3 5 5 2 2 2" xfId="41854"/>
    <cellStyle name="Normal 2 4 3 5 5 2 3" xfId="41853"/>
    <cellStyle name="Normal 2 4 3 5 5 3" xfId="19328"/>
    <cellStyle name="Normal 2 4 3 5 5 3 2" xfId="41855"/>
    <cellStyle name="Normal 2 4 3 5 5 4" xfId="41852"/>
    <cellStyle name="Normal 2 4 3 5 6" xfId="19329"/>
    <cellStyle name="Normal 2 4 3 5 6 2" xfId="19330"/>
    <cellStyle name="Normal 2 4 3 5 6 2 2" xfId="41857"/>
    <cellStyle name="Normal 2 4 3 5 6 3" xfId="41856"/>
    <cellStyle name="Normal 2 4 3 5 7" xfId="19331"/>
    <cellStyle name="Normal 2 4 3 5 7 2" xfId="41858"/>
    <cellStyle name="Normal 2 4 3 5 8" xfId="41827"/>
    <cellStyle name="Normal 2 4 3 6" xfId="19332"/>
    <cellStyle name="Normal 2 4 3 6 2" xfId="19333"/>
    <cellStyle name="Normal 2 4 3 6 2 2" xfId="19334"/>
    <cellStyle name="Normal 2 4 3 6 2 2 2" xfId="19335"/>
    <cellStyle name="Normal 2 4 3 6 2 2 2 2" xfId="41862"/>
    <cellStyle name="Normal 2 4 3 6 2 2 3" xfId="41861"/>
    <cellStyle name="Normal 2 4 3 6 2 3" xfId="19336"/>
    <cellStyle name="Normal 2 4 3 6 2 3 2" xfId="41863"/>
    <cellStyle name="Normal 2 4 3 6 2 4" xfId="41860"/>
    <cellStyle name="Normal 2 4 3 6 3" xfId="19337"/>
    <cellStyle name="Normal 2 4 3 6 3 2" xfId="19338"/>
    <cellStyle name="Normal 2 4 3 6 3 2 2" xfId="41865"/>
    <cellStyle name="Normal 2 4 3 6 3 3" xfId="41864"/>
    <cellStyle name="Normal 2 4 3 6 4" xfId="19339"/>
    <cellStyle name="Normal 2 4 3 6 4 2" xfId="41866"/>
    <cellStyle name="Normal 2 4 3 6 5" xfId="41859"/>
    <cellStyle name="Normal 2 4 3 7" xfId="19340"/>
    <cellStyle name="Normal 2 4 3 7 2" xfId="19341"/>
    <cellStyle name="Normal 2 4 3 7 2 2" xfId="19342"/>
    <cellStyle name="Normal 2 4 3 7 2 2 2" xfId="19343"/>
    <cellStyle name="Normal 2 4 3 7 2 2 2 2" xfId="41870"/>
    <cellStyle name="Normal 2 4 3 7 2 2 3" xfId="41869"/>
    <cellStyle name="Normal 2 4 3 7 2 3" xfId="19344"/>
    <cellStyle name="Normal 2 4 3 7 2 3 2" xfId="41871"/>
    <cellStyle name="Normal 2 4 3 7 2 4" xfId="41868"/>
    <cellStyle name="Normal 2 4 3 7 3" xfId="19345"/>
    <cellStyle name="Normal 2 4 3 7 3 2" xfId="19346"/>
    <cellStyle name="Normal 2 4 3 7 3 2 2" xfId="41873"/>
    <cellStyle name="Normal 2 4 3 7 3 3" xfId="41872"/>
    <cellStyle name="Normal 2 4 3 7 4" xfId="19347"/>
    <cellStyle name="Normal 2 4 3 7 4 2" xfId="41874"/>
    <cellStyle name="Normal 2 4 3 7 5" xfId="41867"/>
    <cellStyle name="Normal 2 4 3 8" xfId="19348"/>
    <cellStyle name="Normal 2 4 3 8 2" xfId="19349"/>
    <cellStyle name="Normal 2 4 3 8 2 2" xfId="19350"/>
    <cellStyle name="Normal 2 4 3 8 2 2 2" xfId="19351"/>
    <cellStyle name="Normal 2 4 3 8 2 2 2 2" xfId="41878"/>
    <cellStyle name="Normal 2 4 3 8 2 2 3" xfId="41877"/>
    <cellStyle name="Normal 2 4 3 8 2 3" xfId="19352"/>
    <cellStyle name="Normal 2 4 3 8 2 3 2" xfId="41879"/>
    <cellStyle name="Normal 2 4 3 8 2 4" xfId="41876"/>
    <cellStyle name="Normal 2 4 3 8 3" xfId="19353"/>
    <cellStyle name="Normal 2 4 3 8 3 2" xfId="19354"/>
    <cellStyle name="Normal 2 4 3 8 3 2 2" xfId="41881"/>
    <cellStyle name="Normal 2 4 3 8 3 3" xfId="41880"/>
    <cellStyle name="Normal 2 4 3 8 4" xfId="19355"/>
    <cellStyle name="Normal 2 4 3 8 4 2" xfId="41882"/>
    <cellStyle name="Normal 2 4 3 8 5" xfId="41875"/>
    <cellStyle name="Normal 2 4 3 9" xfId="19356"/>
    <cellStyle name="Normal 2 4 3 9 2" xfId="19357"/>
    <cellStyle name="Normal 2 4 3 9 2 2" xfId="19358"/>
    <cellStyle name="Normal 2 4 3 9 2 2 2" xfId="41885"/>
    <cellStyle name="Normal 2 4 3 9 2 3" xfId="41884"/>
    <cellStyle name="Normal 2 4 3 9 3" xfId="19359"/>
    <cellStyle name="Normal 2 4 3 9 3 2" xfId="41886"/>
    <cellStyle name="Normal 2 4 3 9 4" xfId="41883"/>
    <cellStyle name="Normal 2 4 4" xfId="19360"/>
    <cellStyle name="Normal 2 4 4 10" xfId="19361"/>
    <cellStyle name="Normal 2 4 4 10 2" xfId="19362"/>
    <cellStyle name="Normal 2 4 4 10 2 2" xfId="41889"/>
    <cellStyle name="Normal 2 4 4 10 3" xfId="41888"/>
    <cellStyle name="Normal 2 4 4 11" xfId="19363"/>
    <cellStyle name="Normal 2 4 4 11 2" xfId="41890"/>
    <cellStyle name="Normal 2 4 4 12" xfId="41887"/>
    <cellStyle name="Normal 2 4 4 2" xfId="19364"/>
    <cellStyle name="Normal 2 4 4 2 2" xfId="19365"/>
    <cellStyle name="Normal 2 4 4 2 2 2" xfId="19366"/>
    <cellStyle name="Normal 2 4 4 2 2 2 2" xfId="19367"/>
    <cellStyle name="Normal 2 4 4 2 2 2 2 2" xfId="19368"/>
    <cellStyle name="Normal 2 4 4 2 2 2 2 2 2" xfId="41895"/>
    <cellStyle name="Normal 2 4 4 2 2 2 2 3" xfId="41894"/>
    <cellStyle name="Normal 2 4 4 2 2 2 3" xfId="19369"/>
    <cellStyle name="Normal 2 4 4 2 2 2 3 2" xfId="41896"/>
    <cellStyle name="Normal 2 4 4 2 2 2 4" xfId="41893"/>
    <cellStyle name="Normal 2 4 4 2 2 3" xfId="19370"/>
    <cellStyle name="Normal 2 4 4 2 2 3 2" xfId="19371"/>
    <cellStyle name="Normal 2 4 4 2 2 3 2 2" xfId="41898"/>
    <cellStyle name="Normal 2 4 4 2 2 3 3" xfId="41897"/>
    <cellStyle name="Normal 2 4 4 2 2 4" xfId="19372"/>
    <cellStyle name="Normal 2 4 4 2 2 4 2" xfId="41899"/>
    <cellStyle name="Normal 2 4 4 2 2 5" xfId="41892"/>
    <cellStyle name="Normal 2 4 4 2 3" xfId="19373"/>
    <cellStyle name="Normal 2 4 4 2 3 2" xfId="19374"/>
    <cellStyle name="Normal 2 4 4 2 3 2 2" xfId="19375"/>
    <cellStyle name="Normal 2 4 4 2 3 2 2 2" xfId="19376"/>
    <cellStyle name="Normal 2 4 4 2 3 2 2 2 2" xfId="41903"/>
    <cellStyle name="Normal 2 4 4 2 3 2 2 3" xfId="41902"/>
    <cellStyle name="Normal 2 4 4 2 3 2 3" xfId="19377"/>
    <cellStyle name="Normal 2 4 4 2 3 2 3 2" xfId="41904"/>
    <cellStyle name="Normal 2 4 4 2 3 2 4" xfId="41901"/>
    <cellStyle name="Normal 2 4 4 2 3 3" xfId="19378"/>
    <cellStyle name="Normal 2 4 4 2 3 3 2" xfId="19379"/>
    <cellStyle name="Normal 2 4 4 2 3 3 2 2" xfId="41906"/>
    <cellStyle name="Normal 2 4 4 2 3 3 3" xfId="41905"/>
    <cellStyle name="Normal 2 4 4 2 3 4" xfId="19380"/>
    <cellStyle name="Normal 2 4 4 2 3 4 2" xfId="41907"/>
    <cellStyle name="Normal 2 4 4 2 3 5" xfId="41900"/>
    <cellStyle name="Normal 2 4 4 2 4" xfId="19381"/>
    <cellStyle name="Normal 2 4 4 2 4 2" xfId="19382"/>
    <cellStyle name="Normal 2 4 4 2 4 2 2" xfId="19383"/>
    <cellStyle name="Normal 2 4 4 2 4 2 2 2" xfId="19384"/>
    <cellStyle name="Normal 2 4 4 2 4 2 2 2 2" xfId="41911"/>
    <cellStyle name="Normal 2 4 4 2 4 2 2 3" xfId="41910"/>
    <cellStyle name="Normal 2 4 4 2 4 2 3" xfId="19385"/>
    <cellStyle name="Normal 2 4 4 2 4 2 3 2" xfId="41912"/>
    <cellStyle name="Normal 2 4 4 2 4 2 4" xfId="41909"/>
    <cellStyle name="Normal 2 4 4 2 4 3" xfId="19386"/>
    <cellStyle name="Normal 2 4 4 2 4 3 2" xfId="19387"/>
    <cellStyle name="Normal 2 4 4 2 4 3 2 2" xfId="41914"/>
    <cellStyle name="Normal 2 4 4 2 4 3 3" xfId="41913"/>
    <cellStyle name="Normal 2 4 4 2 4 4" xfId="19388"/>
    <cellStyle name="Normal 2 4 4 2 4 4 2" xfId="41915"/>
    <cellStyle name="Normal 2 4 4 2 4 5" xfId="41908"/>
    <cellStyle name="Normal 2 4 4 2 5" xfId="19389"/>
    <cellStyle name="Normal 2 4 4 2 5 2" xfId="19390"/>
    <cellStyle name="Normal 2 4 4 2 5 2 2" xfId="19391"/>
    <cellStyle name="Normal 2 4 4 2 5 2 2 2" xfId="41918"/>
    <cellStyle name="Normal 2 4 4 2 5 2 3" xfId="41917"/>
    <cellStyle name="Normal 2 4 4 2 5 3" xfId="19392"/>
    <cellStyle name="Normal 2 4 4 2 5 3 2" xfId="41919"/>
    <cellStyle name="Normal 2 4 4 2 5 4" xfId="41916"/>
    <cellStyle name="Normal 2 4 4 2 6" xfId="19393"/>
    <cellStyle name="Normal 2 4 4 2 6 2" xfId="19394"/>
    <cellStyle name="Normal 2 4 4 2 6 2 2" xfId="41921"/>
    <cellStyle name="Normal 2 4 4 2 6 3" xfId="41920"/>
    <cellStyle name="Normal 2 4 4 2 7" xfId="19395"/>
    <cellStyle name="Normal 2 4 4 2 7 2" xfId="41922"/>
    <cellStyle name="Normal 2 4 4 2 8" xfId="41891"/>
    <cellStyle name="Normal 2 4 4 3" xfId="19396"/>
    <cellStyle name="Normal 2 4 4 3 2" xfId="19397"/>
    <cellStyle name="Normal 2 4 4 3 2 2" xfId="19398"/>
    <cellStyle name="Normal 2 4 4 3 2 2 2" xfId="19399"/>
    <cellStyle name="Normal 2 4 4 3 2 2 2 2" xfId="19400"/>
    <cellStyle name="Normal 2 4 4 3 2 2 2 2 2" xfId="41927"/>
    <cellStyle name="Normal 2 4 4 3 2 2 2 3" xfId="41926"/>
    <cellStyle name="Normal 2 4 4 3 2 2 3" xfId="19401"/>
    <cellStyle name="Normal 2 4 4 3 2 2 3 2" xfId="41928"/>
    <cellStyle name="Normal 2 4 4 3 2 2 4" xfId="41925"/>
    <cellStyle name="Normal 2 4 4 3 2 3" xfId="19402"/>
    <cellStyle name="Normal 2 4 4 3 2 3 2" xfId="19403"/>
    <cellStyle name="Normal 2 4 4 3 2 3 2 2" xfId="41930"/>
    <cellStyle name="Normal 2 4 4 3 2 3 3" xfId="41929"/>
    <cellStyle name="Normal 2 4 4 3 2 4" xfId="19404"/>
    <cellStyle name="Normal 2 4 4 3 2 4 2" xfId="41931"/>
    <cellStyle name="Normal 2 4 4 3 2 5" xfId="41924"/>
    <cellStyle name="Normal 2 4 4 3 3" xfId="19405"/>
    <cellStyle name="Normal 2 4 4 3 3 2" xfId="19406"/>
    <cellStyle name="Normal 2 4 4 3 3 2 2" xfId="19407"/>
    <cellStyle name="Normal 2 4 4 3 3 2 2 2" xfId="19408"/>
    <cellStyle name="Normal 2 4 4 3 3 2 2 2 2" xfId="41935"/>
    <cellStyle name="Normal 2 4 4 3 3 2 2 3" xfId="41934"/>
    <cellStyle name="Normal 2 4 4 3 3 2 3" xfId="19409"/>
    <cellStyle name="Normal 2 4 4 3 3 2 3 2" xfId="41936"/>
    <cellStyle name="Normal 2 4 4 3 3 2 4" xfId="41933"/>
    <cellStyle name="Normal 2 4 4 3 3 3" xfId="19410"/>
    <cellStyle name="Normal 2 4 4 3 3 3 2" xfId="19411"/>
    <cellStyle name="Normal 2 4 4 3 3 3 2 2" xfId="41938"/>
    <cellStyle name="Normal 2 4 4 3 3 3 3" xfId="41937"/>
    <cellStyle name="Normal 2 4 4 3 3 4" xfId="19412"/>
    <cellStyle name="Normal 2 4 4 3 3 4 2" xfId="41939"/>
    <cellStyle name="Normal 2 4 4 3 3 5" xfId="41932"/>
    <cellStyle name="Normal 2 4 4 3 4" xfId="19413"/>
    <cellStyle name="Normal 2 4 4 3 4 2" xfId="19414"/>
    <cellStyle name="Normal 2 4 4 3 4 2 2" xfId="19415"/>
    <cellStyle name="Normal 2 4 4 3 4 2 2 2" xfId="19416"/>
    <cellStyle name="Normal 2 4 4 3 4 2 2 2 2" xfId="41943"/>
    <cellStyle name="Normal 2 4 4 3 4 2 2 3" xfId="41942"/>
    <cellStyle name="Normal 2 4 4 3 4 2 3" xfId="19417"/>
    <cellStyle name="Normal 2 4 4 3 4 2 3 2" xfId="41944"/>
    <cellStyle name="Normal 2 4 4 3 4 2 4" xfId="41941"/>
    <cellStyle name="Normal 2 4 4 3 4 3" xfId="19418"/>
    <cellStyle name="Normal 2 4 4 3 4 3 2" xfId="19419"/>
    <cellStyle name="Normal 2 4 4 3 4 3 2 2" xfId="41946"/>
    <cellStyle name="Normal 2 4 4 3 4 3 3" xfId="41945"/>
    <cellStyle name="Normal 2 4 4 3 4 4" xfId="19420"/>
    <cellStyle name="Normal 2 4 4 3 4 4 2" xfId="41947"/>
    <cellStyle name="Normal 2 4 4 3 4 5" xfId="41940"/>
    <cellStyle name="Normal 2 4 4 3 5" xfId="19421"/>
    <cellStyle name="Normal 2 4 4 3 5 2" xfId="19422"/>
    <cellStyle name="Normal 2 4 4 3 5 2 2" xfId="19423"/>
    <cellStyle name="Normal 2 4 4 3 5 2 2 2" xfId="41950"/>
    <cellStyle name="Normal 2 4 4 3 5 2 3" xfId="41949"/>
    <cellStyle name="Normal 2 4 4 3 5 3" xfId="19424"/>
    <cellStyle name="Normal 2 4 4 3 5 3 2" xfId="41951"/>
    <cellStyle name="Normal 2 4 4 3 5 4" xfId="41948"/>
    <cellStyle name="Normal 2 4 4 3 6" xfId="19425"/>
    <cellStyle name="Normal 2 4 4 3 6 2" xfId="19426"/>
    <cellStyle name="Normal 2 4 4 3 6 2 2" xfId="41953"/>
    <cellStyle name="Normal 2 4 4 3 6 3" xfId="41952"/>
    <cellStyle name="Normal 2 4 4 3 7" xfId="19427"/>
    <cellStyle name="Normal 2 4 4 3 7 2" xfId="41954"/>
    <cellStyle name="Normal 2 4 4 3 8" xfId="41923"/>
    <cellStyle name="Normal 2 4 4 4" xfId="19428"/>
    <cellStyle name="Normal 2 4 4 4 2" xfId="19429"/>
    <cellStyle name="Normal 2 4 4 4 2 2" xfId="19430"/>
    <cellStyle name="Normal 2 4 4 4 2 2 2" xfId="19431"/>
    <cellStyle name="Normal 2 4 4 4 2 2 2 2" xfId="19432"/>
    <cellStyle name="Normal 2 4 4 4 2 2 2 2 2" xfId="41959"/>
    <cellStyle name="Normal 2 4 4 4 2 2 2 3" xfId="41958"/>
    <cellStyle name="Normal 2 4 4 4 2 2 3" xfId="19433"/>
    <cellStyle name="Normal 2 4 4 4 2 2 3 2" xfId="41960"/>
    <cellStyle name="Normal 2 4 4 4 2 2 4" xfId="41957"/>
    <cellStyle name="Normal 2 4 4 4 2 3" xfId="19434"/>
    <cellStyle name="Normal 2 4 4 4 2 3 2" xfId="19435"/>
    <cellStyle name="Normal 2 4 4 4 2 3 2 2" xfId="41962"/>
    <cellStyle name="Normal 2 4 4 4 2 3 3" xfId="41961"/>
    <cellStyle name="Normal 2 4 4 4 2 4" xfId="19436"/>
    <cellStyle name="Normal 2 4 4 4 2 4 2" xfId="41963"/>
    <cellStyle name="Normal 2 4 4 4 2 5" xfId="41956"/>
    <cellStyle name="Normal 2 4 4 4 3" xfId="19437"/>
    <cellStyle name="Normal 2 4 4 4 3 2" xfId="19438"/>
    <cellStyle name="Normal 2 4 4 4 3 2 2" xfId="19439"/>
    <cellStyle name="Normal 2 4 4 4 3 2 2 2" xfId="19440"/>
    <cellStyle name="Normal 2 4 4 4 3 2 2 2 2" xfId="41967"/>
    <cellStyle name="Normal 2 4 4 4 3 2 2 3" xfId="41966"/>
    <cellStyle name="Normal 2 4 4 4 3 2 3" xfId="19441"/>
    <cellStyle name="Normal 2 4 4 4 3 2 3 2" xfId="41968"/>
    <cellStyle name="Normal 2 4 4 4 3 2 4" xfId="41965"/>
    <cellStyle name="Normal 2 4 4 4 3 3" xfId="19442"/>
    <cellStyle name="Normal 2 4 4 4 3 3 2" xfId="19443"/>
    <cellStyle name="Normal 2 4 4 4 3 3 2 2" xfId="41970"/>
    <cellStyle name="Normal 2 4 4 4 3 3 3" xfId="41969"/>
    <cellStyle name="Normal 2 4 4 4 3 4" xfId="19444"/>
    <cellStyle name="Normal 2 4 4 4 3 4 2" xfId="41971"/>
    <cellStyle name="Normal 2 4 4 4 3 5" xfId="41964"/>
    <cellStyle name="Normal 2 4 4 4 4" xfId="19445"/>
    <cellStyle name="Normal 2 4 4 4 4 2" xfId="19446"/>
    <cellStyle name="Normal 2 4 4 4 4 2 2" xfId="19447"/>
    <cellStyle name="Normal 2 4 4 4 4 2 2 2" xfId="19448"/>
    <cellStyle name="Normal 2 4 4 4 4 2 2 2 2" xfId="41975"/>
    <cellStyle name="Normal 2 4 4 4 4 2 2 3" xfId="41974"/>
    <cellStyle name="Normal 2 4 4 4 4 2 3" xfId="19449"/>
    <cellStyle name="Normal 2 4 4 4 4 2 3 2" xfId="41976"/>
    <cellStyle name="Normal 2 4 4 4 4 2 4" xfId="41973"/>
    <cellStyle name="Normal 2 4 4 4 4 3" xfId="19450"/>
    <cellStyle name="Normal 2 4 4 4 4 3 2" xfId="19451"/>
    <cellStyle name="Normal 2 4 4 4 4 3 2 2" xfId="41978"/>
    <cellStyle name="Normal 2 4 4 4 4 3 3" xfId="41977"/>
    <cellStyle name="Normal 2 4 4 4 4 4" xfId="19452"/>
    <cellStyle name="Normal 2 4 4 4 4 4 2" xfId="41979"/>
    <cellStyle name="Normal 2 4 4 4 4 5" xfId="41972"/>
    <cellStyle name="Normal 2 4 4 4 5" xfId="19453"/>
    <cellStyle name="Normal 2 4 4 4 5 2" xfId="19454"/>
    <cellStyle name="Normal 2 4 4 4 5 2 2" xfId="19455"/>
    <cellStyle name="Normal 2 4 4 4 5 2 2 2" xfId="41982"/>
    <cellStyle name="Normal 2 4 4 4 5 2 3" xfId="41981"/>
    <cellStyle name="Normal 2 4 4 4 5 3" xfId="19456"/>
    <cellStyle name="Normal 2 4 4 4 5 3 2" xfId="41983"/>
    <cellStyle name="Normal 2 4 4 4 5 4" xfId="41980"/>
    <cellStyle name="Normal 2 4 4 4 6" xfId="19457"/>
    <cellStyle name="Normal 2 4 4 4 6 2" xfId="19458"/>
    <cellStyle name="Normal 2 4 4 4 6 2 2" xfId="41985"/>
    <cellStyle name="Normal 2 4 4 4 6 3" xfId="41984"/>
    <cellStyle name="Normal 2 4 4 4 7" xfId="19459"/>
    <cellStyle name="Normal 2 4 4 4 7 2" xfId="41986"/>
    <cellStyle name="Normal 2 4 4 4 8" xfId="41955"/>
    <cellStyle name="Normal 2 4 4 5" xfId="19460"/>
    <cellStyle name="Normal 2 4 4 5 2" xfId="19461"/>
    <cellStyle name="Normal 2 4 4 5 2 2" xfId="19462"/>
    <cellStyle name="Normal 2 4 4 5 2 2 2" xfId="19463"/>
    <cellStyle name="Normal 2 4 4 5 2 2 2 2" xfId="19464"/>
    <cellStyle name="Normal 2 4 4 5 2 2 2 2 2" xfId="41991"/>
    <cellStyle name="Normal 2 4 4 5 2 2 2 3" xfId="41990"/>
    <cellStyle name="Normal 2 4 4 5 2 2 3" xfId="19465"/>
    <cellStyle name="Normal 2 4 4 5 2 2 3 2" xfId="41992"/>
    <cellStyle name="Normal 2 4 4 5 2 2 4" xfId="41989"/>
    <cellStyle name="Normal 2 4 4 5 2 3" xfId="19466"/>
    <cellStyle name="Normal 2 4 4 5 2 3 2" xfId="19467"/>
    <cellStyle name="Normal 2 4 4 5 2 3 2 2" xfId="41994"/>
    <cellStyle name="Normal 2 4 4 5 2 3 3" xfId="41993"/>
    <cellStyle name="Normal 2 4 4 5 2 4" xfId="19468"/>
    <cellStyle name="Normal 2 4 4 5 2 4 2" xfId="41995"/>
    <cellStyle name="Normal 2 4 4 5 2 5" xfId="41988"/>
    <cellStyle name="Normal 2 4 4 5 3" xfId="19469"/>
    <cellStyle name="Normal 2 4 4 5 3 2" xfId="19470"/>
    <cellStyle name="Normal 2 4 4 5 3 2 2" xfId="19471"/>
    <cellStyle name="Normal 2 4 4 5 3 2 2 2" xfId="19472"/>
    <cellStyle name="Normal 2 4 4 5 3 2 2 2 2" xfId="41999"/>
    <cellStyle name="Normal 2 4 4 5 3 2 2 3" xfId="41998"/>
    <cellStyle name="Normal 2 4 4 5 3 2 3" xfId="19473"/>
    <cellStyle name="Normal 2 4 4 5 3 2 3 2" xfId="42000"/>
    <cellStyle name="Normal 2 4 4 5 3 2 4" xfId="41997"/>
    <cellStyle name="Normal 2 4 4 5 3 3" xfId="19474"/>
    <cellStyle name="Normal 2 4 4 5 3 3 2" xfId="19475"/>
    <cellStyle name="Normal 2 4 4 5 3 3 2 2" xfId="42002"/>
    <cellStyle name="Normal 2 4 4 5 3 3 3" xfId="42001"/>
    <cellStyle name="Normal 2 4 4 5 3 4" xfId="19476"/>
    <cellStyle name="Normal 2 4 4 5 3 4 2" xfId="42003"/>
    <cellStyle name="Normal 2 4 4 5 3 5" xfId="41996"/>
    <cellStyle name="Normal 2 4 4 5 4" xfId="19477"/>
    <cellStyle name="Normal 2 4 4 5 4 2" xfId="19478"/>
    <cellStyle name="Normal 2 4 4 5 4 2 2" xfId="19479"/>
    <cellStyle name="Normal 2 4 4 5 4 2 2 2" xfId="19480"/>
    <cellStyle name="Normal 2 4 4 5 4 2 2 2 2" xfId="42007"/>
    <cellStyle name="Normal 2 4 4 5 4 2 2 3" xfId="42006"/>
    <cellStyle name="Normal 2 4 4 5 4 2 3" xfId="19481"/>
    <cellStyle name="Normal 2 4 4 5 4 2 3 2" xfId="42008"/>
    <cellStyle name="Normal 2 4 4 5 4 2 4" xfId="42005"/>
    <cellStyle name="Normal 2 4 4 5 4 3" xfId="19482"/>
    <cellStyle name="Normal 2 4 4 5 4 3 2" xfId="19483"/>
    <cellStyle name="Normal 2 4 4 5 4 3 2 2" xfId="42010"/>
    <cellStyle name="Normal 2 4 4 5 4 3 3" xfId="42009"/>
    <cellStyle name="Normal 2 4 4 5 4 4" xfId="19484"/>
    <cellStyle name="Normal 2 4 4 5 4 4 2" xfId="42011"/>
    <cellStyle name="Normal 2 4 4 5 4 5" xfId="42004"/>
    <cellStyle name="Normal 2 4 4 5 5" xfId="19485"/>
    <cellStyle name="Normal 2 4 4 5 5 2" xfId="19486"/>
    <cellStyle name="Normal 2 4 4 5 5 2 2" xfId="19487"/>
    <cellStyle name="Normal 2 4 4 5 5 2 2 2" xfId="42014"/>
    <cellStyle name="Normal 2 4 4 5 5 2 3" xfId="42013"/>
    <cellStyle name="Normal 2 4 4 5 5 3" xfId="19488"/>
    <cellStyle name="Normal 2 4 4 5 5 3 2" xfId="42015"/>
    <cellStyle name="Normal 2 4 4 5 5 4" xfId="42012"/>
    <cellStyle name="Normal 2 4 4 5 6" xfId="19489"/>
    <cellStyle name="Normal 2 4 4 5 6 2" xfId="19490"/>
    <cellStyle name="Normal 2 4 4 5 6 2 2" xfId="42017"/>
    <cellStyle name="Normal 2 4 4 5 6 3" xfId="42016"/>
    <cellStyle name="Normal 2 4 4 5 7" xfId="19491"/>
    <cellStyle name="Normal 2 4 4 5 7 2" xfId="42018"/>
    <cellStyle name="Normal 2 4 4 5 8" xfId="41987"/>
    <cellStyle name="Normal 2 4 4 6" xfId="19492"/>
    <cellStyle name="Normal 2 4 4 6 2" xfId="19493"/>
    <cellStyle name="Normal 2 4 4 6 2 2" xfId="19494"/>
    <cellStyle name="Normal 2 4 4 6 2 2 2" xfId="19495"/>
    <cellStyle name="Normal 2 4 4 6 2 2 2 2" xfId="42022"/>
    <cellStyle name="Normal 2 4 4 6 2 2 3" xfId="42021"/>
    <cellStyle name="Normal 2 4 4 6 2 3" xfId="19496"/>
    <cellStyle name="Normal 2 4 4 6 2 3 2" xfId="42023"/>
    <cellStyle name="Normal 2 4 4 6 2 4" xfId="42020"/>
    <cellStyle name="Normal 2 4 4 6 3" xfId="19497"/>
    <cellStyle name="Normal 2 4 4 6 3 2" xfId="19498"/>
    <cellStyle name="Normal 2 4 4 6 3 2 2" xfId="42025"/>
    <cellStyle name="Normal 2 4 4 6 3 3" xfId="42024"/>
    <cellStyle name="Normal 2 4 4 6 4" xfId="19499"/>
    <cellStyle name="Normal 2 4 4 6 4 2" xfId="42026"/>
    <cellStyle name="Normal 2 4 4 6 5" xfId="42019"/>
    <cellStyle name="Normal 2 4 4 7" xfId="19500"/>
    <cellStyle name="Normal 2 4 4 7 2" xfId="19501"/>
    <cellStyle name="Normal 2 4 4 7 2 2" xfId="19502"/>
    <cellStyle name="Normal 2 4 4 7 2 2 2" xfId="19503"/>
    <cellStyle name="Normal 2 4 4 7 2 2 2 2" xfId="42030"/>
    <cellStyle name="Normal 2 4 4 7 2 2 3" xfId="42029"/>
    <cellStyle name="Normal 2 4 4 7 2 3" xfId="19504"/>
    <cellStyle name="Normal 2 4 4 7 2 3 2" xfId="42031"/>
    <cellStyle name="Normal 2 4 4 7 2 4" xfId="42028"/>
    <cellStyle name="Normal 2 4 4 7 3" xfId="19505"/>
    <cellStyle name="Normal 2 4 4 7 3 2" xfId="19506"/>
    <cellStyle name="Normal 2 4 4 7 3 2 2" xfId="42033"/>
    <cellStyle name="Normal 2 4 4 7 3 3" xfId="42032"/>
    <cellStyle name="Normal 2 4 4 7 4" xfId="19507"/>
    <cellStyle name="Normal 2 4 4 7 4 2" xfId="42034"/>
    <cellStyle name="Normal 2 4 4 7 5" xfId="42027"/>
    <cellStyle name="Normal 2 4 4 8" xfId="19508"/>
    <cellStyle name="Normal 2 4 4 8 2" xfId="19509"/>
    <cellStyle name="Normal 2 4 4 8 2 2" xfId="19510"/>
    <cellStyle name="Normal 2 4 4 8 2 2 2" xfId="19511"/>
    <cellStyle name="Normal 2 4 4 8 2 2 2 2" xfId="42038"/>
    <cellStyle name="Normal 2 4 4 8 2 2 3" xfId="42037"/>
    <cellStyle name="Normal 2 4 4 8 2 3" xfId="19512"/>
    <cellStyle name="Normal 2 4 4 8 2 3 2" xfId="42039"/>
    <cellStyle name="Normal 2 4 4 8 2 4" xfId="42036"/>
    <cellStyle name="Normal 2 4 4 8 3" xfId="19513"/>
    <cellStyle name="Normal 2 4 4 8 3 2" xfId="19514"/>
    <cellStyle name="Normal 2 4 4 8 3 2 2" xfId="42041"/>
    <cellStyle name="Normal 2 4 4 8 3 3" xfId="42040"/>
    <cellStyle name="Normal 2 4 4 8 4" xfId="19515"/>
    <cellStyle name="Normal 2 4 4 8 4 2" xfId="42042"/>
    <cellStyle name="Normal 2 4 4 8 5" xfId="42035"/>
    <cellStyle name="Normal 2 4 4 9" xfId="19516"/>
    <cellStyle name="Normal 2 4 4 9 2" xfId="19517"/>
    <cellStyle name="Normal 2 4 4 9 2 2" xfId="19518"/>
    <cellStyle name="Normal 2 4 4 9 2 2 2" xfId="42045"/>
    <cellStyle name="Normal 2 4 4 9 2 3" xfId="42044"/>
    <cellStyle name="Normal 2 4 4 9 3" xfId="19519"/>
    <cellStyle name="Normal 2 4 4 9 3 2" xfId="42046"/>
    <cellStyle name="Normal 2 4 4 9 4" xfId="42043"/>
    <cellStyle name="Normal 2 4 5" xfId="19520"/>
    <cellStyle name="Normal 2 4 5 10" xfId="19521"/>
    <cellStyle name="Normal 2 4 5 10 2" xfId="19522"/>
    <cellStyle name="Normal 2 4 5 10 2 2" xfId="42049"/>
    <cellStyle name="Normal 2 4 5 10 3" xfId="42048"/>
    <cellStyle name="Normal 2 4 5 11" xfId="19523"/>
    <cellStyle name="Normal 2 4 5 11 2" xfId="42050"/>
    <cellStyle name="Normal 2 4 5 12" xfId="42047"/>
    <cellStyle name="Normal 2 4 5 2" xfId="19524"/>
    <cellStyle name="Normal 2 4 5 2 2" xfId="19525"/>
    <cellStyle name="Normal 2 4 5 2 2 2" xfId="19526"/>
    <cellStyle name="Normal 2 4 5 2 2 2 2" xfId="19527"/>
    <cellStyle name="Normal 2 4 5 2 2 2 2 2" xfId="19528"/>
    <cellStyle name="Normal 2 4 5 2 2 2 2 2 2" xfId="42055"/>
    <cellStyle name="Normal 2 4 5 2 2 2 2 3" xfId="42054"/>
    <cellStyle name="Normal 2 4 5 2 2 2 3" xfId="19529"/>
    <cellStyle name="Normal 2 4 5 2 2 2 3 2" xfId="42056"/>
    <cellStyle name="Normal 2 4 5 2 2 2 4" xfId="42053"/>
    <cellStyle name="Normal 2 4 5 2 2 3" xfId="19530"/>
    <cellStyle name="Normal 2 4 5 2 2 3 2" xfId="19531"/>
    <cellStyle name="Normal 2 4 5 2 2 3 2 2" xfId="42058"/>
    <cellStyle name="Normal 2 4 5 2 2 3 3" xfId="42057"/>
    <cellStyle name="Normal 2 4 5 2 2 4" xfId="19532"/>
    <cellStyle name="Normal 2 4 5 2 2 4 2" xfId="42059"/>
    <cellStyle name="Normal 2 4 5 2 2 5" xfId="42052"/>
    <cellStyle name="Normal 2 4 5 2 3" xfId="19533"/>
    <cellStyle name="Normal 2 4 5 2 3 2" xfId="19534"/>
    <cellStyle name="Normal 2 4 5 2 3 2 2" xfId="19535"/>
    <cellStyle name="Normal 2 4 5 2 3 2 2 2" xfId="19536"/>
    <cellStyle name="Normal 2 4 5 2 3 2 2 2 2" xfId="42063"/>
    <cellStyle name="Normal 2 4 5 2 3 2 2 3" xfId="42062"/>
    <cellStyle name="Normal 2 4 5 2 3 2 3" xfId="19537"/>
    <cellStyle name="Normal 2 4 5 2 3 2 3 2" xfId="42064"/>
    <cellStyle name="Normal 2 4 5 2 3 2 4" xfId="42061"/>
    <cellStyle name="Normal 2 4 5 2 3 3" xfId="19538"/>
    <cellStyle name="Normal 2 4 5 2 3 3 2" xfId="19539"/>
    <cellStyle name="Normal 2 4 5 2 3 3 2 2" xfId="42066"/>
    <cellStyle name="Normal 2 4 5 2 3 3 3" xfId="42065"/>
    <cellStyle name="Normal 2 4 5 2 3 4" xfId="19540"/>
    <cellStyle name="Normal 2 4 5 2 3 4 2" xfId="42067"/>
    <cellStyle name="Normal 2 4 5 2 3 5" xfId="42060"/>
    <cellStyle name="Normal 2 4 5 2 4" xfId="19541"/>
    <cellStyle name="Normal 2 4 5 2 4 2" xfId="19542"/>
    <cellStyle name="Normal 2 4 5 2 4 2 2" xfId="19543"/>
    <cellStyle name="Normal 2 4 5 2 4 2 2 2" xfId="19544"/>
    <cellStyle name="Normal 2 4 5 2 4 2 2 2 2" xfId="42071"/>
    <cellStyle name="Normal 2 4 5 2 4 2 2 3" xfId="42070"/>
    <cellStyle name="Normal 2 4 5 2 4 2 3" xfId="19545"/>
    <cellStyle name="Normal 2 4 5 2 4 2 3 2" xfId="42072"/>
    <cellStyle name="Normal 2 4 5 2 4 2 4" xfId="42069"/>
    <cellStyle name="Normal 2 4 5 2 4 3" xfId="19546"/>
    <cellStyle name="Normal 2 4 5 2 4 3 2" xfId="19547"/>
    <cellStyle name="Normal 2 4 5 2 4 3 2 2" xfId="42074"/>
    <cellStyle name="Normal 2 4 5 2 4 3 3" xfId="42073"/>
    <cellStyle name="Normal 2 4 5 2 4 4" xfId="19548"/>
    <cellStyle name="Normal 2 4 5 2 4 4 2" xfId="42075"/>
    <cellStyle name="Normal 2 4 5 2 4 5" xfId="42068"/>
    <cellStyle name="Normal 2 4 5 2 5" xfId="19549"/>
    <cellStyle name="Normal 2 4 5 2 5 2" xfId="19550"/>
    <cellStyle name="Normal 2 4 5 2 5 2 2" xfId="19551"/>
    <cellStyle name="Normal 2 4 5 2 5 2 2 2" xfId="42078"/>
    <cellStyle name="Normal 2 4 5 2 5 2 3" xfId="42077"/>
    <cellStyle name="Normal 2 4 5 2 5 3" xfId="19552"/>
    <cellStyle name="Normal 2 4 5 2 5 3 2" xfId="42079"/>
    <cellStyle name="Normal 2 4 5 2 5 4" xfId="42076"/>
    <cellStyle name="Normal 2 4 5 2 6" xfId="19553"/>
    <cellStyle name="Normal 2 4 5 2 6 2" xfId="19554"/>
    <cellStyle name="Normal 2 4 5 2 6 2 2" xfId="42081"/>
    <cellStyle name="Normal 2 4 5 2 6 3" xfId="42080"/>
    <cellStyle name="Normal 2 4 5 2 7" xfId="19555"/>
    <cellStyle name="Normal 2 4 5 2 7 2" xfId="42082"/>
    <cellStyle name="Normal 2 4 5 2 8" xfId="42051"/>
    <cellStyle name="Normal 2 4 5 3" xfId="19556"/>
    <cellStyle name="Normal 2 4 5 3 2" xfId="19557"/>
    <cellStyle name="Normal 2 4 5 3 2 2" xfId="19558"/>
    <cellStyle name="Normal 2 4 5 3 2 2 2" xfId="19559"/>
    <cellStyle name="Normal 2 4 5 3 2 2 2 2" xfId="19560"/>
    <cellStyle name="Normal 2 4 5 3 2 2 2 2 2" xfId="42087"/>
    <cellStyle name="Normal 2 4 5 3 2 2 2 3" xfId="42086"/>
    <cellStyle name="Normal 2 4 5 3 2 2 3" xfId="19561"/>
    <cellStyle name="Normal 2 4 5 3 2 2 3 2" xfId="42088"/>
    <cellStyle name="Normal 2 4 5 3 2 2 4" xfId="42085"/>
    <cellStyle name="Normal 2 4 5 3 2 3" xfId="19562"/>
    <cellStyle name="Normal 2 4 5 3 2 3 2" xfId="19563"/>
    <cellStyle name="Normal 2 4 5 3 2 3 2 2" xfId="42090"/>
    <cellStyle name="Normal 2 4 5 3 2 3 3" xfId="42089"/>
    <cellStyle name="Normal 2 4 5 3 2 4" xfId="19564"/>
    <cellStyle name="Normal 2 4 5 3 2 4 2" xfId="42091"/>
    <cellStyle name="Normal 2 4 5 3 2 5" xfId="42084"/>
    <cellStyle name="Normal 2 4 5 3 3" xfId="19565"/>
    <cellStyle name="Normal 2 4 5 3 3 2" xfId="19566"/>
    <cellStyle name="Normal 2 4 5 3 3 2 2" xfId="19567"/>
    <cellStyle name="Normal 2 4 5 3 3 2 2 2" xfId="19568"/>
    <cellStyle name="Normal 2 4 5 3 3 2 2 2 2" xfId="42095"/>
    <cellStyle name="Normal 2 4 5 3 3 2 2 3" xfId="42094"/>
    <cellStyle name="Normal 2 4 5 3 3 2 3" xfId="19569"/>
    <cellStyle name="Normal 2 4 5 3 3 2 3 2" xfId="42096"/>
    <cellStyle name="Normal 2 4 5 3 3 2 4" xfId="42093"/>
    <cellStyle name="Normal 2 4 5 3 3 3" xfId="19570"/>
    <cellStyle name="Normal 2 4 5 3 3 3 2" xfId="19571"/>
    <cellStyle name="Normal 2 4 5 3 3 3 2 2" xfId="42098"/>
    <cellStyle name="Normal 2 4 5 3 3 3 3" xfId="42097"/>
    <cellStyle name="Normal 2 4 5 3 3 4" xfId="19572"/>
    <cellStyle name="Normal 2 4 5 3 3 4 2" xfId="42099"/>
    <cellStyle name="Normal 2 4 5 3 3 5" xfId="42092"/>
    <cellStyle name="Normal 2 4 5 3 4" xfId="19573"/>
    <cellStyle name="Normal 2 4 5 3 4 2" xfId="19574"/>
    <cellStyle name="Normal 2 4 5 3 4 2 2" xfId="19575"/>
    <cellStyle name="Normal 2 4 5 3 4 2 2 2" xfId="19576"/>
    <cellStyle name="Normal 2 4 5 3 4 2 2 2 2" xfId="42103"/>
    <cellStyle name="Normal 2 4 5 3 4 2 2 3" xfId="42102"/>
    <cellStyle name="Normal 2 4 5 3 4 2 3" xfId="19577"/>
    <cellStyle name="Normal 2 4 5 3 4 2 3 2" xfId="42104"/>
    <cellStyle name="Normal 2 4 5 3 4 2 4" xfId="42101"/>
    <cellStyle name="Normal 2 4 5 3 4 3" xfId="19578"/>
    <cellStyle name="Normal 2 4 5 3 4 3 2" xfId="19579"/>
    <cellStyle name="Normal 2 4 5 3 4 3 2 2" xfId="42106"/>
    <cellStyle name="Normal 2 4 5 3 4 3 3" xfId="42105"/>
    <cellStyle name="Normal 2 4 5 3 4 4" xfId="19580"/>
    <cellStyle name="Normal 2 4 5 3 4 4 2" xfId="42107"/>
    <cellStyle name="Normal 2 4 5 3 4 5" xfId="42100"/>
    <cellStyle name="Normal 2 4 5 3 5" xfId="19581"/>
    <cellStyle name="Normal 2 4 5 3 5 2" xfId="19582"/>
    <cellStyle name="Normal 2 4 5 3 5 2 2" xfId="19583"/>
    <cellStyle name="Normal 2 4 5 3 5 2 2 2" xfId="42110"/>
    <cellStyle name="Normal 2 4 5 3 5 2 3" xfId="42109"/>
    <cellStyle name="Normal 2 4 5 3 5 3" xfId="19584"/>
    <cellStyle name="Normal 2 4 5 3 5 3 2" xfId="42111"/>
    <cellStyle name="Normal 2 4 5 3 5 4" xfId="42108"/>
    <cellStyle name="Normal 2 4 5 3 6" xfId="19585"/>
    <cellStyle name="Normal 2 4 5 3 6 2" xfId="19586"/>
    <cellStyle name="Normal 2 4 5 3 6 2 2" xfId="42113"/>
    <cellStyle name="Normal 2 4 5 3 6 3" xfId="42112"/>
    <cellStyle name="Normal 2 4 5 3 7" xfId="19587"/>
    <cellStyle name="Normal 2 4 5 3 7 2" xfId="42114"/>
    <cellStyle name="Normal 2 4 5 3 8" xfId="42083"/>
    <cellStyle name="Normal 2 4 5 4" xfId="19588"/>
    <cellStyle name="Normal 2 4 5 4 2" xfId="19589"/>
    <cellStyle name="Normal 2 4 5 4 2 2" xfId="19590"/>
    <cellStyle name="Normal 2 4 5 4 2 2 2" xfId="19591"/>
    <cellStyle name="Normal 2 4 5 4 2 2 2 2" xfId="19592"/>
    <cellStyle name="Normal 2 4 5 4 2 2 2 2 2" xfId="42119"/>
    <cellStyle name="Normal 2 4 5 4 2 2 2 3" xfId="42118"/>
    <cellStyle name="Normal 2 4 5 4 2 2 3" xfId="19593"/>
    <cellStyle name="Normal 2 4 5 4 2 2 3 2" xfId="42120"/>
    <cellStyle name="Normal 2 4 5 4 2 2 4" xfId="42117"/>
    <cellStyle name="Normal 2 4 5 4 2 3" xfId="19594"/>
    <cellStyle name="Normal 2 4 5 4 2 3 2" xfId="19595"/>
    <cellStyle name="Normal 2 4 5 4 2 3 2 2" xfId="42122"/>
    <cellStyle name="Normal 2 4 5 4 2 3 3" xfId="42121"/>
    <cellStyle name="Normal 2 4 5 4 2 4" xfId="19596"/>
    <cellStyle name="Normal 2 4 5 4 2 4 2" xfId="42123"/>
    <cellStyle name="Normal 2 4 5 4 2 5" xfId="42116"/>
    <cellStyle name="Normal 2 4 5 4 3" xfId="19597"/>
    <cellStyle name="Normal 2 4 5 4 3 2" xfId="19598"/>
    <cellStyle name="Normal 2 4 5 4 3 2 2" xfId="19599"/>
    <cellStyle name="Normal 2 4 5 4 3 2 2 2" xfId="19600"/>
    <cellStyle name="Normal 2 4 5 4 3 2 2 2 2" xfId="42127"/>
    <cellStyle name="Normal 2 4 5 4 3 2 2 3" xfId="42126"/>
    <cellStyle name="Normal 2 4 5 4 3 2 3" xfId="19601"/>
    <cellStyle name="Normal 2 4 5 4 3 2 3 2" xfId="42128"/>
    <cellStyle name="Normal 2 4 5 4 3 2 4" xfId="42125"/>
    <cellStyle name="Normal 2 4 5 4 3 3" xfId="19602"/>
    <cellStyle name="Normal 2 4 5 4 3 3 2" xfId="19603"/>
    <cellStyle name="Normal 2 4 5 4 3 3 2 2" xfId="42130"/>
    <cellStyle name="Normal 2 4 5 4 3 3 3" xfId="42129"/>
    <cellStyle name="Normal 2 4 5 4 3 4" xfId="19604"/>
    <cellStyle name="Normal 2 4 5 4 3 4 2" xfId="42131"/>
    <cellStyle name="Normal 2 4 5 4 3 5" xfId="42124"/>
    <cellStyle name="Normal 2 4 5 4 4" xfId="19605"/>
    <cellStyle name="Normal 2 4 5 4 4 2" xfId="19606"/>
    <cellStyle name="Normal 2 4 5 4 4 2 2" xfId="19607"/>
    <cellStyle name="Normal 2 4 5 4 4 2 2 2" xfId="19608"/>
    <cellStyle name="Normal 2 4 5 4 4 2 2 2 2" xfId="42135"/>
    <cellStyle name="Normal 2 4 5 4 4 2 2 3" xfId="42134"/>
    <cellStyle name="Normal 2 4 5 4 4 2 3" xfId="19609"/>
    <cellStyle name="Normal 2 4 5 4 4 2 3 2" xfId="42136"/>
    <cellStyle name="Normal 2 4 5 4 4 2 4" xfId="42133"/>
    <cellStyle name="Normal 2 4 5 4 4 3" xfId="19610"/>
    <cellStyle name="Normal 2 4 5 4 4 3 2" xfId="19611"/>
    <cellStyle name="Normal 2 4 5 4 4 3 2 2" xfId="42138"/>
    <cellStyle name="Normal 2 4 5 4 4 3 3" xfId="42137"/>
    <cellStyle name="Normal 2 4 5 4 4 4" xfId="19612"/>
    <cellStyle name="Normal 2 4 5 4 4 4 2" xfId="42139"/>
    <cellStyle name="Normal 2 4 5 4 4 5" xfId="42132"/>
    <cellStyle name="Normal 2 4 5 4 5" xfId="19613"/>
    <cellStyle name="Normal 2 4 5 4 5 2" xfId="19614"/>
    <cellStyle name="Normal 2 4 5 4 5 2 2" xfId="19615"/>
    <cellStyle name="Normal 2 4 5 4 5 2 2 2" xfId="42142"/>
    <cellStyle name="Normal 2 4 5 4 5 2 3" xfId="42141"/>
    <cellStyle name="Normal 2 4 5 4 5 3" xfId="19616"/>
    <cellStyle name="Normal 2 4 5 4 5 3 2" xfId="42143"/>
    <cellStyle name="Normal 2 4 5 4 5 4" xfId="42140"/>
    <cellStyle name="Normal 2 4 5 4 6" xfId="19617"/>
    <cellStyle name="Normal 2 4 5 4 6 2" xfId="19618"/>
    <cellStyle name="Normal 2 4 5 4 6 2 2" xfId="42145"/>
    <cellStyle name="Normal 2 4 5 4 6 3" xfId="42144"/>
    <cellStyle name="Normal 2 4 5 4 7" xfId="19619"/>
    <cellStyle name="Normal 2 4 5 4 7 2" xfId="42146"/>
    <cellStyle name="Normal 2 4 5 4 8" xfId="42115"/>
    <cellStyle name="Normal 2 4 5 5" xfId="19620"/>
    <cellStyle name="Normal 2 4 5 5 2" xfId="19621"/>
    <cellStyle name="Normal 2 4 5 5 2 2" xfId="19622"/>
    <cellStyle name="Normal 2 4 5 5 2 2 2" xfId="19623"/>
    <cellStyle name="Normal 2 4 5 5 2 2 2 2" xfId="19624"/>
    <cellStyle name="Normal 2 4 5 5 2 2 2 2 2" xfId="42151"/>
    <cellStyle name="Normal 2 4 5 5 2 2 2 3" xfId="42150"/>
    <cellStyle name="Normal 2 4 5 5 2 2 3" xfId="19625"/>
    <cellStyle name="Normal 2 4 5 5 2 2 3 2" xfId="42152"/>
    <cellStyle name="Normal 2 4 5 5 2 2 4" xfId="42149"/>
    <cellStyle name="Normal 2 4 5 5 2 3" xfId="19626"/>
    <cellStyle name="Normal 2 4 5 5 2 3 2" xfId="19627"/>
    <cellStyle name="Normal 2 4 5 5 2 3 2 2" xfId="42154"/>
    <cellStyle name="Normal 2 4 5 5 2 3 3" xfId="42153"/>
    <cellStyle name="Normal 2 4 5 5 2 4" xfId="19628"/>
    <cellStyle name="Normal 2 4 5 5 2 4 2" xfId="42155"/>
    <cellStyle name="Normal 2 4 5 5 2 5" xfId="42148"/>
    <cellStyle name="Normal 2 4 5 5 3" xfId="19629"/>
    <cellStyle name="Normal 2 4 5 5 3 2" xfId="19630"/>
    <cellStyle name="Normal 2 4 5 5 3 2 2" xfId="19631"/>
    <cellStyle name="Normal 2 4 5 5 3 2 2 2" xfId="19632"/>
    <cellStyle name="Normal 2 4 5 5 3 2 2 2 2" xfId="42159"/>
    <cellStyle name="Normal 2 4 5 5 3 2 2 3" xfId="42158"/>
    <cellStyle name="Normal 2 4 5 5 3 2 3" xfId="19633"/>
    <cellStyle name="Normal 2 4 5 5 3 2 3 2" xfId="42160"/>
    <cellStyle name="Normal 2 4 5 5 3 2 4" xfId="42157"/>
    <cellStyle name="Normal 2 4 5 5 3 3" xfId="19634"/>
    <cellStyle name="Normal 2 4 5 5 3 3 2" xfId="19635"/>
    <cellStyle name="Normal 2 4 5 5 3 3 2 2" xfId="42162"/>
    <cellStyle name="Normal 2 4 5 5 3 3 3" xfId="42161"/>
    <cellStyle name="Normal 2 4 5 5 3 4" xfId="19636"/>
    <cellStyle name="Normal 2 4 5 5 3 4 2" xfId="42163"/>
    <cellStyle name="Normal 2 4 5 5 3 5" xfId="42156"/>
    <cellStyle name="Normal 2 4 5 5 4" xfId="19637"/>
    <cellStyle name="Normal 2 4 5 5 4 2" xfId="19638"/>
    <cellStyle name="Normal 2 4 5 5 4 2 2" xfId="19639"/>
    <cellStyle name="Normal 2 4 5 5 4 2 2 2" xfId="19640"/>
    <cellStyle name="Normal 2 4 5 5 4 2 2 2 2" xfId="42167"/>
    <cellStyle name="Normal 2 4 5 5 4 2 2 3" xfId="42166"/>
    <cellStyle name="Normal 2 4 5 5 4 2 3" xfId="19641"/>
    <cellStyle name="Normal 2 4 5 5 4 2 3 2" xfId="42168"/>
    <cellStyle name="Normal 2 4 5 5 4 2 4" xfId="42165"/>
    <cellStyle name="Normal 2 4 5 5 4 3" xfId="19642"/>
    <cellStyle name="Normal 2 4 5 5 4 3 2" xfId="19643"/>
    <cellStyle name="Normal 2 4 5 5 4 3 2 2" xfId="42170"/>
    <cellStyle name="Normal 2 4 5 5 4 3 3" xfId="42169"/>
    <cellStyle name="Normal 2 4 5 5 4 4" xfId="19644"/>
    <cellStyle name="Normal 2 4 5 5 4 4 2" xfId="42171"/>
    <cellStyle name="Normal 2 4 5 5 4 5" xfId="42164"/>
    <cellStyle name="Normal 2 4 5 5 5" xfId="19645"/>
    <cellStyle name="Normal 2 4 5 5 5 2" xfId="19646"/>
    <cellStyle name="Normal 2 4 5 5 5 2 2" xfId="19647"/>
    <cellStyle name="Normal 2 4 5 5 5 2 2 2" xfId="42174"/>
    <cellStyle name="Normal 2 4 5 5 5 2 3" xfId="42173"/>
    <cellStyle name="Normal 2 4 5 5 5 3" xfId="19648"/>
    <cellStyle name="Normal 2 4 5 5 5 3 2" xfId="42175"/>
    <cellStyle name="Normal 2 4 5 5 5 4" xfId="42172"/>
    <cellStyle name="Normal 2 4 5 5 6" xfId="19649"/>
    <cellStyle name="Normal 2 4 5 5 6 2" xfId="19650"/>
    <cellStyle name="Normal 2 4 5 5 6 2 2" xfId="42177"/>
    <cellStyle name="Normal 2 4 5 5 6 3" xfId="42176"/>
    <cellStyle name="Normal 2 4 5 5 7" xfId="19651"/>
    <cellStyle name="Normal 2 4 5 5 7 2" xfId="42178"/>
    <cellStyle name="Normal 2 4 5 5 8" xfId="42147"/>
    <cellStyle name="Normal 2 4 5 6" xfId="19652"/>
    <cellStyle name="Normal 2 4 5 6 2" xfId="19653"/>
    <cellStyle name="Normal 2 4 5 6 2 2" xfId="19654"/>
    <cellStyle name="Normal 2 4 5 6 2 2 2" xfId="19655"/>
    <cellStyle name="Normal 2 4 5 6 2 2 2 2" xfId="42182"/>
    <cellStyle name="Normal 2 4 5 6 2 2 3" xfId="42181"/>
    <cellStyle name="Normal 2 4 5 6 2 3" xfId="19656"/>
    <cellStyle name="Normal 2 4 5 6 2 3 2" xfId="42183"/>
    <cellStyle name="Normal 2 4 5 6 2 4" xfId="42180"/>
    <cellStyle name="Normal 2 4 5 6 3" xfId="19657"/>
    <cellStyle name="Normal 2 4 5 6 3 2" xfId="19658"/>
    <cellStyle name="Normal 2 4 5 6 3 2 2" xfId="42185"/>
    <cellStyle name="Normal 2 4 5 6 3 3" xfId="42184"/>
    <cellStyle name="Normal 2 4 5 6 4" xfId="19659"/>
    <cellStyle name="Normal 2 4 5 6 4 2" xfId="42186"/>
    <cellStyle name="Normal 2 4 5 6 5" xfId="42179"/>
    <cellStyle name="Normal 2 4 5 7" xfId="19660"/>
    <cellStyle name="Normal 2 4 5 7 2" xfId="19661"/>
    <cellStyle name="Normal 2 4 5 7 2 2" xfId="19662"/>
    <cellStyle name="Normal 2 4 5 7 2 2 2" xfId="19663"/>
    <cellStyle name="Normal 2 4 5 7 2 2 2 2" xfId="42190"/>
    <cellStyle name="Normal 2 4 5 7 2 2 3" xfId="42189"/>
    <cellStyle name="Normal 2 4 5 7 2 3" xfId="19664"/>
    <cellStyle name="Normal 2 4 5 7 2 3 2" xfId="42191"/>
    <cellStyle name="Normal 2 4 5 7 2 4" xfId="42188"/>
    <cellStyle name="Normal 2 4 5 7 3" xfId="19665"/>
    <cellStyle name="Normal 2 4 5 7 3 2" xfId="19666"/>
    <cellStyle name="Normal 2 4 5 7 3 2 2" xfId="42193"/>
    <cellStyle name="Normal 2 4 5 7 3 3" xfId="42192"/>
    <cellStyle name="Normal 2 4 5 7 4" xfId="19667"/>
    <cellStyle name="Normal 2 4 5 7 4 2" xfId="42194"/>
    <cellStyle name="Normal 2 4 5 7 5" xfId="42187"/>
    <cellStyle name="Normal 2 4 5 8" xfId="19668"/>
    <cellStyle name="Normal 2 4 5 8 2" xfId="19669"/>
    <cellStyle name="Normal 2 4 5 8 2 2" xfId="19670"/>
    <cellStyle name="Normal 2 4 5 8 2 2 2" xfId="19671"/>
    <cellStyle name="Normal 2 4 5 8 2 2 2 2" xfId="42198"/>
    <cellStyle name="Normal 2 4 5 8 2 2 3" xfId="42197"/>
    <cellStyle name="Normal 2 4 5 8 2 3" xfId="19672"/>
    <cellStyle name="Normal 2 4 5 8 2 3 2" xfId="42199"/>
    <cellStyle name="Normal 2 4 5 8 2 4" xfId="42196"/>
    <cellStyle name="Normal 2 4 5 8 3" xfId="19673"/>
    <cellStyle name="Normal 2 4 5 8 3 2" xfId="19674"/>
    <cellStyle name="Normal 2 4 5 8 3 2 2" xfId="42201"/>
    <cellStyle name="Normal 2 4 5 8 3 3" xfId="42200"/>
    <cellStyle name="Normal 2 4 5 8 4" xfId="19675"/>
    <cellStyle name="Normal 2 4 5 8 4 2" xfId="42202"/>
    <cellStyle name="Normal 2 4 5 8 5" xfId="42195"/>
    <cellStyle name="Normal 2 4 5 9" xfId="19676"/>
    <cellStyle name="Normal 2 4 5 9 2" xfId="19677"/>
    <cellStyle name="Normal 2 4 5 9 2 2" xfId="19678"/>
    <cellStyle name="Normal 2 4 5 9 2 2 2" xfId="42205"/>
    <cellStyle name="Normal 2 4 5 9 2 3" xfId="42204"/>
    <cellStyle name="Normal 2 4 5 9 3" xfId="19679"/>
    <cellStyle name="Normal 2 4 5 9 3 2" xfId="42206"/>
    <cellStyle name="Normal 2 4 5 9 4" xfId="42203"/>
    <cellStyle name="Normal 2 4 6" xfId="19680"/>
    <cellStyle name="Normal 2 4 6 2" xfId="19681"/>
    <cellStyle name="Normal 2 4 6 2 2" xfId="19682"/>
    <cellStyle name="Normal 2 4 6 2 2 2" xfId="19683"/>
    <cellStyle name="Normal 2 4 6 2 2 2 2" xfId="19684"/>
    <cellStyle name="Normal 2 4 6 2 2 2 2 2" xfId="42211"/>
    <cellStyle name="Normal 2 4 6 2 2 2 3" xfId="42210"/>
    <cellStyle name="Normal 2 4 6 2 2 3" xfId="19685"/>
    <cellStyle name="Normal 2 4 6 2 2 3 2" xfId="42212"/>
    <cellStyle name="Normal 2 4 6 2 2 4" xfId="42209"/>
    <cellStyle name="Normal 2 4 6 2 3" xfId="19686"/>
    <cellStyle name="Normal 2 4 6 2 3 2" xfId="19687"/>
    <cellStyle name="Normal 2 4 6 2 3 2 2" xfId="42214"/>
    <cellStyle name="Normal 2 4 6 2 3 3" xfId="42213"/>
    <cellStyle name="Normal 2 4 6 2 4" xfId="19688"/>
    <cellStyle name="Normal 2 4 6 2 4 2" xfId="42215"/>
    <cellStyle name="Normal 2 4 6 2 5" xfId="42208"/>
    <cellStyle name="Normal 2 4 6 3" xfId="19689"/>
    <cellStyle name="Normal 2 4 6 3 2" xfId="19690"/>
    <cellStyle name="Normal 2 4 6 3 2 2" xfId="19691"/>
    <cellStyle name="Normal 2 4 6 3 2 2 2" xfId="19692"/>
    <cellStyle name="Normal 2 4 6 3 2 2 2 2" xfId="42219"/>
    <cellStyle name="Normal 2 4 6 3 2 2 3" xfId="42218"/>
    <cellStyle name="Normal 2 4 6 3 2 3" xfId="19693"/>
    <cellStyle name="Normal 2 4 6 3 2 3 2" xfId="42220"/>
    <cellStyle name="Normal 2 4 6 3 2 4" xfId="42217"/>
    <cellStyle name="Normal 2 4 6 3 3" xfId="19694"/>
    <cellStyle name="Normal 2 4 6 3 3 2" xfId="19695"/>
    <cellStyle name="Normal 2 4 6 3 3 2 2" xfId="42222"/>
    <cellStyle name="Normal 2 4 6 3 3 3" xfId="42221"/>
    <cellStyle name="Normal 2 4 6 3 4" xfId="19696"/>
    <cellStyle name="Normal 2 4 6 3 4 2" xfId="42223"/>
    <cellStyle name="Normal 2 4 6 3 5" xfId="42216"/>
    <cellStyle name="Normal 2 4 6 4" xfId="19697"/>
    <cellStyle name="Normal 2 4 6 4 2" xfId="19698"/>
    <cellStyle name="Normal 2 4 6 4 2 2" xfId="19699"/>
    <cellStyle name="Normal 2 4 6 4 2 2 2" xfId="19700"/>
    <cellStyle name="Normal 2 4 6 4 2 2 2 2" xfId="42227"/>
    <cellStyle name="Normal 2 4 6 4 2 2 3" xfId="42226"/>
    <cellStyle name="Normal 2 4 6 4 2 3" xfId="19701"/>
    <cellStyle name="Normal 2 4 6 4 2 3 2" xfId="42228"/>
    <cellStyle name="Normal 2 4 6 4 2 4" xfId="42225"/>
    <cellStyle name="Normal 2 4 6 4 3" xfId="19702"/>
    <cellStyle name="Normal 2 4 6 4 3 2" xfId="19703"/>
    <cellStyle name="Normal 2 4 6 4 3 2 2" xfId="42230"/>
    <cellStyle name="Normal 2 4 6 4 3 3" xfId="42229"/>
    <cellStyle name="Normal 2 4 6 4 4" xfId="19704"/>
    <cellStyle name="Normal 2 4 6 4 4 2" xfId="42231"/>
    <cellStyle name="Normal 2 4 6 4 5" xfId="42224"/>
    <cellStyle name="Normal 2 4 6 5" xfId="19705"/>
    <cellStyle name="Normal 2 4 6 5 2" xfId="19706"/>
    <cellStyle name="Normal 2 4 6 5 2 2" xfId="19707"/>
    <cellStyle name="Normal 2 4 6 5 2 2 2" xfId="42234"/>
    <cellStyle name="Normal 2 4 6 5 2 3" xfId="42233"/>
    <cellStyle name="Normal 2 4 6 5 3" xfId="19708"/>
    <cellStyle name="Normal 2 4 6 5 3 2" xfId="42235"/>
    <cellStyle name="Normal 2 4 6 5 4" xfId="42232"/>
    <cellStyle name="Normal 2 4 6 6" xfId="19709"/>
    <cellStyle name="Normal 2 4 6 6 2" xfId="19710"/>
    <cellStyle name="Normal 2 4 6 6 2 2" xfId="42237"/>
    <cellStyle name="Normal 2 4 6 6 3" xfId="42236"/>
    <cellStyle name="Normal 2 4 6 7" xfId="19711"/>
    <cellStyle name="Normal 2 4 6 7 2" xfId="42238"/>
    <cellStyle name="Normal 2 4 6 8" xfId="42207"/>
    <cellStyle name="Normal 2 4 7" xfId="19712"/>
    <cellStyle name="Normal 2 4 7 2" xfId="19713"/>
    <cellStyle name="Normal 2 4 7 2 2" xfId="19714"/>
    <cellStyle name="Normal 2 4 7 2 2 2" xfId="19715"/>
    <cellStyle name="Normal 2 4 7 2 2 2 2" xfId="19716"/>
    <cellStyle name="Normal 2 4 7 2 2 2 2 2" xfId="42243"/>
    <cellStyle name="Normal 2 4 7 2 2 2 3" xfId="42242"/>
    <cellStyle name="Normal 2 4 7 2 2 3" xfId="19717"/>
    <cellStyle name="Normal 2 4 7 2 2 3 2" xfId="42244"/>
    <cellStyle name="Normal 2 4 7 2 2 4" xfId="42241"/>
    <cellStyle name="Normal 2 4 7 2 3" xfId="19718"/>
    <cellStyle name="Normal 2 4 7 2 3 2" xfId="19719"/>
    <cellStyle name="Normal 2 4 7 2 3 2 2" xfId="42246"/>
    <cellStyle name="Normal 2 4 7 2 3 3" xfId="42245"/>
    <cellStyle name="Normal 2 4 7 2 4" xfId="19720"/>
    <cellStyle name="Normal 2 4 7 2 4 2" xfId="42247"/>
    <cellStyle name="Normal 2 4 7 2 5" xfId="42240"/>
    <cellStyle name="Normal 2 4 7 3" xfId="19721"/>
    <cellStyle name="Normal 2 4 7 3 2" xfId="19722"/>
    <cellStyle name="Normal 2 4 7 3 2 2" xfId="19723"/>
    <cellStyle name="Normal 2 4 7 3 2 2 2" xfId="19724"/>
    <cellStyle name="Normal 2 4 7 3 2 2 2 2" xfId="42251"/>
    <cellStyle name="Normal 2 4 7 3 2 2 3" xfId="42250"/>
    <cellStyle name="Normal 2 4 7 3 2 3" xfId="19725"/>
    <cellStyle name="Normal 2 4 7 3 2 3 2" xfId="42252"/>
    <cellStyle name="Normal 2 4 7 3 2 4" xfId="42249"/>
    <cellStyle name="Normal 2 4 7 3 3" xfId="19726"/>
    <cellStyle name="Normal 2 4 7 3 3 2" xfId="19727"/>
    <cellStyle name="Normal 2 4 7 3 3 2 2" xfId="42254"/>
    <cellStyle name="Normal 2 4 7 3 3 3" xfId="42253"/>
    <cellStyle name="Normal 2 4 7 3 4" xfId="19728"/>
    <cellStyle name="Normal 2 4 7 3 4 2" xfId="42255"/>
    <cellStyle name="Normal 2 4 7 3 5" xfId="42248"/>
    <cellStyle name="Normal 2 4 7 4" xfId="19729"/>
    <cellStyle name="Normal 2 4 7 4 2" xfId="19730"/>
    <cellStyle name="Normal 2 4 7 4 2 2" xfId="19731"/>
    <cellStyle name="Normal 2 4 7 4 2 2 2" xfId="19732"/>
    <cellStyle name="Normal 2 4 7 4 2 2 2 2" xfId="42259"/>
    <cellStyle name="Normal 2 4 7 4 2 2 3" xfId="42258"/>
    <cellStyle name="Normal 2 4 7 4 2 3" xfId="19733"/>
    <cellStyle name="Normal 2 4 7 4 2 3 2" xfId="42260"/>
    <cellStyle name="Normal 2 4 7 4 2 4" xfId="42257"/>
    <cellStyle name="Normal 2 4 7 4 3" xfId="19734"/>
    <cellStyle name="Normal 2 4 7 4 3 2" xfId="19735"/>
    <cellStyle name="Normal 2 4 7 4 3 2 2" xfId="42262"/>
    <cellStyle name="Normal 2 4 7 4 3 3" xfId="42261"/>
    <cellStyle name="Normal 2 4 7 4 4" xfId="19736"/>
    <cellStyle name="Normal 2 4 7 4 4 2" xfId="42263"/>
    <cellStyle name="Normal 2 4 7 4 5" xfId="42256"/>
    <cellStyle name="Normal 2 4 7 5" xfId="19737"/>
    <cellStyle name="Normal 2 4 7 5 2" xfId="19738"/>
    <cellStyle name="Normal 2 4 7 5 2 2" xfId="19739"/>
    <cellStyle name="Normal 2 4 7 5 2 2 2" xfId="42266"/>
    <cellStyle name="Normal 2 4 7 5 2 3" xfId="42265"/>
    <cellStyle name="Normal 2 4 7 5 3" xfId="19740"/>
    <cellStyle name="Normal 2 4 7 5 3 2" xfId="42267"/>
    <cellStyle name="Normal 2 4 7 5 4" xfId="42264"/>
    <cellStyle name="Normal 2 4 7 6" xfId="19741"/>
    <cellStyle name="Normal 2 4 7 6 2" xfId="19742"/>
    <cellStyle name="Normal 2 4 7 6 2 2" xfId="42269"/>
    <cellStyle name="Normal 2 4 7 6 3" xfId="42268"/>
    <cellStyle name="Normal 2 4 7 7" xfId="19743"/>
    <cellStyle name="Normal 2 4 7 7 2" xfId="42270"/>
    <cellStyle name="Normal 2 4 7 8" xfId="42239"/>
    <cellStyle name="Normal 2 4 8" xfId="19744"/>
    <cellStyle name="Normal 2 4 8 2" xfId="19745"/>
    <cellStyle name="Normal 2 4 8 2 2" xfId="19746"/>
    <cellStyle name="Normal 2 4 8 2 2 2" xfId="19747"/>
    <cellStyle name="Normal 2 4 8 2 2 2 2" xfId="19748"/>
    <cellStyle name="Normal 2 4 8 2 2 2 2 2" xfId="42275"/>
    <cellStyle name="Normal 2 4 8 2 2 2 3" xfId="42274"/>
    <cellStyle name="Normal 2 4 8 2 2 3" xfId="19749"/>
    <cellStyle name="Normal 2 4 8 2 2 3 2" xfId="42276"/>
    <cellStyle name="Normal 2 4 8 2 2 4" xfId="42273"/>
    <cellStyle name="Normal 2 4 8 2 3" xfId="19750"/>
    <cellStyle name="Normal 2 4 8 2 3 2" xfId="19751"/>
    <cellStyle name="Normal 2 4 8 2 3 2 2" xfId="42278"/>
    <cellStyle name="Normal 2 4 8 2 3 3" xfId="42277"/>
    <cellStyle name="Normal 2 4 8 2 4" xfId="19752"/>
    <cellStyle name="Normal 2 4 8 2 4 2" xfId="42279"/>
    <cellStyle name="Normal 2 4 8 2 5" xfId="42272"/>
    <cellStyle name="Normal 2 4 8 3" xfId="19753"/>
    <cellStyle name="Normal 2 4 8 3 2" xfId="19754"/>
    <cellStyle name="Normal 2 4 8 3 2 2" xfId="19755"/>
    <cellStyle name="Normal 2 4 8 3 2 2 2" xfId="19756"/>
    <cellStyle name="Normal 2 4 8 3 2 2 2 2" xfId="42283"/>
    <cellStyle name="Normal 2 4 8 3 2 2 3" xfId="42282"/>
    <cellStyle name="Normal 2 4 8 3 2 3" xfId="19757"/>
    <cellStyle name="Normal 2 4 8 3 2 3 2" xfId="42284"/>
    <cellStyle name="Normal 2 4 8 3 2 4" xfId="42281"/>
    <cellStyle name="Normal 2 4 8 3 3" xfId="19758"/>
    <cellStyle name="Normal 2 4 8 3 3 2" xfId="19759"/>
    <cellStyle name="Normal 2 4 8 3 3 2 2" xfId="42286"/>
    <cellStyle name="Normal 2 4 8 3 3 3" xfId="42285"/>
    <cellStyle name="Normal 2 4 8 3 4" xfId="19760"/>
    <cellStyle name="Normal 2 4 8 3 4 2" xfId="42287"/>
    <cellStyle name="Normal 2 4 8 3 5" xfId="42280"/>
    <cellStyle name="Normal 2 4 8 4" xfId="19761"/>
    <cellStyle name="Normal 2 4 8 4 2" xfId="19762"/>
    <cellStyle name="Normal 2 4 8 4 2 2" xfId="19763"/>
    <cellStyle name="Normal 2 4 8 4 2 2 2" xfId="19764"/>
    <cellStyle name="Normal 2 4 8 4 2 2 2 2" xfId="42291"/>
    <cellStyle name="Normal 2 4 8 4 2 2 3" xfId="42290"/>
    <cellStyle name="Normal 2 4 8 4 2 3" xfId="19765"/>
    <cellStyle name="Normal 2 4 8 4 2 3 2" xfId="42292"/>
    <cellStyle name="Normal 2 4 8 4 2 4" xfId="42289"/>
    <cellStyle name="Normal 2 4 8 4 3" xfId="19766"/>
    <cellStyle name="Normal 2 4 8 4 3 2" xfId="19767"/>
    <cellStyle name="Normal 2 4 8 4 3 2 2" xfId="42294"/>
    <cellStyle name="Normal 2 4 8 4 3 3" xfId="42293"/>
    <cellStyle name="Normal 2 4 8 4 4" xfId="19768"/>
    <cellStyle name="Normal 2 4 8 4 4 2" xfId="42295"/>
    <cellStyle name="Normal 2 4 8 4 5" xfId="42288"/>
    <cellStyle name="Normal 2 4 8 5" xfId="19769"/>
    <cellStyle name="Normal 2 4 8 5 2" xfId="19770"/>
    <cellStyle name="Normal 2 4 8 5 2 2" xfId="19771"/>
    <cellStyle name="Normal 2 4 8 5 2 2 2" xfId="42298"/>
    <cellStyle name="Normal 2 4 8 5 2 3" xfId="42297"/>
    <cellStyle name="Normal 2 4 8 5 3" xfId="19772"/>
    <cellStyle name="Normal 2 4 8 5 3 2" xfId="42299"/>
    <cellStyle name="Normal 2 4 8 5 4" xfId="42296"/>
    <cellStyle name="Normal 2 4 8 6" xfId="19773"/>
    <cellStyle name="Normal 2 4 8 6 2" xfId="19774"/>
    <cellStyle name="Normal 2 4 8 6 2 2" xfId="42301"/>
    <cellStyle name="Normal 2 4 8 6 3" xfId="42300"/>
    <cellStyle name="Normal 2 4 8 7" xfId="19775"/>
    <cellStyle name="Normal 2 4 8 7 2" xfId="42302"/>
    <cellStyle name="Normal 2 4 8 8" xfId="42271"/>
    <cellStyle name="Normal 2 4 9" xfId="19776"/>
    <cellStyle name="Normal 2 4 9 2" xfId="19777"/>
    <cellStyle name="Normal 2 4 9 2 2" xfId="19778"/>
    <cellStyle name="Normal 2 4 9 2 2 2" xfId="19779"/>
    <cellStyle name="Normal 2 4 9 2 2 2 2" xfId="19780"/>
    <cellStyle name="Normal 2 4 9 2 2 2 2 2" xfId="42307"/>
    <cellStyle name="Normal 2 4 9 2 2 2 3" xfId="42306"/>
    <cellStyle name="Normal 2 4 9 2 2 3" xfId="19781"/>
    <cellStyle name="Normal 2 4 9 2 2 3 2" xfId="42308"/>
    <cellStyle name="Normal 2 4 9 2 2 4" xfId="42305"/>
    <cellStyle name="Normal 2 4 9 2 3" xfId="19782"/>
    <cellStyle name="Normal 2 4 9 2 3 2" xfId="19783"/>
    <cellStyle name="Normal 2 4 9 2 3 2 2" xfId="42310"/>
    <cellStyle name="Normal 2 4 9 2 3 3" xfId="42309"/>
    <cellStyle name="Normal 2 4 9 2 4" xfId="19784"/>
    <cellStyle name="Normal 2 4 9 2 4 2" xfId="42311"/>
    <cellStyle name="Normal 2 4 9 2 5" xfId="42304"/>
    <cellStyle name="Normal 2 4 9 3" xfId="19785"/>
    <cellStyle name="Normal 2 4 9 3 2" xfId="19786"/>
    <cellStyle name="Normal 2 4 9 3 2 2" xfId="19787"/>
    <cellStyle name="Normal 2 4 9 3 2 2 2" xfId="19788"/>
    <cellStyle name="Normal 2 4 9 3 2 2 2 2" xfId="42315"/>
    <cellStyle name="Normal 2 4 9 3 2 2 3" xfId="42314"/>
    <cellStyle name="Normal 2 4 9 3 2 3" xfId="19789"/>
    <cellStyle name="Normal 2 4 9 3 2 3 2" xfId="42316"/>
    <cellStyle name="Normal 2 4 9 3 2 4" xfId="42313"/>
    <cellStyle name="Normal 2 4 9 3 3" xfId="19790"/>
    <cellStyle name="Normal 2 4 9 3 3 2" xfId="19791"/>
    <cellStyle name="Normal 2 4 9 3 3 2 2" xfId="42318"/>
    <cellStyle name="Normal 2 4 9 3 3 3" xfId="42317"/>
    <cellStyle name="Normal 2 4 9 3 4" xfId="19792"/>
    <cellStyle name="Normal 2 4 9 3 4 2" xfId="42319"/>
    <cellStyle name="Normal 2 4 9 3 5" xfId="42312"/>
    <cellStyle name="Normal 2 4 9 4" xfId="19793"/>
    <cellStyle name="Normal 2 4 9 4 2" xfId="19794"/>
    <cellStyle name="Normal 2 4 9 4 2 2" xfId="19795"/>
    <cellStyle name="Normal 2 4 9 4 2 2 2" xfId="19796"/>
    <cellStyle name="Normal 2 4 9 4 2 2 2 2" xfId="42323"/>
    <cellStyle name="Normal 2 4 9 4 2 2 3" xfId="42322"/>
    <cellStyle name="Normal 2 4 9 4 2 3" xfId="19797"/>
    <cellStyle name="Normal 2 4 9 4 2 3 2" xfId="42324"/>
    <cellStyle name="Normal 2 4 9 4 2 4" xfId="42321"/>
    <cellStyle name="Normal 2 4 9 4 3" xfId="19798"/>
    <cellStyle name="Normal 2 4 9 4 3 2" xfId="19799"/>
    <cellStyle name="Normal 2 4 9 4 3 2 2" xfId="42326"/>
    <cellStyle name="Normal 2 4 9 4 3 3" xfId="42325"/>
    <cellStyle name="Normal 2 4 9 4 4" xfId="19800"/>
    <cellStyle name="Normal 2 4 9 4 4 2" xfId="42327"/>
    <cellStyle name="Normal 2 4 9 4 5" xfId="42320"/>
    <cellStyle name="Normal 2 4 9 5" xfId="19801"/>
    <cellStyle name="Normal 2 4 9 5 2" xfId="19802"/>
    <cellStyle name="Normal 2 4 9 5 2 2" xfId="19803"/>
    <cellStyle name="Normal 2 4 9 5 2 2 2" xfId="42330"/>
    <cellStyle name="Normal 2 4 9 5 2 3" xfId="42329"/>
    <cellStyle name="Normal 2 4 9 5 3" xfId="19804"/>
    <cellStyle name="Normal 2 4 9 5 3 2" xfId="42331"/>
    <cellStyle name="Normal 2 4 9 5 4" xfId="42328"/>
    <cellStyle name="Normal 2 4 9 6" xfId="19805"/>
    <cellStyle name="Normal 2 4 9 6 2" xfId="19806"/>
    <cellStyle name="Normal 2 4 9 6 2 2" xfId="42333"/>
    <cellStyle name="Normal 2 4 9 6 3" xfId="42332"/>
    <cellStyle name="Normal 2 4 9 7" xfId="19807"/>
    <cellStyle name="Normal 2 4 9 7 2" xfId="42334"/>
    <cellStyle name="Normal 2 4 9 8" xfId="42303"/>
    <cellStyle name="Normal 2 5" xfId="321"/>
    <cellStyle name="Normal 2 5 10" xfId="19809"/>
    <cellStyle name="Normal 2 5 10 2" xfId="19810"/>
    <cellStyle name="Normal 2 5 10 2 2" xfId="19811"/>
    <cellStyle name="Normal 2 5 10 2 2 2" xfId="19812"/>
    <cellStyle name="Normal 2 5 10 2 2 2 2" xfId="42339"/>
    <cellStyle name="Normal 2 5 10 2 2 3" xfId="42338"/>
    <cellStyle name="Normal 2 5 10 2 3" xfId="19813"/>
    <cellStyle name="Normal 2 5 10 2 3 2" xfId="42340"/>
    <cellStyle name="Normal 2 5 10 2 4" xfId="42337"/>
    <cellStyle name="Normal 2 5 10 3" xfId="19814"/>
    <cellStyle name="Normal 2 5 10 3 2" xfId="19815"/>
    <cellStyle name="Normal 2 5 10 3 2 2" xfId="42342"/>
    <cellStyle name="Normal 2 5 10 3 3" xfId="42341"/>
    <cellStyle name="Normal 2 5 10 4" xfId="19816"/>
    <cellStyle name="Normal 2 5 10 4 2" xfId="42343"/>
    <cellStyle name="Normal 2 5 10 5" xfId="42336"/>
    <cellStyle name="Normal 2 5 11" xfId="19817"/>
    <cellStyle name="Normal 2 5 11 2" xfId="19818"/>
    <cellStyle name="Normal 2 5 11 2 2" xfId="19819"/>
    <cellStyle name="Normal 2 5 11 2 2 2" xfId="19820"/>
    <cellStyle name="Normal 2 5 11 2 2 2 2" xfId="42347"/>
    <cellStyle name="Normal 2 5 11 2 2 3" xfId="42346"/>
    <cellStyle name="Normal 2 5 11 2 3" xfId="19821"/>
    <cellStyle name="Normal 2 5 11 2 3 2" xfId="42348"/>
    <cellStyle name="Normal 2 5 11 2 4" xfId="42345"/>
    <cellStyle name="Normal 2 5 11 3" xfId="19822"/>
    <cellStyle name="Normal 2 5 11 3 2" xfId="19823"/>
    <cellStyle name="Normal 2 5 11 3 2 2" xfId="42350"/>
    <cellStyle name="Normal 2 5 11 3 3" xfId="42349"/>
    <cellStyle name="Normal 2 5 11 4" xfId="19824"/>
    <cellStyle name="Normal 2 5 11 4 2" xfId="42351"/>
    <cellStyle name="Normal 2 5 11 5" xfId="42344"/>
    <cellStyle name="Normal 2 5 12" xfId="19825"/>
    <cellStyle name="Normal 2 5 12 2" xfId="19826"/>
    <cellStyle name="Normal 2 5 12 2 2" xfId="19827"/>
    <cellStyle name="Normal 2 5 12 2 2 2" xfId="19828"/>
    <cellStyle name="Normal 2 5 12 2 2 2 2" xfId="42355"/>
    <cellStyle name="Normal 2 5 12 2 2 3" xfId="42354"/>
    <cellStyle name="Normal 2 5 12 2 3" xfId="19829"/>
    <cellStyle name="Normal 2 5 12 2 3 2" xfId="42356"/>
    <cellStyle name="Normal 2 5 12 2 4" xfId="42353"/>
    <cellStyle name="Normal 2 5 12 3" xfId="19830"/>
    <cellStyle name="Normal 2 5 12 3 2" xfId="19831"/>
    <cellStyle name="Normal 2 5 12 3 2 2" xfId="42358"/>
    <cellStyle name="Normal 2 5 12 3 3" xfId="42357"/>
    <cellStyle name="Normal 2 5 12 4" xfId="19832"/>
    <cellStyle name="Normal 2 5 12 4 2" xfId="42359"/>
    <cellStyle name="Normal 2 5 12 5" xfId="42352"/>
    <cellStyle name="Normal 2 5 13" xfId="19833"/>
    <cellStyle name="Normal 2 5 13 2" xfId="19834"/>
    <cellStyle name="Normal 2 5 13 2 2" xfId="19835"/>
    <cellStyle name="Normal 2 5 13 2 2 2" xfId="42362"/>
    <cellStyle name="Normal 2 5 13 2 3" xfId="42361"/>
    <cellStyle name="Normal 2 5 13 3" xfId="19836"/>
    <cellStyle name="Normal 2 5 13 3 2" xfId="42363"/>
    <cellStyle name="Normal 2 5 13 4" xfId="42360"/>
    <cellStyle name="Normal 2 5 14" xfId="19837"/>
    <cellStyle name="Normal 2 5 14 2" xfId="19838"/>
    <cellStyle name="Normal 2 5 14 2 2" xfId="42365"/>
    <cellStyle name="Normal 2 5 14 3" xfId="42364"/>
    <cellStyle name="Normal 2 5 15" xfId="19839"/>
    <cellStyle name="Normal 2 5 15 2" xfId="42366"/>
    <cellStyle name="Normal 2 5 16" xfId="19808"/>
    <cellStyle name="Normal 2 5 17" xfId="42335"/>
    <cellStyle name="Normal 2 5 2" xfId="19840"/>
    <cellStyle name="Normal 2 5 2 10" xfId="19841"/>
    <cellStyle name="Normal 2 5 2 10 2" xfId="19842"/>
    <cellStyle name="Normal 2 5 2 10 2 2" xfId="42369"/>
    <cellStyle name="Normal 2 5 2 10 3" xfId="42368"/>
    <cellStyle name="Normal 2 5 2 11" xfId="19843"/>
    <cellStyle name="Normal 2 5 2 11 2" xfId="42370"/>
    <cellStyle name="Normal 2 5 2 12" xfId="42367"/>
    <cellStyle name="Normal 2 5 2 2" xfId="19844"/>
    <cellStyle name="Normal 2 5 2 2 2" xfId="19845"/>
    <cellStyle name="Normal 2 5 2 2 2 2" xfId="19846"/>
    <cellStyle name="Normal 2 5 2 2 2 2 2" xfId="19847"/>
    <cellStyle name="Normal 2 5 2 2 2 2 2 2" xfId="19848"/>
    <cellStyle name="Normal 2 5 2 2 2 2 2 2 2" xfId="42375"/>
    <cellStyle name="Normal 2 5 2 2 2 2 2 3" xfId="42374"/>
    <cellStyle name="Normal 2 5 2 2 2 2 3" xfId="19849"/>
    <cellStyle name="Normal 2 5 2 2 2 2 3 2" xfId="42376"/>
    <cellStyle name="Normal 2 5 2 2 2 2 4" xfId="42373"/>
    <cellStyle name="Normal 2 5 2 2 2 3" xfId="19850"/>
    <cellStyle name="Normal 2 5 2 2 2 3 2" xfId="19851"/>
    <cellStyle name="Normal 2 5 2 2 2 3 2 2" xfId="42378"/>
    <cellStyle name="Normal 2 5 2 2 2 3 3" xfId="42377"/>
    <cellStyle name="Normal 2 5 2 2 2 4" xfId="19852"/>
    <cellStyle name="Normal 2 5 2 2 2 4 2" xfId="42379"/>
    <cellStyle name="Normal 2 5 2 2 2 5" xfId="42372"/>
    <cellStyle name="Normal 2 5 2 2 3" xfId="19853"/>
    <cellStyle name="Normal 2 5 2 2 3 2" xfId="19854"/>
    <cellStyle name="Normal 2 5 2 2 3 2 2" xfId="19855"/>
    <cellStyle name="Normal 2 5 2 2 3 2 2 2" xfId="19856"/>
    <cellStyle name="Normal 2 5 2 2 3 2 2 2 2" xfId="42383"/>
    <cellStyle name="Normal 2 5 2 2 3 2 2 3" xfId="42382"/>
    <cellStyle name="Normal 2 5 2 2 3 2 3" xfId="19857"/>
    <cellStyle name="Normal 2 5 2 2 3 2 3 2" xfId="42384"/>
    <cellStyle name="Normal 2 5 2 2 3 2 4" xfId="42381"/>
    <cellStyle name="Normal 2 5 2 2 3 3" xfId="19858"/>
    <cellStyle name="Normal 2 5 2 2 3 3 2" xfId="19859"/>
    <cellStyle name="Normal 2 5 2 2 3 3 2 2" xfId="42386"/>
    <cellStyle name="Normal 2 5 2 2 3 3 3" xfId="42385"/>
    <cellStyle name="Normal 2 5 2 2 3 4" xfId="19860"/>
    <cellStyle name="Normal 2 5 2 2 3 4 2" xfId="42387"/>
    <cellStyle name="Normal 2 5 2 2 3 5" xfId="42380"/>
    <cellStyle name="Normal 2 5 2 2 4" xfId="19861"/>
    <cellStyle name="Normal 2 5 2 2 4 2" xfId="19862"/>
    <cellStyle name="Normal 2 5 2 2 4 2 2" xfId="19863"/>
    <cellStyle name="Normal 2 5 2 2 4 2 2 2" xfId="19864"/>
    <cellStyle name="Normal 2 5 2 2 4 2 2 2 2" xfId="42391"/>
    <cellStyle name="Normal 2 5 2 2 4 2 2 3" xfId="42390"/>
    <cellStyle name="Normal 2 5 2 2 4 2 3" xfId="19865"/>
    <cellStyle name="Normal 2 5 2 2 4 2 3 2" xfId="42392"/>
    <cellStyle name="Normal 2 5 2 2 4 2 4" xfId="42389"/>
    <cellStyle name="Normal 2 5 2 2 4 3" xfId="19866"/>
    <cellStyle name="Normal 2 5 2 2 4 3 2" xfId="19867"/>
    <cellStyle name="Normal 2 5 2 2 4 3 2 2" xfId="42394"/>
    <cellStyle name="Normal 2 5 2 2 4 3 3" xfId="42393"/>
    <cellStyle name="Normal 2 5 2 2 4 4" xfId="19868"/>
    <cellStyle name="Normal 2 5 2 2 4 4 2" xfId="42395"/>
    <cellStyle name="Normal 2 5 2 2 4 5" xfId="42388"/>
    <cellStyle name="Normal 2 5 2 2 5" xfId="19869"/>
    <cellStyle name="Normal 2 5 2 2 5 2" xfId="19870"/>
    <cellStyle name="Normal 2 5 2 2 5 2 2" xfId="19871"/>
    <cellStyle name="Normal 2 5 2 2 5 2 2 2" xfId="42398"/>
    <cellStyle name="Normal 2 5 2 2 5 2 3" xfId="42397"/>
    <cellStyle name="Normal 2 5 2 2 5 3" xfId="19872"/>
    <cellStyle name="Normal 2 5 2 2 5 3 2" xfId="42399"/>
    <cellStyle name="Normal 2 5 2 2 5 4" xfId="42396"/>
    <cellStyle name="Normal 2 5 2 2 6" xfId="19873"/>
    <cellStyle name="Normal 2 5 2 2 6 2" xfId="19874"/>
    <cellStyle name="Normal 2 5 2 2 6 2 2" xfId="42401"/>
    <cellStyle name="Normal 2 5 2 2 6 3" xfId="42400"/>
    <cellStyle name="Normal 2 5 2 2 7" xfId="19875"/>
    <cellStyle name="Normal 2 5 2 2 7 2" xfId="42402"/>
    <cellStyle name="Normal 2 5 2 2 8" xfId="42371"/>
    <cellStyle name="Normal 2 5 2 3" xfId="19876"/>
    <cellStyle name="Normal 2 5 2 3 2" xfId="19877"/>
    <cellStyle name="Normal 2 5 2 3 2 2" xfId="19878"/>
    <cellStyle name="Normal 2 5 2 3 2 2 2" xfId="19879"/>
    <cellStyle name="Normal 2 5 2 3 2 2 2 2" xfId="19880"/>
    <cellStyle name="Normal 2 5 2 3 2 2 2 2 2" xfId="42407"/>
    <cellStyle name="Normal 2 5 2 3 2 2 2 3" xfId="42406"/>
    <cellStyle name="Normal 2 5 2 3 2 2 3" xfId="19881"/>
    <cellStyle name="Normal 2 5 2 3 2 2 3 2" xfId="42408"/>
    <cellStyle name="Normal 2 5 2 3 2 2 4" xfId="42405"/>
    <cellStyle name="Normal 2 5 2 3 2 3" xfId="19882"/>
    <cellStyle name="Normal 2 5 2 3 2 3 2" xfId="19883"/>
    <cellStyle name="Normal 2 5 2 3 2 3 2 2" xfId="42410"/>
    <cellStyle name="Normal 2 5 2 3 2 3 3" xfId="42409"/>
    <cellStyle name="Normal 2 5 2 3 2 4" xfId="19884"/>
    <cellStyle name="Normal 2 5 2 3 2 4 2" xfId="42411"/>
    <cellStyle name="Normal 2 5 2 3 2 5" xfId="42404"/>
    <cellStyle name="Normal 2 5 2 3 3" xfId="19885"/>
    <cellStyle name="Normal 2 5 2 3 3 2" xfId="19886"/>
    <cellStyle name="Normal 2 5 2 3 3 2 2" xfId="19887"/>
    <cellStyle name="Normal 2 5 2 3 3 2 2 2" xfId="19888"/>
    <cellStyle name="Normal 2 5 2 3 3 2 2 2 2" xfId="42415"/>
    <cellStyle name="Normal 2 5 2 3 3 2 2 3" xfId="42414"/>
    <cellStyle name="Normal 2 5 2 3 3 2 3" xfId="19889"/>
    <cellStyle name="Normal 2 5 2 3 3 2 3 2" xfId="42416"/>
    <cellStyle name="Normal 2 5 2 3 3 2 4" xfId="42413"/>
    <cellStyle name="Normal 2 5 2 3 3 3" xfId="19890"/>
    <cellStyle name="Normal 2 5 2 3 3 3 2" xfId="19891"/>
    <cellStyle name="Normal 2 5 2 3 3 3 2 2" xfId="42418"/>
    <cellStyle name="Normal 2 5 2 3 3 3 3" xfId="42417"/>
    <cellStyle name="Normal 2 5 2 3 3 4" xfId="19892"/>
    <cellStyle name="Normal 2 5 2 3 3 4 2" xfId="42419"/>
    <cellStyle name="Normal 2 5 2 3 3 5" xfId="42412"/>
    <cellStyle name="Normal 2 5 2 3 4" xfId="19893"/>
    <cellStyle name="Normal 2 5 2 3 4 2" xfId="19894"/>
    <cellStyle name="Normal 2 5 2 3 4 2 2" xfId="19895"/>
    <cellStyle name="Normal 2 5 2 3 4 2 2 2" xfId="19896"/>
    <cellStyle name="Normal 2 5 2 3 4 2 2 2 2" xfId="42423"/>
    <cellStyle name="Normal 2 5 2 3 4 2 2 3" xfId="42422"/>
    <cellStyle name="Normal 2 5 2 3 4 2 3" xfId="19897"/>
    <cellStyle name="Normal 2 5 2 3 4 2 3 2" xfId="42424"/>
    <cellStyle name="Normal 2 5 2 3 4 2 4" xfId="42421"/>
    <cellStyle name="Normal 2 5 2 3 4 3" xfId="19898"/>
    <cellStyle name="Normal 2 5 2 3 4 3 2" xfId="19899"/>
    <cellStyle name="Normal 2 5 2 3 4 3 2 2" xfId="42426"/>
    <cellStyle name="Normal 2 5 2 3 4 3 3" xfId="42425"/>
    <cellStyle name="Normal 2 5 2 3 4 4" xfId="19900"/>
    <cellStyle name="Normal 2 5 2 3 4 4 2" xfId="42427"/>
    <cellStyle name="Normal 2 5 2 3 4 5" xfId="42420"/>
    <cellStyle name="Normal 2 5 2 3 5" xfId="19901"/>
    <cellStyle name="Normal 2 5 2 3 5 2" xfId="19902"/>
    <cellStyle name="Normal 2 5 2 3 5 2 2" xfId="19903"/>
    <cellStyle name="Normal 2 5 2 3 5 2 2 2" xfId="42430"/>
    <cellStyle name="Normal 2 5 2 3 5 2 3" xfId="42429"/>
    <cellStyle name="Normal 2 5 2 3 5 3" xfId="19904"/>
    <cellStyle name="Normal 2 5 2 3 5 3 2" xfId="42431"/>
    <cellStyle name="Normal 2 5 2 3 5 4" xfId="42428"/>
    <cellStyle name="Normal 2 5 2 3 6" xfId="19905"/>
    <cellStyle name="Normal 2 5 2 3 6 2" xfId="19906"/>
    <cellStyle name="Normal 2 5 2 3 6 2 2" xfId="42433"/>
    <cellStyle name="Normal 2 5 2 3 6 3" xfId="42432"/>
    <cellStyle name="Normal 2 5 2 3 7" xfId="19907"/>
    <cellStyle name="Normal 2 5 2 3 7 2" xfId="42434"/>
    <cellStyle name="Normal 2 5 2 3 8" xfId="42403"/>
    <cellStyle name="Normal 2 5 2 4" xfId="19908"/>
    <cellStyle name="Normal 2 5 2 4 2" xfId="19909"/>
    <cellStyle name="Normal 2 5 2 4 2 2" xfId="19910"/>
    <cellStyle name="Normal 2 5 2 4 2 2 2" xfId="19911"/>
    <cellStyle name="Normal 2 5 2 4 2 2 2 2" xfId="19912"/>
    <cellStyle name="Normal 2 5 2 4 2 2 2 2 2" xfId="42439"/>
    <cellStyle name="Normal 2 5 2 4 2 2 2 3" xfId="42438"/>
    <cellStyle name="Normal 2 5 2 4 2 2 3" xfId="19913"/>
    <cellStyle name="Normal 2 5 2 4 2 2 3 2" xfId="42440"/>
    <cellStyle name="Normal 2 5 2 4 2 2 4" xfId="42437"/>
    <cellStyle name="Normal 2 5 2 4 2 3" xfId="19914"/>
    <cellStyle name="Normal 2 5 2 4 2 3 2" xfId="19915"/>
    <cellStyle name="Normal 2 5 2 4 2 3 2 2" xfId="42442"/>
    <cellStyle name="Normal 2 5 2 4 2 3 3" xfId="42441"/>
    <cellStyle name="Normal 2 5 2 4 2 4" xfId="19916"/>
    <cellStyle name="Normal 2 5 2 4 2 4 2" xfId="42443"/>
    <cellStyle name="Normal 2 5 2 4 2 5" xfId="42436"/>
    <cellStyle name="Normal 2 5 2 4 3" xfId="19917"/>
    <cellStyle name="Normal 2 5 2 4 3 2" xfId="19918"/>
    <cellStyle name="Normal 2 5 2 4 3 2 2" xfId="19919"/>
    <cellStyle name="Normal 2 5 2 4 3 2 2 2" xfId="19920"/>
    <cellStyle name="Normal 2 5 2 4 3 2 2 2 2" xfId="42447"/>
    <cellStyle name="Normal 2 5 2 4 3 2 2 3" xfId="42446"/>
    <cellStyle name="Normal 2 5 2 4 3 2 3" xfId="19921"/>
    <cellStyle name="Normal 2 5 2 4 3 2 3 2" xfId="42448"/>
    <cellStyle name="Normal 2 5 2 4 3 2 4" xfId="42445"/>
    <cellStyle name="Normal 2 5 2 4 3 3" xfId="19922"/>
    <cellStyle name="Normal 2 5 2 4 3 3 2" xfId="19923"/>
    <cellStyle name="Normal 2 5 2 4 3 3 2 2" xfId="42450"/>
    <cellStyle name="Normal 2 5 2 4 3 3 3" xfId="42449"/>
    <cellStyle name="Normal 2 5 2 4 3 4" xfId="19924"/>
    <cellStyle name="Normal 2 5 2 4 3 4 2" xfId="42451"/>
    <cellStyle name="Normal 2 5 2 4 3 5" xfId="42444"/>
    <cellStyle name="Normal 2 5 2 4 4" xfId="19925"/>
    <cellStyle name="Normal 2 5 2 4 4 2" xfId="19926"/>
    <cellStyle name="Normal 2 5 2 4 4 2 2" xfId="19927"/>
    <cellStyle name="Normal 2 5 2 4 4 2 2 2" xfId="19928"/>
    <cellStyle name="Normal 2 5 2 4 4 2 2 2 2" xfId="42455"/>
    <cellStyle name="Normal 2 5 2 4 4 2 2 3" xfId="42454"/>
    <cellStyle name="Normal 2 5 2 4 4 2 3" xfId="19929"/>
    <cellStyle name="Normal 2 5 2 4 4 2 3 2" xfId="42456"/>
    <cellStyle name="Normal 2 5 2 4 4 2 4" xfId="42453"/>
    <cellStyle name="Normal 2 5 2 4 4 3" xfId="19930"/>
    <cellStyle name="Normal 2 5 2 4 4 3 2" xfId="19931"/>
    <cellStyle name="Normal 2 5 2 4 4 3 2 2" xfId="42458"/>
    <cellStyle name="Normal 2 5 2 4 4 3 3" xfId="42457"/>
    <cellStyle name="Normal 2 5 2 4 4 4" xfId="19932"/>
    <cellStyle name="Normal 2 5 2 4 4 4 2" xfId="42459"/>
    <cellStyle name="Normal 2 5 2 4 4 5" xfId="42452"/>
    <cellStyle name="Normal 2 5 2 4 5" xfId="19933"/>
    <cellStyle name="Normal 2 5 2 4 5 2" xfId="19934"/>
    <cellStyle name="Normal 2 5 2 4 5 2 2" xfId="19935"/>
    <cellStyle name="Normal 2 5 2 4 5 2 2 2" xfId="42462"/>
    <cellStyle name="Normal 2 5 2 4 5 2 3" xfId="42461"/>
    <cellStyle name="Normal 2 5 2 4 5 3" xfId="19936"/>
    <cellStyle name="Normal 2 5 2 4 5 3 2" xfId="42463"/>
    <cellStyle name="Normal 2 5 2 4 5 4" xfId="42460"/>
    <cellStyle name="Normal 2 5 2 4 6" xfId="19937"/>
    <cellStyle name="Normal 2 5 2 4 6 2" xfId="19938"/>
    <cellStyle name="Normal 2 5 2 4 6 2 2" xfId="42465"/>
    <cellStyle name="Normal 2 5 2 4 6 3" xfId="42464"/>
    <cellStyle name="Normal 2 5 2 4 7" xfId="19939"/>
    <cellStyle name="Normal 2 5 2 4 7 2" xfId="42466"/>
    <cellStyle name="Normal 2 5 2 4 8" xfId="42435"/>
    <cellStyle name="Normal 2 5 2 5" xfId="19940"/>
    <cellStyle name="Normal 2 5 2 5 2" xfId="19941"/>
    <cellStyle name="Normal 2 5 2 5 2 2" xfId="19942"/>
    <cellStyle name="Normal 2 5 2 5 2 2 2" xfId="19943"/>
    <cellStyle name="Normal 2 5 2 5 2 2 2 2" xfId="19944"/>
    <cellStyle name="Normal 2 5 2 5 2 2 2 2 2" xfId="42471"/>
    <cellStyle name="Normal 2 5 2 5 2 2 2 3" xfId="42470"/>
    <cellStyle name="Normal 2 5 2 5 2 2 3" xfId="19945"/>
    <cellStyle name="Normal 2 5 2 5 2 2 3 2" xfId="42472"/>
    <cellStyle name="Normal 2 5 2 5 2 2 4" xfId="42469"/>
    <cellStyle name="Normal 2 5 2 5 2 3" xfId="19946"/>
    <cellStyle name="Normal 2 5 2 5 2 3 2" xfId="19947"/>
    <cellStyle name="Normal 2 5 2 5 2 3 2 2" xfId="42474"/>
    <cellStyle name="Normal 2 5 2 5 2 3 3" xfId="42473"/>
    <cellStyle name="Normal 2 5 2 5 2 4" xfId="19948"/>
    <cellStyle name="Normal 2 5 2 5 2 4 2" xfId="42475"/>
    <cellStyle name="Normal 2 5 2 5 2 5" xfId="42468"/>
    <cellStyle name="Normal 2 5 2 5 3" xfId="19949"/>
    <cellStyle name="Normal 2 5 2 5 3 2" xfId="19950"/>
    <cellStyle name="Normal 2 5 2 5 3 2 2" xfId="19951"/>
    <cellStyle name="Normal 2 5 2 5 3 2 2 2" xfId="19952"/>
    <cellStyle name="Normal 2 5 2 5 3 2 2 2 2" xfId="42479"/>
    <cellStyle name="Normal 2 5 2 5 3 2 2 3" xfId="42478"/>
    <cellStyle name="Normal 2 5 2 5 3 2 3" xfId="19953"/>
    <cellStyle name="Normal 2 5 2 5 3 2 3 2" xfId="42480"/>
    <cellStyle name="Normal 2 5 2 5 3 2 4" xfId="42477"/>
    <cellStyle name="Normal 2 5 2 5 3 3" xfId="19954"/>
    <cellStyle name="Normal 2 5 2 5 3 3 2" xfId="19955"/>
    <cellStyle name="Normal 2 5 2 5 3 3 2 2" xfId="42482"/>
    <cellStyle name="Normal 2 5 2 5 3 3 3" xfId="42481"/>
    <cellStyle name="Normal 2 5 2 5 3 4" xfId="19956"/>
    <cellStyle name="Normal 2 5 2 5 3 4 2" xfId="42483"/>
    <cellStyle name="Normal 2 5 2 5 3 5" xfId="42476"/>
    <cellStyle name="Normal 2 5 2 5 4" xfId="19957"/>
    <cellStyle name="Normal 2 5 2 5 4 2" xfId="19958"/>
    <cellStyle name="Normal 2 5 2 5 4 2 2" xfId="19959"/>
    <cellStyle name="Normal 2 5 2 5 4 2 2 2" xfId="19960"/>
    <cellStyle name="Normal 2 5 2 5 4 2 2 2 2" xfId="42487"/>
    <cellStyle name="Normal 2 5 2 5 4 2 2 3" xfId="42486"/>
    <cellStyle name="Normal 2 5 2 5 4 2 3" xfId="19961"/>
    <cellStyle name="Normal 2 5 2 5 4 2 3 2" xfId="42488"/>
    <cellStyle name="Normal 2 5 2 5 4 2 4" xfId="42485"/>
    <cellStyle name="Normal 2 5 2 5 4 3" xfId="19962"/>
    <cellStyle name="Normal 2 5 2 5 4 3 2" xfId="19963"/>
    <cellStyle name="Normal 2 5 2 5 4 3 2 2" xfId="42490"/>
    <cellStyle name="Normal 2 5 2 5 4 3 3" xfId="42489"/>
    <cellStyle name="Normal 2 5 2 5 4 4" xfId="19964"/>
    <cellStyle name="Normal 2 5 2 5 4 4 2" xfId="42491"/>
    <cellStyle name="Normal 2 5 2 5 4 5" xfId="42484"/>
    <cellStyle name="Normal 2 5 2 5 5" xfId="19965"/>
    <cellStyle name="Normal 2 5 2 5 5 2" xfId="19966"/>
    <cellStyle name="Normal 2 5 2 5 5 2 2" xfId="19967"/>
    <cellStyle name="Normal 2 5 2 5 5 2 2 2" xfId="42494"/>
    <cellStyle name="Normal 2 5 2 5 5 2 3" xfId="42493"/>
    <cellStyle name="Normal 2 5 2 5 5 3" xfId="19968"/>
    <cellStyle name="Normal 2 5 2 5 5 3 2" xfId="42495"/>
    <cellStyle name="Normal 2 5 2 5 5 4" xfId="42492"/>
    <cellStyle name="Normal 2 5 2 5 6" xfId="19969"/>
    <cellStyle name="Normal 2 5 2 5 6 2" xfId="19970"/>
    <cellStyle name="Normal 2 5 2 5 6 2 2" xfId="42497"/>
    <cellStyle name="Normal 2 5 2 5 6 3" xfId="42496"/>
    <cellStyle name="Normal 2 5 2 5 7" xfId="19971"/>
    <cellStyle name="Normal 2 5 2 5 7 2" xfId="42498"/>
    <cellStyle name="Normal 2 5 2 5 8" xfId="42467"/>
    <cellStyle name="Normal 2 5 2 6" xfId="19972"/>
    <cellStyle name="Normal 2 5 2 6 2" xfId="19973"/>
    <cellStyle name="Normal 2 5 2 6 2 2" xfId="19974"/>
    <cellStyle name="Normal 2 5 2 6 2 2 2" xfId="19975"/>
    <cellStyle name="Normal 2 5 2 6 2 2 2 2" xfId="42502"/>
    <cellStyle name="Normal 2 5 2 6 2 2 3" xfId="42501"/>
    <cellStyle name="Normal 2 5 2 6 2 3" xfId="19976"/>
    <cellStyle name="Normal 2 5 2 6 2 3 2" xfId="42503"/>
    <cellStyle name="Normal 2 5 2 6 2 4" xfId="42500"/>
    <cellStyle name="Normal 2 5 2 6 3" xfId="19977"/>
    <cellStyle name="Normal 2 5 2 6 3 2" xfId="19978"/>
    <cellStyle name="Normal 2 5 2 6 3 2 2" xfId="42505"/>
    <cellStyle name="Normal 2 5 2 6 3 3" xfId="42504"/>
    <cellStyle name="Normal 2 5 2 6 4" xfId="19979"/>
    <cellStyle name="Normal 2 5 2 6 4 2" xfId="42506"/>
    <cellStyle name="Normal 2 5 2 6 5" xfId="42499"/>
    <cellStyle name="Normal 2 5 2 7" xfId="19980"/>
    <cellStyle name="Normal 2 5 2 7 2" xfId="19981"/>
    <cellStyle name="Normal 2 5 2 7 2 2" xfId="19982"/>
    <cellStyle name="Normal 2 5 2 7 2 2 2" xfId="19983"/>
    <cellStyle name="Normal 2 5 2 7 2 2 2 2" xfId="42510"/>
    <cellStyle name="Normal 2 5 2 7 2 2 3" xfId="42509"/>
    <cellStyle name="Normal 2 5 2 7 2 3" xfId="19984"/>
    <cellStyle name="Normal 2 5 2 7 2 3 2" xfId="42511"/>
    <cellStyle name="Normal 2 5 2 7 2 4" xfId="42508"/>
    <cellStyle name="Normal 2 5 2 7 3" xfId="19985"/>
    <cellStyle name="Normal 2 5 2 7 3 2" xfId="19986"/>
    <cellStyle name="Normal 2 5 2 7 3 2 2" xfId="42513"/>
    <cellStyle name="Normal 2 5 2 7 3 3" xfId="42512"/>
    <cellStyle name="Normal 2 5 2 7 4" xfId="19987"/>
    <cellStyle name="Normal 2 5 2 7 4 2" xfId="42514"/>
    <cellStyle name="Normal 2 5 2 7 5" xfId="42507"/>
    <cellStyle name="Normal 2 5 2 8" xfId="19988"/>
    <cellStyle name="Normal 2 5 2 8 2" xfId="19989"/>
    <cellStyle name="Normal 2 5 2 8 2 2" xfId="19990"/>
    <cellStyle name="Normal 2 5 2 8 2 2 2" xfId="19991"/>
    <cellStyle name="Normal 2 5 2 8 2 2 2 2" xfId="42518"/>
    <cellStyle name="Normal 2 5 2 8 2 2 3" xfId="42517"/>
    <cellStyle name="Normal 2 5 2 8 2 3" xfId="19992"/>
    <cellStyle name="Normal 2 5 2 8 2 3 2" xfId="42519"/>
    <cellStyle name="Normal 2 5 2 8 2 4" xfId="42516"/>
    <cellStyle name="Normal 2 5 2 8 3" xfId="19993"/>
    <cellStyle name="Normal 2 5 2 8 3 2" xfId="19994"/>
    <cellStyle name="Normal 2 5 2 8 3 2 2" xfId="42521"/>
    <cellStyle name="Normal 2 5 2 8 3 3" xfId="42520"/>
    <cellStyle name="Normal 2 5 2 8 4" xfId="19995"/>
    <cellStyle name="Normal 2 5 2 8 4 2" xfId="42522"/>
    <cellStyle name="Normal 2 5 2 8 5" xfId="42515"/>
    <cellStyle name="Normal 2 5 2 9" xfId="19996"/>
    <cellStyle name="Normal 2 5 2 9 2" xfId="19997"/>
    <cellStyle name="Normal 2 5 2 9 2 2" xfId="19998"/>
    <cellStyle name="Normal 2 5 2 9 2 2 2" xfId="42525"/>
    <cellStyle name="Normal 2 5 2 9 2 3" xfId="42524"/>
    <cellStyle name="Normal 2 5 2 9 3" xfId="19999"/>
    <cellStyle name="Normal 2 5 2 9 3 2" xfId="42526"/>
    <cellStyle name="Normal 2 5 2 9 4" xfId="42523"/>
    <cellStyle name="Normal 2 5 3" xfId="20000"/>
    <cellStyle name="Normal 2 5 3 10" xfId="20001"/>
    <cellStyle name="Normal 2 5 3 10 2" xfId="20002"/>
    <cellStyle name="Normal 2 5 3 10 2 2" xfId="42529"/>
    <cellStyle name="Normal 2 5 3 10 3" xfId="42528"/>
    <cellStyle name="Normal 2 5 3 11" xfId="20003"/>
    <cellStyle name="Normal 2 5 3 11 2" xfId="42530"/>
    <cellStyle name="Normal 2 5 3 12" xfId="42527"/>
    <cellStyle name="Normal 2 5 3 2" xfId="20004"/>
    <cellStyle name="Normal 2 5 3 2 2" xfId="20005"/>
    <cellStyle name="Normal 2 5 3 2 2 2" xfId="20006"/>
    <cellStyle name="Normal 2 5 3 2 2 2 2" xfId="20007"/>
    <cellStyle name="Normal 2 5 3 2 2 2 2 2" xfId="20008"/>
    <cellStyle name="Normal 2 5 3 2 2 2 2 2 2" xfId="42535"/>
    <cellStyle name="Normal 2 5 3 2 2 2 2 3" xfId="42534"/>
    <cellStyle name="Normal 2 5 3 2 2 2 3" xfId="20009"/>
    <cellStyle name="Normal 2 5 3 2 2 2 3 2" xfId="42536"/>
    <cellStyle name="Normal 2 5 3 2 2 2 4" xfId="42533"/>
    <cellStyle name="Normal 2 5 3 2 2 3" xfId="20010"/>
    <cellStyle name="Normal 2 5 3 2 2 3 2" xfId="20011"/>
    <cellStyle name="Normal 2 5 3 2 2 3 2 2" xfId="42538"/>
    <cellStyle name="Normal 2 5 3 2 2 3 3" xfId="42537"/>
    <cellStyle name="Normal 2 5 3 2 2 4" xfId="20012"/>
    <cellStyle name="Normal 2 5 3 2 2 4 2" xfId="42539"/>
    <cellStyle name="Normal 2 5 3 2 2 5" xfId="42532"/>
    <cellStyle name="Normal 2 5 3 2 3" xfId="20013"/>
    <cellStyle name="Normal 2 5 3 2 3 2" xfId="20014"/>
    <cellStyle name="Normal 2 5 3 2 3 2 2" xfId="20015"/>
    <cellStyle name="Normal 2 5 3 2 3 2 2 2" xfId="20016"/>
    <cellStyle name="Normal 2 5 3 2 3 2 2 2 2" xfId="42543"/>
    <cellStyle name="Normal 2 5 3 2 3 2 2 3" xfId="42542"/>
    <cellStyle name="Normal 2 5 3 2 3 2 3" xfId="20017"/>
    <cellStyle name="Normal 2 5 3 2 3 2 3 2" xfId="42544"/>
    <cellStyle name="Normal 2 5 3 2 3 2 4" xfId="42541"/>
    <cellStyle name="Normal 2 5 3 2 3 3" xfId="20018"/>
    <cellStyle name="Normal 2 5 3 2 3 3 2" xfId="20019"/>
    <cellStyle name="Normal 2 5 3 2 3 3 2 2" xfId="42546"/>
    <cellStyle name="Normal 2 5 3 2 3 3 3" xfId="42545"/>
    <cellStyle name="Normal 2 5 3 2 3 4" xfId="20020"/>
    <cellStyle name="Normal 2 5 3 2 3 4 2" xfId="42547"/>
    <cellStyle name="Normal 2 5 3 2 3 5" xfId="42540"/>
    <cellStyle name="Normal 2 5 3 2 4" xfId="20021"/>
    <cellStyle name="Normal 2 5 3 2 4 2" xfId="20022"/>
    <cellStyle name="Normal 2 5 3 2 4 2 2" xfId="20023"/>
    <cellStyle name="Normal 2 5 3 2 4 2 2 2" xfId="20024"/>
    <cellStyle name="Normal 2 5 3 2 4 2 2 2 2" xfId="42551"/>
    <cellStyle name="Normal 2 5 3 2 4 2 2 3" xfId="42550"/>
    <cellStyle name="Normal 2 5 3 2 4 2 3" xfId="20025"/>
    <cellStyle name="Normal 2 5 3 2 4 2 3 2" xfId="42552"/>
    <cellStyle name="Normal 2 5 3 2 4 2 4" xfId="42549"/>
    <cellStyle name="Normal 2 5 3 2 4 3" xfId="20026"/>
    <cellStyle name="Normal 2 5 3 2 4 3 2" xfId="20027"/>
    <cellStyle name="Normal 2 5 3 2 4 3 2 2" xfId="42554"/>
    <cellStyle name="Normal 2 5 3 2 4 3 3" xfId="42553"/>
    <cellStyle name="Normal 2 5 3 2 4 4" xfId="20028"/>
    <cellStyle name="Normal 2 5 3 2 4 4 2" xfId="42555"/>
    <cellStyle name="Normal 2 5 3 2 4 5" xfId="42548"/>
    <cellStyle name="Normal 2 5 3 2 5" xfId="20029"/>
    <cellStyle name="Normal 2 5 3 2 5 2" xfId="20030"/>
    <cellStyle name="Normal 2 5 3 2 5 2 2" xfId="20031"/>
    <cellStyle name="Normal 2 5 3 2 5 2 2 2" xfId="42558"/>
    <cellStyle name="Normal 2 5 3 2 5 2 3" xfId="42557"/>
    <cellStyle name="Normal 2 5 3 2 5 3" xfId="20032"/>
    <cellStyle name="Normal 2 5 3 2 5 3 2" xfId="42559"/>
    <cellStyle name="Normal 2 5 3 2 5 4" xfId="42556"/>
    <cellStyle name="Normal 2 5 3 2 6" xfId="20033"/>
    <cellStyle name="Normal 2 5 3 2 6 2" xfId="20034"/>
    <cellStyle name="Normal 2 5 3 2 6 2 2" xfId="42561"/>
    <cellStyle name="Normal 2 5 3 2 6 3" xfId="42560"/>
    <cellStyle name="Normal 2 5 3 2 7" xfId="20035"/>
    <cellStyle name="Normal 2 5 3 2 7 2" xfId="42562"/>
    <cellStyle name="Normal 2 5 3 2 8" xfId="42531"/>
    <cellStyle name="Normal 2 5 3 3" xfId="20036"/>
    <cellStyle name="Normal 2 5 3 3 2" xfId="20037"/>
    <cellStyle name="Normal 2 5 3 3 2 2" xfId="20038"/>
    <cellStyle name="Normal 2 5 3 3 2 2 2" xfId="20039"/>
    <cellStyle name="Normal 2 5 3 3 2 2 2 2" xfId="20040"/>
    <cellStyle name="Normal 2 5 3 3 2 2 2 2 2" xfId="42567"/>
    <cellStyle name="Normal 2 5 3 3 2 2 2 3" xfId="42566"/>
    <cellStyle name="Normal 2 5 3 3 2 2 3" xfId="20041"/>
    <cellStyle name="Normal 2 5 3 3 2 2 3 2" xfId="42568"/>
    <cellStyle name="Normal 2 5 3 3 2 2 4" xfId="42565"/>
    <cellStyle name="Normal 2 5 3 3 2 3" xfId="20042"/>
    <cellStyle name="Normal 2 5 3 3 2 3 2" xfId="20043"/>
    <cellStyle name="Normal 2 5 3 3 2 3 2 2" xfId="42570"/>
    <cellStyle name="Normal 2 5 3 3 2 3 3" xfId="42569"/>
    <cellStyle name="Normal 2 5 3 3 2 4" xfId="20044"/>
    <cellStyle name="Normal 2 5 3 3 2 4 2" xfId="42571"/>
    <cellStyle name="Normal 2 5 3 3 2 5" xfId="42564"/>
    <cellStyle name="Normal 2 5 3 3 3" xfId="20045"/>
    <cellStyle name="Normal 2 5 3 3 3 2" xfId="20046"/>
    <cellStyle name="Normal 2 5 3 3 3 2 2" xfId="20047"/>
    <cellStyle name="Normal 2 5 3 3 3 2 2 2" xfId="20048"/>
    <cellStyle name="Normal 2 5 3 3 3 2 2 2 2" xfId="42575"/>
    <cellStyle name="Normal 2 5 3 3 3 2 2 3" xfId="42574"/>
    <cellStyle name="Normal 2 5 3 3 3 2 3" xfId="20049"/>
    <cellStyle name="Normal 2 5 3 3 3 2 3 2" xfId="42576"/>
    <cellStyle name="Normal 2 5 3 3 3 2 4" xfId="42573"/>
    <cellStyle name="Normal 2 5 3 3 3 3" xfId="20050"/>
    <cellStyle name="Normal 2 5 3 3 3 3 2" xfId="20051"/>
    <cellStyle name="Normal 2 5 3 3 3 3 2 2" xfId="42578"/>
    <cellStyle name="Normal 2 5 3 3 3 3 3" xfId="42577"/>
    <cellStyle name="Normal 2 5 3 3 3 4" xfId="20052"/>
    <cellStyle name="Normal 2 5 3 3 3 4 2" xfId="42579"/>
    <cellStyle name="Normal 2 5 3 3 3 5" xfId="42572"/>
    <cellStyle name="Normal 2 5 3 3 4" xfId="20053"/>
    <cellStyle name="Normal 2 5 3 3 4 2" xfId="20054"/>
    <cellStyle name="Normal 2 5 3 3 4 2 2" xfId="20055"/>
    <cellStyle name="Normal 2 5 3 3 4 2 2 2" xfId="20056"/>
    <cellStyle name="Normal 2 5 3 3 4 2 2 2 2" xfId="42583"/>
    <cellStyle name="Normal 2 5 3 3 4 2 2 3" xfId="42582"/>
    <cellStyle name="Normal 2 5 3 3 4 2 3" xfId="20057"/>
    <cellStyle name="Normal 2 5 3 3 4 2 3 2" xfId="42584"/>
    <cellStyle name="Normal 2 5 3 3 4 2 4" xfId="42581"/>
    <cellStyle name="Normal 2 5 3 3 4 3" xfId="20058"/>
    <cellStyle name="Normal 2 5 3 3 4 3 2" xfId="20059"/>
    <cellStyle name="Normal 2 5 3 3 4 3 2 2" xfId="42586"/>
    <cellStyle name="Normal 2 5 3 3 4 3 3" xfId="42585"/>
    <cellStyle name="Normal 2 5 3 3 4 4" xfId="20060"/>
    <cellStyle name="Normal 2 5 3 3 4 4 2" xfId="42587"/>
    <cellStyle name="Normal 2 5 3 3 4 5" xfId="42580"/>
    <cellStyle name="Normal 2 5 3 3 5" xfId="20061"/>
    <cellStyle name="Normal 2 5 3 3 5 2" xfId="20062"/>
    <cellStyle name="Normal 2 5 3 3 5 2 2" xfId="20063"/>
    <cellStyle name="Normal 2 5 3 3 5 2 2 2" xfId="42590"/>
    <cellStyle name="Normal 2 5 3 3 5 2 3" xfId="42589"/>
    <cellStyle name="Normal 2 5 3 3 5 3" xfId="20064"/>
    <cellStyle name="Normal 2 5 3 3 5 3 2" xfId="42591"/>
    <cellStyle name="Normal 2 5 3 3 5 4" xfId="42588"/>
    <cellStyle name="Normal 2 5 3 3 6" xfId="20065"/>
    <cellStyle name="Normal 2 5 3 3 6 2" xfId="20066"/>
    <cellStyle name="Normal 2 5 3 3 6 2 2" xfId="42593"/>
    <cellStyle name="Normal 2 5 3 3 6 3" xfId="42592"/>
    <cellStyle name="Normal 2 5 3 3 7" xfId="20067"/>
    <cellStyle name="Normal 2 5 3 3 7 2" xfId="42594"/>
    <cellStyle name="Normal 2 5 3 3 8" xfId="42563"/>
    <cellStyle name="Normal 2 5 3 4" xfId="20068"/>
    <cellStyle name="Normal 2 5 3 4 2" xfId="20069"/>
    <cellStyle name="Normal 2 5 3 4 2 2" xfId="20070"/>
    <cellStyle name="Normal 2 5 3 4 2 2 2" xfId="20071"/>
    <cellStyle name="Normal 2 5 3 4 2 2 2 2" xfId="20072"/>
    <cellStyle name="Normal 2 5 3 4 2 2 2 2 2" xfId="42599"/>
    <cellStyle name="Normal 2 5 3 4 2 2 2 3" xfId="42598"/>
    <cellStyle name="Normal 2 5 3 4 2 2 3" xfId="20073"/>
    <cellStyle name="Normal 2 5 3 4 2 2 3 2" xfId="42600"/>
    <cellStyle name="Normal 2 5 3 4 2 2 4" xfId="42597"/>
    <cellStyle name="Normal 2 5 3 4 2 3" xfId="20074"/>
    <cellStyle name="Normal 2 5 3 4 2 3 2" xfId="20075"/>
    <cellStyle name="Normal 2 5 3 4 2 3 2 2" xfId="42602"/>
    <cellStyle name="Normal 2 5 3 4 2 3 3" xfId="42601"/>
    <cellStyle name="Normal 2 5 3 4 2 4" xfId="20076"/>
    <cellStyle name="Normal 2 5 3 4 2 4 2" xfId="42603"/>
    <cellStyle name="Normal 2 5 3 4 2 5" xfId="42596"/>
    <cellStyle name="Normal 2 5 3 4 3" xfId="20077"/>
    <cellStyle name="Normal 2 5 3 4 3 2" xfId="20078"/>
    <cellStyle name="Normal 2 5 3 4 3 2 2" xfId="20079"/>
    <cellStyle name="Normal 2 5 3 4 3 2 2 2" xfId="20080"/>
    <cellStyle name="Normal 2 5 3 4 3 2 2 2 2" xfId="42607"/>
    <cellStyle name="Normal 2 5 3 4 3 2 2 3" xfId="42606"/>
    <cellStyle name="Normal 2 5 3 4 3 2 3" xfId="20081"/>
    <cellStyle name="Normal 2 5 3 4 3 2 3 2" xfId="42608"/>
    <cellStyle name="Normal 2 5 3 4 3 2 4" xfId="42605"/>
    <cellStyle name="Normal 2 5 3 4 3 3" xfId="20082"/>
    <cellStyle name="Normal 2 5 3 4 3 3 2" xfId="20083"/>
    <cellStyle name="Normal 2 5 3 4 3 3 2 2" xfId="42610"/>
    <cellStyle name="Normal 2 5 3 4 3 3 3" xfId="42609"/>
    <cellStyle name="Normal 2 5 3 4 3 4" xfId="20084"/>
    <cellStyle name="Normal 2 5 3 4 3 4 2" xfId="42611"/>
    <cellStyle name="Normal 2 5 3 4 3 5" xfId="42604"/>
    <cellStyle name="Normal 2 5 3 4 4" xfId="20085"/>
    <cellStyle name="Normal 2 5 3 4 4 2" xfId="20086"/>
    <cellStyle name="Normal 2 5 3 4 4 2 2" xfId="20087"/>
    <cellStyle name="Normal 2 5 3 4 4 2 2 2" xfId="20088"/>
    <cellStyle name="Normal 2 5 3 4 4 2 2 2 2" xfId="42615"/>
    <cellStyle name="Normal 2 5 3 4 4 2 2 3" xfId="42614"/>
    <cellStyle name="Normal 2 5 3 4 4 2 3" xfId="20089"/>
    <cellStyle name="Normal 2 5 3 4 4 2 3 2" xfId="42616"/>
    <cellStyle name="Normal 2 5 3 4 4 2 4" xfId="42613"/>
    <cellStyle name="Normal 2 5 3 4 4 3" xfId="20090"/>
    <cellStyle name="Normal 2 5 3 4 4 3 2" xfId="20091"/>
    <cellStyle name="Normal 2 5 3 4 4 3 2 2" xfId="42618"/>
    <cellStyle name="Normal 2 5 3 4 4 3 3" xfId="42617"/>
    <cellStyle name="Normal 2 5 3 4 4 4" xfId="20092"/>
    <cellStyle name="Normal 2 5 3 4 4 4 2" xfId="42619"/>
    <cellStyle name="Normal 2 5 3 4 4 5" xfId="42612"/>
    <cellStyle name="Normal 2 5 3 4 5" xfId="20093"/>
    <cellStyle name="Normal 2 5 3 4 5 2" xfId="20094"/>
    <cellStyle name="Normal 2 5 3 4 5 2 2" xfId="20095"/>
    <cellStyle name="Normal 2 5 3 4 5 2 2 2" xfId="42622"/>
    <cellStyle name="Normal 2 5 3 4 5 2 3" xfId="42621"/>
    <cellStyle name="Normal 2 5 3 4 5 3" xfId="20096"/>
    <cellStyle name="Normal 2 5 3 4 5 3 2" xfId="42623"/>
    <cellStyle name="Normal 2 5 3 4 5 4" xfId="42620"/>
    <cellStyle name="Normal 2 5 3 4 6" xfId="20097"/>
    <cellStyle name="Normal 2 5 3 4 6 2" xfId="20098"/>
    <cellStyle name="Normal 2 5 3 4 6 2 2" xfId="42625"/>
    <cellStyle name="Normal 2 5 3 4 6 3" xfId="42624"/>
    <cellStyle name="Normal 2 5 3 4 7" xfId="20099"/>
    <cellStyle name="Normal 2 5 3 4 7 2" xfId="42626"/>
    <cellStyle name="Normal 2 5 3 4 8" xfId="42595"/>
    <cellStyle name="Normal 2 5 3 5" xfId="20100"/>
    <cellStyle name="Normal 2 5 3 5 2" xfId="20101"/>
    <cellStyle name="Normal 2 5 3 5 2 2" xfId="20102"/>
    <cellStyle name="Normal 2 5 3 5 2 2 2" xfId="20103"/>
    <cellStyle name="Normal 2 5 3 5 2 2 2 2" xfId="20104"/>
    <cellStyle name="Normal 2 5 3 5 2 2 2 2 2" xfId="42631"/>
    <cellStyle name="Normal 2 5 3 5 2 2 2 3" xfId="42630"/>
    <cellStyle name="Normal 2 5 3 5 2 2 3" xfId="20105"/>
    <cellStyle name="Normal 2 5 3 5 2 2 3 2" xfId="42632"/>
    <cellStyle name="Normal 2 5 3 5 2 2 4" xfId="42629"/>
    <cellStyle name="Normal 2 5 3 5 2 3" xfId="20106"/>
    <cellStyle name="Normal 2 5 3 5 2 3 2" xfId="20107"/>
    <cellStyle name="Normal 2 5 3 5 2 3 2 2" xfId="42634"/>
    <cellStyle name="Normal 2 5 3 5 2 3 3" xfId="42633"/>
    <cellStyle name="Normal 2 5 3 5 2 4" xfId="20108"/>
    <cellStyle name="Normal 2 5 3 5 2 4 2" xfId="42635"/>
    <cellStyle name="Normal 2 5 3 5 2 5" xfId="42628"/>
    <cellStyle name="Normal 2 5 3 5 3" xfId="20109"/>
    <cellStyle name="Normal 2 5 3 5 3 2" xfId="20110"/>
    <cellStyle name="Normal 2 5 3 5 3 2 2" xfId="20111"/>
    <cellStyle name="Normal 2 5 3 5 3 2 2 2" xfId="20112"/>
    <cellStyle name="Normal 2 5 3 5 3 2 2 2 2" xfId="42639"/>
    <cellStyle name="Normal 2 5 3 5 3 2 2 3" xfId="42638"/>
    <cellStyle name="Normal 2 5 3 5 3 2 3" xfId="20113"/>
    <cellStyle name="Normal 2 5 3 5 3 2 3 2" xfId="42640"/>
    <cellStyle name="Normal 2 5 3 5 3 2 4" xfId="42637"/>
    <cellStyle name="Normal 2 5 3 5 3 3" xfId="20114"/>
    <cellStyle name="Normal 2 5 3 5 3 3 2" xfId="20115"/>
    <cellStyle name="Normal 2 5 3 5 3 3 2 2" xfId="42642"/>
    <cellStyle name="Normal 2 5 3 5 3 3 3" xfId="42641"/>
    <cellStyle name="Normal 2 5 3 5 3 4" xfId="20116"/>
    <cellStyle name="Normal 2 5 3 5 3 4 2" xfId="42643"/>
    <cellStyle name="Normal 2 5 3 5 3 5" xfId="42636"/>
    <cellStyle name="Normal 2 5 3 5 4" xfId="20117"/>
    <cellStyle name="Normal 2 5 3 5 4 2" xfId="20118"/>
    <cellStyle name="Normal 2 5 3 5 4 2 2" xfId="20119"/>
    <cellStyle name="Normal 2 5 3 5 4 2 2 2" xfId="20120"/>
    <cellStyle name="Normal 2 5 3 5 4 2 2 2 2" xfId="42647"/>
    <cellStyle name="Normal 2 5 3 5 4 2 2 3" xfId="42646"/>
    <cellStyle name="Normal 2 5 3 5 4 2 3" xfId="20121"/>
    <cellStyle name="Normal 2 5 3 5 4 2 3 2" xfId="42648"/>
    <cellStyle name="Normal 2 5 3 5 4 2 4" xfId="42645"/>
    <cellStyle name="Normal 2 5 3 5 4 3" xfId="20122"/>
    <cellStyle name="Normal 2 5 3 5 4 3 2" xfId="20123"/>
    <cellStyle name="Normal 2 5 3 5 4 3 2 2" xfId="42650"/>
    <cellStyle name="Normal 2 5 3 5 4 3 3" xfId="42649"/>
    <cellStyle name="Normal 2 5 3 5 4 4" xfId="20124"/>
    <cellStyle name="Normal 2 5 3 5 4 4 2" xfId="42651"/>
    <cellStyle name="Normal 2 5 3 5 4 5" xfId="42644"/>
    <cellStyle name="Normal 2 5 3 5 5" xfId="20125"/>
    <cellStyle name="Normal 2 5 3 5 5 2" xfId="20126"/>
    <cellStyle name="Normal 2 5 3 5 5 2 2" xfId="20127"/>
    <cellStyle name="Normal 2 5 3 5 5 2 2 2" xfId="42654"/>
    <cellStyle name="Normal 2 5 3 5 5 2 3" xfId="42653"/>
    <cellStyle name="Normal 2 5 3 5 5 3" xfId="20128"/>
    <cellStyle name="Normal 2 5 3 5 5 3 2" xfId="42655"/>
    <cellStyle name="Normal 2 5 3 5 5 4" xfId="42652"/>
    <cellStyle name="Normal 2 5 3 5 6" xfId="20129"/>
    <cellStyle name="Normal 2 5 3 5 6 2" xfId="20130"/>
    <cellStyle name="Normal 2 5 3 5 6 2 2" xfId="42657"/>
    <cellStyle name="Normal 2 5 3 5 6 3" xfId="42656"/>
    <cellStyle name="Normal 2 5 3 5 7" xfId="20131"/>
    <cellStyle name="Normal 2 5 3 5 7 2" xfId="42658"/>
    <cellStyle name="Normal 2 5 3 5 8" xfId="42627"/>
    <cellStyle name="Normal 2 5 3 6" xfId="20132"/>
    <cellStyle name="Normal 2 5 3 6 2" xfId="20133"/>
    <cellStyle name="Normal 2 5 3 6 2 2" xfId="20134"/>
    <cellStyle name="Normal 2 5 3 6 2 2 2" xfId="20135"/>
    <cellStyle name="Normal 2 5 3 6 2 2 2 2" xfId="42662"/>
    <cellStyle name="Normal 2 5 3 6 2 2 3" xfId="42661"/>
    <cellStyle name="Normal 2 5 3 6 2 3" xfId="20136"/>
    <cellStyle name="Normal 2 5 3 6 2 3 2" xfId="42663"/>
    <cellStyle name="Normal 2 5 3 6 2 4" xfId="42660"/>
    <cellStyle name="Normal 2 5 3 6 3" xfId="20137"/>
    <cellStyle name="Normal 2 5 3 6 3 2" xfId="20138"/>
    <cellStyle name="Normal 2 5 3 6 3 2 2" xfId="42665"/>
    <cellStyle name="Normal 2 5 3 6 3 3" xfId="42664"/>
    <cellStyle name="Normal 2 5 3 6 4" xfId="20139"/>
    <cellStyle name="Normal 2 5 3 6 4 2" xfId="42666"/>
    <cellStyle name="Normal 2 5 3 6 5" xfId="42659"/>
    <cellStyle name="Normal 2 5 3 7" xfId="20140"/>
    <cellStyle name="Normal 2 5 3 7 2" xfId="20141"/>
    <cellStyle name="Normal 2 5 3 7 2 2" xfId="20142"/>
    <cellStyle name="Normal 2 5 3 7 2 2 2" xfId="20143"/>
    <cellStyle name="Normal 2 5 3 7 2 2 2 2" xfId="42670"/>
    <cellStyle name="Normal 2 5 3 7 2 2 3" xfId="42669"/>
    <cellStyle name="Normal 2 5 3 7 2 3" xfId="20144"/>
    <cellStyle name="Normal 2 5 3 7 2 3 2" xfId="42671"/>
    <cellStyle name="Normal 2 5 3 7 2 4" xfId="42668"/>
    <cellStyle name="Normal 2 5 3 7 3" xfId="20145"/>
    <cellStyle name="Normal 2 5 3 7 3 2" xfId="20146"/>
    <cellStyle name="Normal 2 5 3 7 3 2 2" xfId="42673"/>
    <cellStyle name="Normal 2 5 3 7 3 3" xfId="42672"/>
    <cellStyle name="Normal 2 5 3 7 4" xfId="20147"/>
    <cellStyle name="Normal 2 5 3 7 4 2" xfId="42674"/>
    <cellStyle name="Normal 2 5 3 7 5" xfId="42667"/>
    <cellStyle name="Normal 2 5 3 8" xfId="20148"/>
    <cellStyle name="Normal 2 5 3 8 2" xfId="20149"/>
    <cellStyle name="Normal 2 5 3 8 2 2" xfId="20150"/>
    <cellStyle name="Normal 2 5 3 8 2 2 2" xfId="20151"/>
    <cellStyle name="Normal 2 5 3 8 2 2 2 2" xfId="42678"/>
    <cellStyle name="Normal 2 5 3 8 2 2 3" xfId="42677"/>
    <cellStyle name="Normal 2 5 3 8 2 3" xfId="20152"/>
    <cellStyle name="Normal 2 5 3 8 2 3 2" xfId="42679"/>
    <cellStyle name="Normal 2 5 3 8 2 4" xfId="42676"/>
    <cellStyle name="Normal 2 5 3 8 3" xfId="20153"/>
    <cellStyle name="Normal 2 5 3 8 3 2" xfId="20154"/>
    <cellStyle name="Normal 2 5 3 8 3 2 2" xfId="42681"/>
    <cellStyle name="Normal 2 5 3 8 3 3" xfId="42680"/>
    <cellStyle name="Normal 2 5 3 8 4" xfId="20155"/>
    <cellStyle name="Normal 2 5 3 8 4 2" xfId="42682"/>
    <cellStyle name="Normal 2 5 3 8 5" xfId="42675"/>
    <cellStyle name="Normal 2 5 3 9" xfId="20156"/>
    <cellStyle name="Normal 2 5 3 9 2" xfId="20157"/>
    <cellStyle name="Normal 2 5 3 9 2 2" xfId="20158"/>
    <cellStyle name="Normal 2 5 3 9 2 2 2" xfId="42685"/>
    <cellStyle name="Normal 2 5 3 9 2 3" xfId="42684"/>
    <cellStyle name="Normal 2 5 3 9 3" xfId="20159"/>
    <cellStyle name="Normal 2 5 3 9 3 2" xfId="42686"/>
    <cellStyle name="Normal 2 5 3 9 4" xfId="42683"/>
    <cellStyle name="Normal 2 5 4" xfId="20160"/>
    <cellStyle name="Normal 2 5 4 10" xfId="20161"/>
    <cellStyle name="Normal 2 5 4 10 2" xfId="20162"/>
    <cellStyle name="Normal 2 5 4 10 2 2" xfId="42689"/>
    <cellStyle name="Normal 2 5 4 10 3" xfId="42688"/>
    <cellStyle name="Normal 2 5 4 11" xfId="20163"/>
    <cellStyle name="Normal 2 5 4 11 2" xfId="42690"/>
    <cellStyle name="Normal 2 5 4 12" xfId="42687"/>
    <cellStyle name="Normal 2 5 4 2" xfId="20164"/>
    <cellStyle name="Normal 2 5 4 2 2" xfId="20165"/>
    <cellStyle name="Normal 2 5 4 2 2 2" xfId="20166"/>
    <cellStyle name="Normal 2 5 4 2 2 2 2" xfId="20167"/>
    <cellStyle name="Normal 2 5 4 2 2 2 2 2" xfId="20168"/>
    <cellStyle name="Normal 2 5 4 2 2 2 2 2 2" xfId="42695"/>
    <cellStyle name="Normal 2 5 4 2 2 2 2 3" xfId="42694"/>
    <cellStyle name="Normal 2 5 4 2 2 2 3" xfId="20169"/>
    <cellStyle name="Normal 2 5 4 2 2 2 3 2" xfId="42696"/>
    <cellStyle name="Normal 2 5 4 2 2 2 4" xfId="42693"/>
    <cellStyle name="Normal 2 5 4 2 2 3" xfId="20170"/>
    <cellStyle name="Normal 2 5 4 2 2 3 2" xfId="20171"/>
    <cellStyle name="Normal 2 5 4 2 2 3 2 2" xfId="42698"/>
    <cellStyle name="Normal 2 5 4 2 2 3 3" xfId="42697"/>
    <cellStyle name="Normal 2 5 4 2 2 4" xfId="20172"/>
    <cellStyle name="Normal 2 5 4 2 2 4 2" xfId="42699"/>
    <cellStyle name="Normal 2 5 4 2 2 5" xfId="42692"/>
    <cellStyle name="Normal 2 5 4 2 3" xfId="20173"/>
    <cellStyle name="Normal 2 5 4 2 3 2" xfId="20174"/>
    <cellStyle name="Normal 2 5 4 2 3 2 2" xfId="20175"/>
    <cellStyle name="Normal 2 5 4 2 3 2 2 2" xfId="20176"/>
    <cellStyle name="Normal 2 5 4 2 3 2 2 2 2" xfId="42703"/>
    <cellStyle name="Normal 2 5 4 2 3 2 2 3" xfId="42702"/>
    <cellStyle name="Normal 2 5 4 2 3 2 3" xfId="20177"/>
    <cellStyle name="Normal 2 5 4 2 3 2 3 2" xfId="42704"/>
    <cellStyle name="Normal 2 5 4 2 3 2 4" xfId="42701"/>
    <cellStyle name="Normal 2 5 4 2 3 3" xfId="20178"/>
    <cellStyle name="Normal 2 5 4 2 3 3 2" xfId="20179"/>
    <cellStyle name="Normal 2 5 4 2 3 3 2 2" xfId="42706"/>
    <cellStyle name="Normal 2 5 4 2 3 3 3" xfId="42705"/>
    <cellStyle name="Normal 2 5 4 2 3 4" xfId="20180"/>
    <cellStyle name="Normal 2 5 4 2 3 4 2" xfId="42707"/>
    <cellStyle name="Normal 2 5 4 2 3 5" xfId="42700"/>
    <cellStyle name="Normal 2 5 4 2 4" xfId="20181"/>
    <cellStyle name="Normal 2 5 4 2 4 2" xfId="20182"/>
    <cellStyle name="Normal 2 5 4 2 4 2 2" xfId="20183"/>
    <cellStyle name="Normal 2 5 4 2 4 2 2 2" xfId="20184"/>
    <cellStyle name="Normal 2 5 4 2 4 2 2 2 2" xfId="42711"/>
    <cellStyle name="Normal 2 5 4 2 4 2 2 3" xfId="42710"/>
    <cellStyle name="Normal 2 5 4 2 4 2 3" xfId="20185"/>
    <cellStyle name="Normal 2 5 4 2 4 2 3 2" xfId="42712"/>
    <cellStyle name="Normal 2 5 4 2 4 2 4" xfId="42709"/>
    <cellStyle name="Normal 2 5 4 2 4 3" xfId="20186"/>
    <cellStyle name="Normal 2 5 4 2 4 3 2" xfId="20187"/>
    <cellStyle name="Normal 2 5 4 2 4 3 2 2" xfId="42714"/>
    <cellStyle name="Normal 2 5 4 2 4 3 3" xfId="42713"/>
    <cellStyle name="Normal 2 5 4 2 4 4" xfId="20188"/>
    <cellStyle name="Normal 2 5 4 2 4 4 2" xfId="42715"/>
    <cellStyle name="Normal 2 5 4 2 4 5" xfId="42708"/>
    <cellStyle name="Normal 2 5 4 2 5" xfId="20189"/>
    <cellStyle name="Normal 2 5 4 2 5 2" xfId="20190"/>
    <cellStyle name="Normal 2 5 4 2 5 2 2" xfId="20191"/>
    <cellStyle name="Normal 2 5 4 2 5 2 2 2" xfId="42718"/>
    <cellStyle name="Normal 2 5 4 2 5 2 3" xfId="42717"/>
    <cellStyle name="Normal 2 5 4 2 5 3" xfId="20192"/>
    <cellStyle name="Normal 2 5 4 2 5 3 2" xfId="42719"/>
    <cellStyle name="Normal 2 5 4 2 5 4" xfId="42716"/>
    <cellStyle name="Normal 2 5 4 2 6" xfId="20193"/>
    <cellStyle name="Normal 2 5 4 2 6 2" xfId="20194"/>
    <cellStyle name="Normal 2 5 4 2 6 2 2" xfId="42721"/>
    <cellStyle name="Normal 2 5 4 2 6 3" xfId="42720"/>
    <cellStyle name="Normal 2 5 4 2 7" xfId="20195"/>
    <cellStyle name="Normal 2 5 4 2 7 2" xfId="42722"/>
    <cellStyle name="Normal 2 5 4 2 8" xfId="42691"/>
    <cellStyle name="Normal 2 5 4 3" xfId="20196"/>
    <cellStyle name="Normal 2 5 4 3 2" xfId="20197"/>
    <cellStyle name="Normal 2 5 4 3 2 2" xfId="20198"/>
    <cellStyle name="Normal 2 5 4 3 2 2 2" xfId="20199"/>
    <cellStyle name="Normal 2 5 4 3 2 2 2 2" xfId="20200"/>
    <cellStyle name="Normal 2 5 4 3 2 2 2 2 2" xfId="42727"/>
    <cellStyle name="Normal 2 5 4 3 2 2 2 3" xfId="42726"/>
    <cellStyle name="Normal 2 5 4 3 2 2 3" xfId="20201"/>
    <cellStyle name="Normal 2 5 4 3 2 2 3 2" xfId="42728"/>
    <cellStyle name="Normal 2 5 4 3 2 2 4" xfId="42725"/>
    <cellStyle name="Normal 2 5 4 3 2 3" xfId="20202"/>
    <cellStyle name="Normal 2 5 4 3 2 3 2" xfId="20203"/>
    <cellStyle name="Normal 2 5 4 3 2 3 2 2" xfId="42730"/>
    <cellStyle name="Normal 2 5 4 3 2 3 3" xfId="42729"/>
    <cellStyle name="Normal 2 5 4 3 2 4" xfId="20204"/>
    <cellStyle name="Normal 2 5 4 3 2 4 2" xfId="42731"/>
    <cellStyle name="Normal 2 5 4 3 2 5" xfId="42724"/>
    <cellStyle name="Normal 2 5 4 3 3" xfId="20205"/>
    <cellStyle name="Normal 2 5 4 3 3 2" xfId="20206"/>
    <cellStyle name="Normal 2 5 4 3 3 2 2" xfId="20207"/>
    <cellStyle name="Normal 2 5 4 3 3 2 2 2" xfId="20208"/>
    <cellStyle name="Normal 2 5 4 3 3 2 2 2 2" xfId="42735"/>
    <cellStyle name="Normal 2 5 4 3 3 2 2 3" xfId="42734"/>
    <cellStyle name="Normal 2 5 4 3 3 2 3" xfId="20209"/>
    <cellStyle name="Normal 2 5 4 3 3 2 3 2" xfId="42736"/>
    <cellStyle name="Normal 2 5 4 3 3 2 4" xfId="42733"/>
    <cellStyle name="Normal 2 5 4 3 3 3" xfId="20210"/>
    <cellStyle name="Normal 2 5 4 3 3 3 2" xfId="20211"/>
    <cellStyle name="Normal 2 5 4 3 3 3 2 2" xfId="42738"/>
    <cellStyle name="Normal 2 5 4 3 3 3 3" xfId="42737"/>
    <cellStyle name="Normal 2 5 4 3 3 4" xfId="20212"/>
    <cellStyle name="Normal 2 5 4 3 3 4 2" xfId="42739"/>
    <cellStyle name="Normal 2 5 4 3 3 5" xfId="42732"/>
    <cellStyle name="Normal 2 5 4 3 4" xfId="20213"/>
    <cellStyle name="Normal 2 5 4 3 4 2" xfId="20214"/>
    <cellStyle name="Normal 2 5 4 3 4 2 2" xfId="20215"/>
    <cellStyle name="Normal 2 5 4 3 4 2 2 2" xfId="20216"/>
    <cellStyle name="Normal 2 5 4 3 4 2 2 2 2" xfId="42743"/>
    <cellStyle name="Normal 2 5 4 3 4 2 2 3" xfId="42742"/>
    <cellStyle name="Normal 2 5 4 3 4 2 3" xfId="20217"/>
    <cellStyle name="Normal 2 5 4 3 4 2 3 2" xfId="42744"/>
    <cellStyle name="Normal 2 5 4 3 4 2 4" xfId="42741"/>
    <cellStyle name="Normal 2 5 4 3 4 3" xfId="20218"/>
    <cellStyle name="Normal 2 5 4 3 4 3 2" xfId="20219"/>
    <cellStyle name="Normal 2 5 4 3 4 3 2 2" xfId="42746"/>
    <cellStyle name="Normal 2 5 4 3 4 3 3" xfId="42745"/>
    <cellStyle name="Normal 2 5 4 3 4 4" xfId="20220"/>
    <cellStyle name="Normal 2 5 4 3 4 4 2" xfId="42747"/>
    <cellStyle name="Normal 2 5 4 3 4 5" xfId="42740"/>
    <cellStyle name="Normal 2 5 4 3 5" xfId="20221"/>
    <cellStyle name="Normal 2 5 4 3 5 2" xfId="20222"/>
    <cellStyle name="Normal 2 5 4 3 5 2 2" xfId="20223"/>
    <cellStyle name="Normal 2 5 4 3 5 2 2 2" xfId="42750"/>
    <cellStyle name="Normal 2 5 4 3 5 2 3" xfId="42749"/>
    <cellStyle name="Normal 2 5 4 3 5 3" xfId="20224"/>
    <cellStyle name="Normal 2 5 4 3 5 3 2" xfId="42751"/>
    <cellStyle name="Normal 2 5 4 3 5 4" xfId="42748"/>
    <cellStyle name="Normal 2 5 4 3 6" xfId="20225"/>
    <cellStyle name="Normal 2 5 4 3 6 2" xfId="20226"/>
    <cellStyle name="Normal 2 5 4 3 6 2 2" xfId="42753"/>
    <cellStyle name="Normal 2 5 4 3 6 3" xfId="42752"/>
    <cellStyle name="Normal 2 5 4 3 7" xfId="20227"/>
    <cellStyle name="Normal 2 5 4 3 7 2" xfId="42754"/>
    <cellStyle name="Normal 2 5 4 3 8" xfId="42723"/>
    <cellStyle name="Normal 2 5 4 4" xfId="20228"/>
    <cellStyle name="Normal 2 5 4 4 2" xfId="20229"/>
    <cellStyle name="Normal 2 5 4 4 2 2" xfId="20230"/>
    <cellStyle name="Normal 2 5 4 4 2 2 2" xfId="20231"/>
    <cellStyle name="Normal 2 5 4 4 2 2 2 2" xfId="20232"/>
    <cellStyle name="Normal 2 5 4 4 2 2 2 2 2" xfId="42759"/>
    <cellStyle name="Normal 2 5 4 4 2 2 2 3" xfId="42758"/>
    <cellStyle name="Normal 2 5 4 4 2 2 3" xfId="20233"/>
    <cellStyle name="Normal 2 5 4 4 2 2 3 2" xfId="42760"/>
    <cellStyle name="Normal 2 5 4 4 2 2 4" xfId="42757"/>
    <cellStyle name="Normal 2 5 4 4 2 3" xfId="20234"/>
    <cellStyle name="Normal 2 5 4 4 2 3 2" xfId="20235"/>
    <cellStyle name="Normal 2 5 4 4 2 3 2 2" xfId="42762"/>
    <cellStyle name="Normal 2 5 4 4 2 3 3" xfId="42761"/>
    <cellStyle name="Normal 2 5 4 4 2 4" xfId="20236"/>
    <cellStyle name="Normal 2 5 4 4 2 4 2" xfId="42763"/>
    <cellStyle name="Normal 2 5 4 4 2 5" xfId="42756"/>
    <cellStyle name="Normal 2 5 4 4 3" xfId="20237"/>
    <cellStyle name="Normal 2 5 4 4 3 2" xfId="20238"/>
    <cellStyle name="Normal 2 5 4 4 3 2 2" xfId="20239"/>
    <cellStyle name="Normal 2 5 4 4 3 2 2 2" xfId="20240"/>
    <cellStyle name="Normal 2 5 4 4 3 2 2 2 2" xfId="42767"/>
    <cellStyle name="Normal 2 5 4 4 3 2 2 3" xfId="42766"/>
    <cellStyle name="Normal 2 5 4 4 3 2 3" xfId="20241"/>
    <cellStyle name="Normal 2 5 4 4 3 2 3 2" xfId="42768"/>
    <cellStyle name="Normal 2 5 4 4 3 2 4" xfId="42765"/>
    <cellStyle name="Normal 2 5 4 4 3 3" xfId="20242"/>
    <cellStyle name="Normal 2 5 4 4 3 3 2" xfId="20243"/>
    <cellStyle name="Normal 2 5 4 4 3 3 2 2" xfId="42770"/>
    <cellStyle name="Normal 2 5 4 4 3 3 3" xfId="42769"/>
    <cellStyle name="Normal 2 5 4 4 3 4" xfId="20244"/>
    <cellStyle name="Normal 2 5 4 4 3 4 2" xfId="42771"/>
    <cellStyle name="Normal 2 5 4 4 3 5" xfId="42764"/>
    <cellStyle name="Normal 2 5 4 4 4" xfId="20245"/>
    <cellStyle name="Normal 2 5 4 4 4 2" xfId="20246"/>
    <cellStyle name="Normal 2 5 4 4 4 2 2" xfId="20247"/>
    <cellStyle name="Normal 2 5 4 4 4 2 2 2" xfId="20248"/>
    <cellStyle name="Normal 2 5 4 4 4 2 2 2 2" xfId="42775"/>
    <cellStyle name="Normal 2 5 4 4 4 2 2 3" xfId="42774"/>
    <cellStyle name="Normal 2 5 4 4 4 2 3" xfId="20249"/>
    <cellStyle name="Normal 2 5 4 4 4 2 3 2" xfId="42776"/>
    <cellStyle name="Normal 2 5 4 4 4 2 4" xfId="42773"/>
    <cellStyle name="Normal 2 5 4 4 4 3" xfId="20250"/>
    <cellStyle name="Normal 2 5 4 4 4 3 2" xfId="20251"/>
    <cellStyle name="Normal 2 5 4 4 4 3 2 2" xfId="42778"/>
    <cellStyle name="Normal 2 5 4 4 4 3 3" xfId="42777"/>
    <cellStyle name="Normal 2 5 4 4 4 4" xfId="20252"/>
    <cellStyle name="Normal 2 5 4 4 4 4 2" xfId="42779"/>
    <cellStyle name="Normal 2 5 4 4 4 5" xfId="42772"/>
    <cellStyle name="Normal 2 5 4 4 5" xfId="20253"/>
    <cellStyle name="Normal 2 5 4 4 5 2" xfId="20254"/>
    <cellStyle name="Normal 2 5 4 4 5 2 2" xfId="20255"/>
    <cellStyle name="Normal 2 5 4 4 5 2 2 2" xfId="42782"/>
    <cellStyle name="Normal 2 5 4 4 5 2 3" xfId="42781"/>
    <cellStyle name="Normal 2 5 4 4 5 3" xfId="20256"/>
    <cellStyle name="Normal 2 5 4 4 5 3 2" xfId="42783"/>
    <cellStyle name="Normal 2 5 4 4 5 4" xfId="42780"/>
    <cellStyle name="Normal 2 5 4 4 6" xfId="20257"/>
    <cellStyle name="Normal 2 5 4 4 6 2" xfId="20258"/>
    <cellStyle name="Normal 2 5 4 4 6 2 2" xfId="42785"/>
    <cellStyle name="Normal 2 5 4 4 6 3" xfId="42784"/>
    <cellStyle name="Normal 2 5 4 4 7" xfId="20259"/>
    <cellStyle name="Normal 2 5 4 4 7 2" xfId="42786"/>
    <cellStyle name="Normal 2 5 4 4 8" xfId="42755"/>
    <cellStyle name="Normal 2 5 4 5" xfId="20260"/>
    <cellStyle name="Normal 2 5 4 5 2" xfId="20261"/>
    <cellStyle name="Normal 2 5 4 5 2 2" xfId="20262"/>
    <cellStyle name="Normal 2 5 4 5 2 2 2" xfId="20263"/>
    <cellStyle name="Normal 2 5 4 5 2 2 2 2" xfId="20264"/>
    <cellStyle name="Normal 2 5 4 5 2 2 2 2 2" xfId="42791"/>
    <cellStyle name="Normal 2 5 4 5 2 2 2 3" xfId="42790"/>
    <cellStyle name="Normal 2 5 4 5 2 2 3" xfId="20265"/>
    <cellStyle name="Normal 2 5 4 5 2 2 3 2" xfId="42792"/>
    <cellStyle name="Normal 2 5 4 5 2 2 4" xfId="42789"/>
    <cellStyle name="Normal 2 5 4 5 2 3" xfId="20266"/>
    <cellStyle name="Normal 2 5 4 5 2 3 2" xfId="20267"/>
    <cellStyle name="Normal 2 5 4 5 2 3 2 2" xfId="42794"/>
    <cellStyle name="Normal 2 5 4 5 2 3 3" xfId="42793"/>
    <cellStyle name="Normal 2 5 4 5 2 4" xfId="20268"/>
    <cellStyle name="Normal 2 5 4 5 2 4 2" xfId="42795"/>
    <cellStyle name="Normal 2 5 4 5 2 5" xfId="42788"/>
    <cellStyle name="Normal 2 5 4 5 3" xfId="20269"/>
    <cellStyle name="Normal 2 5 4 5 3 2" xfId="20270"/>
    <cellStyle name="Normal 2 5 4 5 3 2 2" xfId="20271"/>
    <cellStyle name="Normal 2 5 4 5 3 2 2 2" xfId="20272"/>
    <cellStyle name="Normal 2 5 4 5 3 2 2 2 2" xfId="42799"/>
    <cellStyle name="Normal 2 5 4 5 3 2 2 3" xfId="42798"/>
    <cellStyle name="Normal 2 5 4 5 3 2 3" xfId="20273"/>
    <cellStyle name="Normal 2 5 4 5 3 2 3 2" xfId="42800"/>
    <cellStyle name="Normal 2 5 4 5 3 2 4" xfId="42797"/>
    <cellStyle name="Normal 2 5 4 5 3 3" xfId="20274"/>
    <cellStyle name="Normal 2 5 4 5 3 3 2" xfId="20275"/>
    <cellStyle name="Normal 2 5 4 5 3 3 2 2" xfId="42802"/>
    <cellStyle name="Normal 2 5 4 5 3 3 3" xfId="42801"/>
    <cellStyle name="Normal 2 5 4 5 3 4" xfId="20276"/>
    <cellStyle name="Normal 2 5 4 5 3 4 2" xfId="42803"/>
    <cellStyle name="Normal 2 5 4 5 3 5" xfId="42796"/>
    <cellStyle name="Normal 2 5 4 5 4" xfId="20277"/>
    <cellStyle name="Normal 2 5 4 5 4 2" xfId="20278"/>
    <cellStyle name="Normal 2 5 4 5 4 2 2" xfId="20279"/>
    <cellStyle name="Normal 2 5 4 5 4 2 2 2" xfId="20280"/>
    <cellStyle name="Normal 2 5 4 5 4 2 2 2 2" xfId="42807"/>
    <cellStyle name="Normal 2 5 4 5 4 2 2 3" xfId="42806"/>
    <cellStyle name="Normal 2 5 4 5 4 2 3" xfId="20281"/>
    <cellStyle name="Normal 2 5 4 5 4 2 3 2" xfId="42808"/>
    <cellStyle name="Normal 2 5 4 5 4 2 4" xfId="42805"/>
    <cellStyle name="Normal 2 5 4 5 4 3" xfId="20282"/>
    <cellStyle name="Normal 2 5 4 5 4 3 2" xfId="20283"/>
    <cellStyle name="Normal 2 5 4 5 4 3 2 2" xfId="42810"/>
    <cellStyle name="Normal 2 5 4 5 4 3 3" xfId="42809"/>
    <cellStyle name="Normal 2 5 4 5 4 4" xfId="20284"/>
    <cellStyle name="Normal 2 5 4 5 4 4 2" xfId="42811"/>
    <cellStyle name="Normal 2 5 4 5 4 5" xfId="42804"/>
    <cellStyle name="Normal 2 5 4 5 5" xfId="20285"/>
    <cellStyle name="Normal 2 5 4 5 5 2" xfId="20286"/>
    <cellStyle name="Normal 2 5 4 5 5 2 2" xfId="20287"/>
    <cellStyle name="Normal 2 5 4 5 5 2 2 2" xfId="42814"/>
    <cellStyle name="Normal 2 5 4 5 5 2 3" xfId="42813"/>
    <cellStyle name="Normal 2 5 4 5 5 3" xfId="20288"/>
    <cellStyle name="Normal 2 5 4 5 5 3 2" xfId="42815"/>
    <cellStyle name="Normal 2 5 4 5 5 4" xfId="42812"/>
    <cellStyle name="Normal 2 5 4 5 6" xfId="20289"/>
    <cellStyle name="Normal 2 5 4 5 6 2" xfId="20290"/>
    <cellStyle name="Normal 2 5 4 5 6 2 2" xfId="42817"/>
    <cellStyle name="Normal 2 5 4 5 6 3" xfId="42816"/>
    <cellStyle name="Normal 2 5 4 5 7" xfId="20291"/>
    <cellStyle name="Normal 2 5 4 5 7 2" xfId="42818"/>
    <cellStyle name="Normal 2 5 4 5 8" xfId="42787"/>
    <cellStyle name="Normal 2 5 4 6" xfId="20292"/>
    <cellStyle name="Normal 2 5 4 6 2" xfId="20293"/>
    <cellStyle name="Normal 2 5 4 6 2 2" xfId="20294"/>
    <cellStyle name="Normal 2 5 4 6 2 2 2" xfId="20295"/>
    <cellStyle name="Normal 2 5 4 6 2 2 2 2" xfId="42822"/>
    <cellStyle name="Normal 2 5 4 6 2 2 3" xfId="42821"/>
    <cellStyle name="Normal 2 5 4 6 2 3" xfId="20296"/>
    <cellStyle name="Normal 2 5 4 6 2 3 2" xfId="42823"/>
    <cellStyle name="Normal 2 5 4 6 2 4" xfId="42820"/>
    <cellStyle name="Normal 2 5 4 6 3" xfId="20297"/>
    <cellStyle name="Normal 2 5 4 6 3 2" xfId="20298"/>
    <cellStyle name="Normal 2 5 4 6 3 2 2" xfId="42825"/>
    <cellStyle name="Normal 2 5 4 6 3 3" xfId="42824"/>
    <cellStyle name="Normal 2 5 4 6 4" xfId="20299"/>
    <cellStyle name="Normal 2 5 4 6 4 2" xfId="42826"/>
    <cellStyle name="Normal 2 5 4 6 5" xfId="42819"/>
    <cellStyle name="Normal 2 5 4 7" xfId="20300"/>
    <cellStyle name="Normal 2 5 4 7 2" xfId="20301"/>
    <cellStyle name="Normal 2 5 4 7 2 2" xfId="20302"/>
    <cellStyle name="Normal 2 5 4 7 2 2 2" xfId="20303"/>
    <cellStyle name="Normal 2 5 4 7 2 2 2 2" xfId="42830"/>
    <cellStyle name="Normal 2 5 4 7 2 2 3" xfId="42829"/>
    <cellStyle name="Normal 2 5 4 7 2 3" xfId="20304"/>
    <cellStyle name="Normal 2 5 4 7 2 3 2" xfId="42831"/>
    <cellStyle name="Normal 2 5 4 7 2 4" xfId="42828"/>
    <cellStyle name="Normal 2 5 4 7 3" xfId="20305"/>
    <cellStyle name="Normal 2 5 4 7 3 2" xfId="20306"/>
    <cellStyle name="Normal 2 5 4 7 3 2 2" xfId="42833"/>
    <cellStyle name="Normal 2 5 4 7 3 3" xfId="42832"/>
    <cellStyle name="Normal 2 5 4 7 4" xfId="20307"/>
    <cellStyle name="Normal 2 5 4 7 4 2" xfId="42834"/>
    <cellStyle name="Normal 2 5 4 7 5" xfId="42827"/>
    <cellStyle name="Normal 2 5 4 8" xfId="20308"/>
    <cellStyle name="Normal 2 5 4 8 2" xfId="20309"/>
    <cellStyle name="Normal 2 5 4 8 2 2" xfId="20310"/>
    <cellStyle name="Normal 2 5 4 8 2 2 2" xfId="20311"/>
    <cellStyle name="Normal 2 5 4 8 2 2 2 2" xfId="42838"/>
    <cellStyle name="Normal 2 5 4 8 2 2 3" xfId="42837"/>
    <cellStyle name="Normal 2 5 4 8 2 3" xfId="20312"/>
    <cellStyle name="Normal 2 5 4 8 2 3 2" xfId="42839"/>
    <cellStyle name="Normal 2 5 4 8 2 4" xfId="42836"/>
    <cellStyle name="Normal 2 5 4 8 3" xfId="20313"/>
    <cellStyle name="Normal 2 5 4 8 3 2" xfId="20314"/>
    <cellStyle name="Normal 2 5 4 8 3 2 2" xfId="42841"/>
    <cellStyle name="Normal 2 5 4 8 3 3" xfId="42840"/>
    <cellStyle name="Normal 2 5 4 8 4" xfId="20315"/>
    <cellStyle name="Normal 2 5 4 8 4 2" xfId="42842"/>
    <cellStyle name="Normal 2 5 4 8 5" xfId="42835"/>
    <cellStyle name="Normal 2 5 4 9" xfId="20316"/>
    <cellStyle name="Normal 2 5 4 9 2" xfId="20317"/>
    <cellStyle name="Normal 2 5 4 9 2 2" xfId="20318"/>
    <cellStyle name="Normal 2 5 4 9 2 2 2" xfId="42845"/>
    <cellStyle name="Normal 2 5 4 9 2 3" xfId="42844"/>
    <cellStyle name="Normal 2 5 4 9 3" xfId="20319"/>
    <cellStyle name="Normal 2 5 4 9 3 2" xfId="42846"/>
    <cellStyle name="Normal 2 5 4 9 4" xfId="42843"/>
    <cellStyle name="Normal 2 5 5" xfId="20320"/>
    <cellStyle name="Normal 2 5 5 10" xfId="20321"/>
    <cellStyle name="Normal 2 5 5 10 2" xfId="20322"/>
    <cellStyle name="Normal 2 5 5 10 2 2" xfId="42849"/>
    <cellStyle name="Normal 2 5 5 10 3" xfId="42848"/>
    <cellStyle name="Normal 2 5 5 11" xfId="20323"/>
    <cellStyle name="Normal 2 5 5 11 2" xfId="42850"/>
    <cellStyle name="Normal 2 5 5 12" xfId="42847"/>
    <cellStyle name="Normal 2 5 5 2" xfId="20324"/>
    <cellStyle name="Normal 2 5 5 2 2" xfId="20325"/>
    <cellStyle name="Normal 2 5 5 2 2 2" xfId="20326"/>
    <cellStyle name="Normal 2 5 5 2 2 2 2" xfId="20327"/>
    <cellStyle name="Normal 2 5 5 2 2 2 2 2" xfId="20328"/>
    <cellStyle name="Normal 2 5 5 2 2 2 2 2 2" xfId="42855"/>
    <cellStyle name="Normal 2 5 5 2 2 2 2 3" xfId="42854"/>
    <cellStyle name="Normal 2 5 5 2 2 2 3" xfId="20329"/>
    <cellStyle name="Normal 2 5 5 2 2 2 3 2" xfId="42856"/>
    <cellStyle name="Normal 2 5 5 2 2 2 4" xfId="42853"/>
    <cellStyle name="Normal 2 5 5 2 2 3" xfId="20330"/>
    <cellStyle name="Normal 2 5 5 2 2 3 2" xfId="20331"/>
    <cellStyle name="Normal 2 5 5 2 2 3 2 2" xfId="42858"/>
    <cellStyle name="Normal 2 5 5 2 2 3 3" xfId="42857"/>
    <cellStyle name="Normal 2 5 5 2 2 4" xfId="20332"/>
    <cellStyle name="Normal 2 5 5 2 2 4 2" xfId="42859"/>
    <cellStyle name="Normal 2 5 5 2 2 5" xfId="42852"/>
    <cellStyle name="Normal 2 5 5 2 3" xfId="20333"/>
    <cellStyle name="Normal 2 5 5 2 3 2" xfId="20334"/>
    <cellStyle name="Normal 2 5 5 2 3 2 2" xfId="20335"/>
    <cellStyle name="Normal 2 5 5 2 3 2 2 2" xfId="20336"/>
    <cellStyle name="Normal 2 5 5 2 3 2 2 2 2" xfId="42863"/>
    <cellStyle name="Normal 2 5 5 2 3 2 2 3" xfId="42862"/>
    <cellStyle name="Normal 2 5 5 2 3 2 3" xfId="20337"/>
    <cellStyle name="Normal 2 5 5 2 3 2 3 2" xfId="42864"/>
    <cellStyle name="Normal 2 5 5 2 3 2 4" xfId="42861"/>
    <cellStyle name="Normal 2 5 5 2 3 3" xfId="20338"/>
    <cellStyle name="Normal 2 5 5 2 3 3 2" xfId="20339"/>
    <cellStyle name="Normal 2 5 5 2 3 3 2 2" xfId="42866"/>
    <cellStyle name="Normal 2 5 5 2 3 3 3" xfId="42865"/>
    <cellStyle name="Normal 2 5 5 2 3 4" xfId="20340"/>
    <cellStyle name="Normal 2 5 5 2 3 4 2" xfId="42867"/>
    <cellStyle name="Normal 2 5 5 2 3 5" xfId="42860"/>
    <cellStyle name="Normal 2 5 5 2 4" xfId="20341"/>
    <cellStyle name="Normal 2 5 5 2 4 2" xfId="20342"/>
    <cellStyle name="Normal 2 5 5 2 4 2 2" xfId="20343"/>
    <cellStyle name="Normal 2 5 5 2 4 2 2 2" xfId="20344"/>
    <cellStyle name="Normal 2 5 5 2 4 2 2 2 2" xfId="42871"/>
    <cellStyle name="Normal 2 5 5 2 4 2 2 3" xfId="42870"/>
    <cellStyle name="Normal 2 5 5 2 4 2 3" xfId="20345"/>
    <cellStyle name="Normal 2 5 5 2 4 2 3 2" xfId="42872"/>
    <cellStyle name="Normal 2 5 5 2 4 2 4" xfId="42869"/>
    <cellStyle name="Normal 2 5 5 2 4 3" xfId="20346"/>
    <cellStyle name="Normal 2 5 5 2 4 3 2" xfId="20347"/>
    <cellStyle name="Normal 2 5 5 2 4 3 2 2" xfId="42874"/>
    <cellStyle name="Normal 2 5 5 2 4 3 3" xfId="42873"/>
    <cellStyle name="Normal 2 5 5 2 4 4" xfId="20348"/>
    <cellStyle name="Normal 2 5 5 2 4 4 2" xfId="42875"/>
    <cellStyle name="Normal 2 5 5 2 4 5" xfId="42868"/>
    <cellStyle name="Normal 2 5 5 2 5" xfId="20349"/>
    <cellStyle name="Normal 2 5 5 2 5 2" xfId="20350"/>
    <cellStyle name="Normal 2 5 5 2 5 2 2" xfId="20351"/>
    <cellStyle name="Normal 2 5 5 2 5 2 2 2" xfId="42878"/>
    <cellStyle name="Normal 2 5 5 2 5 2 3" xfId="42877"/>
    <cellStyle name="Normal 2 5 5 2 5 3" xfId="20352"/>
    <cellStyle name="Normal 2 5 5 2 5 3 2" xfId="42879"/>
    <cellStyle name="Normal 2 5 5 2 5 4" xfId="42876"/>
    <cellStyle name="Normal 2 5 5 2 6" xfId="20353"/>
    <cellStyle name="Normal 2 5 5 2 6 2" xfId="20354"/>
    <cellStyle name="Normal 2 5 5 2 6 2 2" xfId="42881"/>
    <cellStyle name="Normal 2 5 5 2 6 3" xfId="42880"/>
    <cellStyle name="Normal 2 5 5 2 7" xfId="20355"/>
    <cellStyle name="Normal 2 5 5 2 7 2" xfId="42882"/>
    <cellStyle name="Normal 2 5 5 2 8" xfId="42851"/>
    <cellStyle name="Normal 2 5 5 3" xfId="20356"/>
    <cellStyle name="Normal 2 5 5 3 2" xfId="20357"/>
    <cellStyle name="Normal 2 5 5 3 2 2" xfId="20358"/>
    <cellStyle name="Normal 2 5 5 3 2 2 2" xfId="20359"/>
    <cellStyle name="Normal 2 5 5 3 2 2 2 2" xfId="20360"/>
    <cellStyle name="Normal 2 5 5 3 2 2 2 2 2" xfId="42887"/>
    <cellStyle name="Normal 2 5 5 3 2 2 2 3" xfId="42886"/>
    <cellStyle name="Normal 2 5 5 3 2 2 3" xfId="20361"/>
    <cellStyle name="Normal 2 5 5 3 2 2 3 2" xfId="42888"/>
    <cellStyle name="Normal 2 5 5 3 2 2 4" xfId="42885"/>
    <cellStyle name="Normal 2 5 5 3 2 3" xfId="20362"/>
    <cellStyle name="Normal 2 5 5 3 2 3 2" xfId="20363"/>
    <cellStyle name="Normal 2 5 5 3 2 3 2 2" xfId="42890"/>
    <cellStyle name="Normal 2 5 5 3 2 3 3" xfId="42889"/>
    <cellStyle name="Normal 2 5 5 3 2 4" xfId="20364"/>
    <cellStyle name="Normal 2 5 5 3 2 4 2" xfId="42891"/>
    <cellStyle name="Normal 2 5 5 3 2 5" xfId="42884"/>
    <cellStyle name="Normal 2 5 5 3 3" xfId="20365"/>
    <cellStyle name="Normal 2 5 5 3 3 2" xfId="20366"/>
    <cellStyle name="Normal 2 5 5 3 3 2 2" xfId="20367"/>
    <cellStyle name="Normal 2 5 5 3 3 2 2 2" xfId="20368"/>
    <cellStyle name="Normal 2 5 5 3 3 2 2 2 2" xfId="42895"/>
    <cellStyle name="Normal 2 5 5 3 3 2 2 3" xfId="42894"/>
    <cellStyle name="Normal 2 5 5 3 3 2 3" xfId="20369"/>
    <cellStyle name="Normal 2 5 5 3 3 2 3 2" xfId="42896"/>
    <cellStyle name="Normal 2 5 5 3 3 2 4" xfId="42893"/>
    <cellStyle name="Normal 2 5 5 3 3 3" xfId="20370"/>
    <cellStyle name="Normal 2 5 5 3 3 3 2" xfId="20371"/>
    <cellStyle name="Normal 2 5 5 3 3 3 2 2" xfId="42898"/>
    <cellStyle name="Normal 2 5 5 3 3 3 3" xfId="42897"/>
    <cellStyle name="Normal 2 5 5 3 3 4" xfId="20372"/>
    <cellStyle name="Normal 2 5 5 3 3 4 2" xfId="42899"/>
    <cellStyle name="Normal 2 5 5 3 3 5" xfId="42892"/>
    <cellStyle name="Normal 2 5 5 3 4" xfId="20373"/>
    <cellStyle name="Normal 2 5 5 3 4 2" xfId="20374"/>
    <cellStyle name="Normal 2 5 5 3 4 2 2" xfId="20375"/>
    <cellStyle name="Normal 2 5 5 3 4 2 2 2" xfId="20376"/>
    <cellStyle name="Normal 2 5 5 3 4 2 2 2 2" xfId="42903"/>
    <cellStyle name="Normal 2 5 5 3 4 2 2 3" xfId="42902"/>
    <cellStyle name="Normal 2 5 5 3 4 2 3" xfId="20377"/>
    <cellStyle name="Normal 2 5 5 3 4 2 3 2" xfId="42904"/>
    <cellStyle name="Normal 2 5 5 3 4 2 4" xfId="42901"/>
    <cellStyle name="Normal 2 5 5 3 4 3" xfId="20378"/>
    <cellStyle name="Normal 2 5 5 3 4 3 2" xfId="20379"/>
    <cellStyle name="Normal 2 5 5 3 4 3 2 2" xfId="42906"/>
    <cellStyle name="Normal 2 5 5 3 4 3 3" xfId="42905"/>
    <cellStyle name="Normal 2 5 5 3 4 4" xfId="20380"/>
    <cellStyle name="Normal 2 5 5 3 4 4 2" xfId="42907"/>
    <cellStyle name="Normal 2 5 5 3 4 5" xfId="42900"/>
    <cellStyle name="Normal 2 5 5 3 5" xfId="20381"/>
    <cellStyle name="Normal 2 5 5 3 5 2" xfId="20382"/>
    <cellStyle name="Normal 2 5 5 3 5 2 2" xfId="20383"/>
    <cellStyle name="Normal 2 5 5 3 5 2 2 2" xfId="42910"/>
    <cellStyle name="Normal 2 5 5 3 5 2 3" xfId="42909"/>
    <cellStyle name="Normal 2 5 5 3 5 3" xfId="20384"/>
    <cellStyle name="Normal 2 5 5 3 5 3 2" xfId="42911"/>
    <cellStyle name="Normal 2 5 5 3 5 4" xfId="42908"/>
    <cellStyle name="Normal 2 5 5 3 6" xfId="20385"/>
    <cellStyle name="Normal 2 5 5 3 6 2" xfId="20386"/>
    <cellStyle name="Normal 2 5 5 3 6 2 2" xfId="42913"/>
    <cellStyle name="Normal 2 5 5 3 6 3" xfId="42912"/>
    <cellStyle name="Normal 2 5 5 3 7" xfId="20387"/>
    <cellStyle name="Normal 2 5 5 3 7 2" xfId="42914"/>
    <cellStyle name="Normal 2 5 5 3 8" xfId="42883"/>
    <cellStyle name="Normal 2 5 5 4" xfId="20388"/>
    <cellStyle name="Normal 2 5 5 4 2" xfId="20389"/>
    <cellStyle name="Normal 2 5 5 4 2 2" xfId="20390"/>
    <cellStyle name="Normal 2 5 5 4 2 2 2" xfId="20391"/>
    <cellStyle name="Normal 2 5 5 4 2 2 2 2" xfId="20392"/>
    <cellStyle name="Normal 2 5 5 4 2 2 2 2 2" xfId="42919"/>
    <cellStyle name="Normal 2 5 5 4 2 2 2 3" xfId="42918"/>
    <cellStyle name="Normal 2 5 5 4 2 2 3" xfId="20393"/>
    <cellStyle name="Normal 2 5 5 4 2 2 3 2" xfId="42920"/>
    <cellStyle name="Normal 2 5 5 4 2 2 4" xfId="42917"/>
    <cellStyle name="Normal 2 5 5 4 2 3" xfId="20394"/>
    <cellStyle name="Normal 2 5 5 4 2 3 2" xfId="20395"/>
    <cellStyle name="Normal 2 5 5 4 2 3 2 2" xfId="42922"/>
    <cellStyle name="Normal 2 5 5 4 2 3 3" xfId="42921"/>
    <cellStyle name="Normal 2 5 5 4 2 4" xfId="20396"/>
    <cellStyle name="Normal 2 5 5 4 2 4 2" xfId="42923"/>
    <cellStyle name="Normal 2 5 5 4 2 5" xfId="42916"/>
    <cellStyle name="Normal 2 5 5 4 3" xfId="20397"/>
    <cellStyle name="Normal 2 5 5 4 3 2" xfId="20398"/>
    <cellStyle name="Normal 2 5 5 4 3 2 2" xfId="20399"/>
    <cellStyle name="Normal 2 5 5 4 3 2 2 2" xfId="20400"/>
    <cellStyle name="Normal 2 5 5 4 3 2 2 2 2" xfId="42927"/>
    <cellStyle name="Normal 2 5 5 4 3 2 2 3" xfId="42926"/>
    <cellStyle name="Normal 2 5 5 4 3 2 3" xfId="20401"/>
    <cellStyle name="Normal 2 5 5 4 3 2 3 2" xfId="42928"/>
    <cellStyle name="Normal 2 5 5 4 3 2 4" xfId="42925"/>
    <cellStyle name="Normal 2 5 5 4 3 3" xfId="20402"/>
    <cellStyle name="Normal 2 5 5 4 3 3 2" xfId="20403"/>
    <cellStyle name="Normal 2 5 5 4 3 3 2 2" xfId="42930"/>
    <cellStyle name="Normal 2 5 5 4 3 3 3" xfId="42929"/>
    <cellStyle name="Normal 2 5 5 4 3 4" xfId="20404"/>
    <cellStyle name="Normal 2 5 5 4 3 4 2" xfId="42931"/>
    <cellStyle name="Normal 2 5 5 4 3 5" xfId="42924"/>
    <cellStyle name="Normal 2 5 5 4 4" xfId="20405"/>
    <cellStyle name="Normal 2 5 5 4 4 2" xfId="20406"/>
    <cellStyle name="Normal 2 5 5 4 4 2 2" xfId="20407"/>
    <cellStyle name="Normal 2 5 5 4 4 2 2 2" xfId="20408"/>
    <cellStyle name="Normal 2 5 5 4 4 2 2 2 2" xfId="42935"/>
    <cellStyle name="Normal 2 5 5 4 4 2 2 3" xfId="42934"/>
    <cellStyle name="Normal 2 5 5 4 4 2 3" xfId="20409"/>
    <cellStyle name="Normal 2 5 5 4 4 2 3 2" xfId="42936"/>
    <cellStyle name="Normal 2 5 5 4 4 2 4" xfId="42933"/>
    <cellStyle name="Normal 2 5 5 4 4 3" xfId="20410"/>
    <cellStyle name="Normal 2 5 5 4 4 3 2" xfId="20411"/>
    <cellStyle name="Normal 2 5 5 4 4 3 2 2" xfId="42938"/>
    <cellStyle name="Normal 2 5 5 4 4 3 3" xfId="42937"/>
    <cellStyle name="Normal 2 5 5 4 4 4" xfId="20412"/>
    <cellStyle name="Normal 2 5 5 4 4 4 2" xfId="42939"/>
    <cellStyle name="Normal 2 5 5 4 4 5" xfId="42932"/>
    <cellStyle name="Normal 2 5 5 4 5" xfId="20413"/>
    <cellStyle name="Normal 2 5 5 4 5 2" xfId="20414"/>
    <cellStyle name="Normal 2 5 5 4 5 2 2" xfId="20415"/>
    <cellStyle name="Normal 2 5 5 4 5 2 2 2" xfId="42942"/>
    <cellStyle name="Normal 2 5 5 4 5 2 3" xfId="42941"/>
    <cellStyle name="Normal 2 5 5 4 5 3" xfId="20416"/>
    <cellStyle name="Normal 2 5 5 4 5 3 2" xfId="42943"/>
    <cellStyle name="Normal 2 5 5 4 5 4" xfId="42940"/>
    <cellStyle name="Normal 2 5 5 4 6" xfId="20417"/>
    <cellStyle name="Normal 2 5 5 4 6 2" xfId="20418"/>
    <cellStyle name="Normal 2 5 5 4 6 2 2" xfId="42945"/>
    <cellStyle name="Normal 2 5 5 4 6 3" xfId="42944"/>
    <cellStyle name="Normal 2 5 5 4 7" xfId="20419"/>
    <cellStyle name="Normal 2 5 5 4 7 2" xfId="42946"/>
    <cellStyle name="Normal 2 5 5 4 8" xfId="42915"/>
    <cellStyle name="Normal 2 5 5 5" xfId="20420"/>
    <cellStyle name="Normal 2 5 5 5 2" xfId="20421"/>
    <cellStyle name="Normal 2 5 5 5 2 2" xfId="20422"/>
    <cellStyle name="Normal 2 5 5 5 2 2 2" xfId="20423"/>
    <cellStyle name="Normal 2 5 5 5 2 2 2 2" xfId="20424"/>
    <cellStyle name="Normal 2 5 5 5 2 2 2 2 2" xfId="42951"/>
    <cellStyle name="Normal 2 5 5 5 2 2 2 3" xfId="42950"/>
    <cellStyle name="Normal 2 5 5 5 2 2 3" xfId="20425"/>
    <cellStyle name="Normal 2 5 5 5 2 2 3 2" xfId="42952"/>
    <cellStyle name="Normal 2 5 5 5 2 2 4" xfId="42949"/>
    <cellStyle name="Normal 2 5 5 5 2 3" xfId="20426"/>
    <cellStyle name="Normal 2 5 5 5 2 3 2" xfId="20427"/>
    <cellStyle name="Normal 2 5 5 5 2 3 2 2" xfId="42954"/>
    <cellStyle name="Normal 2 5 5 5 2 3 3" xfId="42953"/>
    <cellStyle name="Normal 2 5 5 5 2 4" xfId="20428"/>
    <cellStyle name="Normal 2 5 5 5 2 4 2" xfId="42955"/>
    <cellStyle name="Normal 2 5 5 5 2 5" xfId="42948"/>
    <cellStyle name="Normal 2 5 5 5 3" xfId="20429"/>
    <cellStyle name="Normal 2 5 5 5 3 2" xfId="20430"/>
    <cellStyle name="Normal 2 5 5 5 3 2 2" xfId="20431"/>
    <cellStyle name="Normal 2 5 5 5 3 2 2 2" xfId="20432"/>
    <cellStyle name="Normal 2 5 5 5 3 2 2 2 2" xfId="42959"/>
    <cellStyle name="Normal 2 5 5 5 3 2 2 3" xfId="42958"/>
    <cellStyle name="Normal 2 5 5 5 3 2 3" xfId="20433"/>
    <cellStyle name="Normal 2 5 5 5 3 2 3 2" xfId="42960"/>
    <cellStyle name="Normal 2 5 5 5 3 2 4" xfId="42957"/>
    <cellStyle name="Normal 2 5 5 5 3 3" xfId="20434"/>
    <cellStyle name="Normal 2 5 5 5 3 3 2" xfId="20435"/>
    <cellStyle name="Normal 2 5 5 5 3 3 2 2" xfId="42962"/>
    <cellStyle name="Normal 2 5 5 5 3 3 3" xfId="42961"/>
    <cellStyle name="Normal 2 5 5 5 3 4" xfId="20436"/>
    <cellStyle name="Normal 2 5 5 5 3 4 2" xfId="42963"/>
    <cellStyle name="Normal 2 5 5 5 3 5" xfId="42956"/>
    <cellStyle name="Normal 2 5 5 5 4" xfId="20437"/>
    <cellStyle name="Normal 2 5 5 5 4 2" xfId="20438"/>
    <cellStyle name="Normal 2 5 5 5 4 2 2" xfId="20439"/>
    <cellStyle name="Normal 2 5 5 5 4 2 2 2" xfId="20440"/>
    <cellStyle name="Normal 2 5 5 5 4 2 2 2 2" xfId="42967"/>
    <cellStyle name="Normal 2 5 5 5 4 2 2 3" xfId="42966"/>
    <cellStyle name="Normal 2 5 5 5 4 2 3" xfId="20441"/>
    <cellStyle name="Normal 2 5 5 5 4 2 3 2" xfId="42968"/>
    <cellStyle name="Normal 2 5 5 5 4 2 4" xfId="42965"/>
    <cellStyle name="Normal 2 5 5 5 4 3" xfId="20442"/>
    <cellStyle name="Normal 2 5 5 5 4 3 2" xfId="20443"/>
    <cellStyle name="Normal 2 5 5 5 4 3 2 2" xfId="42970"/>
    <cellStyle name="Normal 2 5 5 5 4 3 3" xfId="42969"/>
    <cellStyle name="Normal 2 5 5 5 4 4" xfId="20444"/>
    <cellStyle name="Normal 2 5 5 5 4 4 2" xfId="42971"/>
    <cellStyle name="Normal 2 5 5 5 4 5" xfId="42964"/>
    <cellStyle name="Normal 2 5 5 5 5" xfId="20445"/>
    <cellStyle name="Normal 2 5 5 5 5 2" xfId="20446"/>
    <cellStyle name="Normal 2 5 5 5 5 2 2" xfId="20447"/>
    <cellStyle name="Normal 2 5 5 5 5 2 2 2" xfId="42974"/>
    <cellStyle name="Normal 2 5 5 5 5 2 3" xfId="42973"/>
    <cellStyle name="Normal 2 5 5 5 5 3" xfId="20448"/>
    <cellStyle name="Normal 2 5 5 5 5 3 2" xfId="42975"/>
    <cellStyle name="Normal 2 5 5 5 5 4" xfId="42972"/>
    <cellStyle name="Normal 2 5 5 5 6" xfId="20449"/>
    <cellStyle name="Normal 2 5 5 5 6 2" xfId="20450"/>
    <cellStyle name="Normal 2 5 5 5 6 2 2" xfId="42977"/>
    <cellStyle name="Normal 2 5 5 5 6 3" xfId="42976"/>
    <cellStyle name="Normal 2 5 5 5 7" xfId="20451"/>
    <cellStyle name="Normal 2 5 5 5 7 2" xfId="42978"/>
    <cellStyle name="Normal 2 5 5 5 8" xfId="42947"/>
    <cellStyle name="Normal 2 5 5 6" xfId="20452"/>
    <cellStyle name="Normal 2 5 5 6 2" xfId="20453"/>
    <cellStyle name="Normal 2 5 5 6 2 2" xfId="20454"/>
    <cellStyle name="Normal 2 5 5 6 2 2 2" xfId="20455"/>
    <cellStyle name="Normal 2 5 5 6 2 2 2 2" xfId="42982"/>
    <cellStyle name="Normal 2 5 5 6 2 2 3" xfId="42981"/>
    <cellStyle name="Normal 2 5 5 6 2 3" xfId="20456"/>
    <cellStyle name="Normal 2 5 5 6 2 3 2" xfId="42983"/>
    <cellStyle name="Normal 2 5 5 6 2 4" xfId="42980"/>
    <cellStyle name="Normal 2 5 5 6 3" xfId="20457"/>
    <cellStyle name="Normal 2 5 5 6 3 2" xfId="20458"/>
    <cellStyle name="Normal 2 5 5 6 3 2 2" xfId="42985"/>
    <cellStyle name="Normal 2 5 5 6 3 3" xfId="42984"/>
    <cellStyle name="Normal 2 5 5 6 4" xfId="20459"/>
    <cellStyle name="Normal 2 5 5 6 4 2" xfId="42986"/>
    <cellStyle name="Normal 2 5 5 6 5" xfId="42979"/>
    <cellStyle name="Normal 2 5 5 7" xfId="20460"/>
    <cellStyle name="Normal 2 5 5 7 2" xfId="20461"/>
    <cellStyle name="Normal 2 5 5 7 2 2" xfId="20462"/>
    <cellStyle name="Normal 2 5 5 7 2 2 2" xfId="20463"/>
    <cellStyle name="Normal 2 5 5 7 2 2 2 2" xfId="42990"/>
    <cellStyle name="Normal 2 5 5 7 2 2 3" xfId="42989"/>
    <cellStyle name="Normal 2 5 5 7 2 3" xfId="20464"/>
    <cellStyle name="Normal 2 5 5 7 2 3 2" xfId="42991"/>
    <cellStyle name="Normal 2 5 5 7 2 4" xfId="42988"/>
    <cellStyle name="Normal 2 5 5 7 3" xfId="20465"/>
    <cellStyle name="Normal 2 5 5 7 3 2" xfId="20466"/>
    <cellStyle name="Normal 2 5 5 7 3 2 2" xfId="42993"/>
    <cellStyle name="Normal 2 5 5 7 3 3" xfId="42992"/>
    <cellStyle name="Normal 2 5 5 7 4" xfId="20467"/>
    <cellStyle name="Normal 2 5 5 7 4 2" xfId="42994"/>
    <cellStyle name="Normal 2 5 5 7 5" xfId="42987"/>
    <cellStyle name="Normal 2 5 5 8" xfId="20468"/>
    <cellStyle name="Normal 2 5 5 8 2" xfId="20469"/>
    <cellStyle name="Normal 2 5 5 8 2 2" xfId="20470"/>
    <cellStyle name="Normal 2 5 5 8 2 2 2" xfId="20471"/>
    <cellStyle name="Normal 2 5 5 8 2 2 2 2" xfId="42998"/>
    <cellStyle name="Normal 2 5 5 8 2 2 3" xfId="42997"/>
    <cellStyle name="Normal 2 5 5 8 2 3" xfId="20472"/>
    <cellStyle name="Normal 2 5 5 8 2 3 2" xfId="42999"/>
    <cellStyle name="Normal 2 5 5 8 2 4" xfId="42996"/>
    <cellStyle name="Normal 2 5 5 8 3" xfId="20473"/>
    <cellStyle name="Normal 2 5 5 8 3 2" xfId="20474"/>
    <cellStyle name="Normal 2 5 5 8 3 2 2" xfId="43001"/>
    <cellStyle name="Normal 2 5 5 8 3 3" xfId="43000"/>
    <cellStyle name="Normal 2 5 5 8 4" xfId="20475"/>
    <cellStyle name="Normal 2 5 5 8 4 2" xfId="43002"/>
    <cellStyle name="Normal 2 5 5 8 5" xfId="42995"/>
    <cellStyle name="Normal 2 5 5 9" xfId="20476"/>
    <cellStyle name="Normal 2 5 5 9 2" xfId="20477"/>
    <cellStyle name="Normal 2 5 5 9 2 2" xfId="20478"/>
    <cellStyle name="Normal 2 5 5 9 2 2 2" xfId="43005"/>
    <cellStyle name="Normal 2 5 5 9 2 3" xfId="43004"/>
    <cellStyle name="Normal 2 5 5 9 3" xfId="20479"/>
    <cellStyle name="Normal 2 5 5 9 3 2" xfId="43006"/>
    <cellStyle name="Normal 2 5 5 9 4" xfId="43003"/>
    <cellStyle name="Normal 2 5 6" xfId="20480"/>
    <cellStyle name="Normal 2 5 6 2" xfId="20481"/>
    <cellStyle name="Normal 2 5 6 2 2" xfId="20482"/>
    <cellStyle name="Normal 2 5 6 2 2 2" xfId="20483"/>
    <cellStyle name="Normal 2 5 6 2 2 2 2" xfId="20484"/>
    <cellStyle name="Normal 2 5 6 2 2 2 2 2" xfId="43011"/>
    <cellStyle name="Normal 2 5 6 2 2 2 3" xfId="43010"/>
    <cellStyle name="Normal 2 5 6 2 2 3" xfId="20485"/>
    <cellStyle name="Normal 2 5 6 2 2 3 2" xfId="43012"/>
    <cellStyle name="Normal 2 5 6 2 2 4" xfId="43009"/>
    <cellStyle name="Normal 2 5 6 2 3" xfId="20486"/>
    <cellStyle name="Normal 2 5 6 2 3 2" xfId="20487"/>
    <cellStyle name="Normal 2 5 6 2 3 2 2" xfId="43014"/>
    <cellStyle name="Normal 2 5 6 2 3 3" xfId="43013"/>
    <cellStyle name="Normal 2 5 6 2 4" xfId="20488"/>
    <cellStyle name="Normal 2 5 6 2 4 2" xfId="43015"/>
    <cellStyle name="Normal 2 5 6 2 5" xfId="43008"/>
    <cellStyle name="Normal 2 5 6 3" xfId="20489"/>
    <cellStyle name="Normal 2 5 6 3 2" xfId="20490"/>
    <cellStyle name="Normal 2 5 6 3 2 2" xfId="20491"/>
    <cellStyle name="Normal 2 5 6 3 2 2 2" xfId="20492"/>
    <cellStyle name="Normal 2 5 6 3 2 2 2 2" xfId="43019"/>
    <cellStyle name="Normal 2 5 6 3 2 2 3" xfId="43018"/>
    <cellStyle name="Normal 2 5 6 3 2 3" xfId="20493"/>
    <cellStyle name="Normal 2 5 6 3 2 3 2" xfId="43020"/>
    <cellStyle name="Normal 2 5 6 3 2 4" xfId="43017"/>
    <cellStyle name="Normal 2 5 6 3 3" xfId="20494"/>
    <cellStyle name="Normal 2 5 6 3 3 2" xfId="20495"/>
    <cellStyle name="Normal 2 5 6 3 3 2 2" xfId="43022"/>
    <cellStyle name="Normal 2 5 6 3 3 3" xfId="43021"/>
    <cellStyle name="Normal 2 5 6 3 4" xfId="20496"/>
    <cellStyle name="Normal 2 5 6 3 4 2" xfId="43023"/>
    <cellStyle name="Normal 2 5 6 3 5" xfId="43016"/>
    <cellStyle name="Normal 2 5 6 4" xfId="20497"/>
    <cellStyle name="Normal 2 5 6 4 2" xfId="20498"/>
    <cellStyle name="Normal 2 5 6 4 2 2" xfId="20499"/>
    <cellStyle name="Normal 2 5 6 4 2 2 2" xfId="20500"/>
    <cellStyle name="Normal 2 5 6 4 2 2 2 2" xfId="43027"/>
    <cellStyle name="Normal 2 5 6 4 2 2 3" xfId="43026"/>
    <cellStyle name="Normal 2 5 6 4 2 3" xfId="20501"/>
    <cellStyle name="Normal 2 5 6 4 2 3 2" xfId="43028"/>
    <cellStyle name="Normal 2 5 6 4 2 4" xfId="43025"/>
    <cellStyle name="Normal 2 5 6 4 3" xfId="20502"/>
    <cellStyle name="Normal 2 5 6 4 3 2" xfId="20503"/>
    <cellStyle name="Normal 2 5 6 4 3 2 2" xfId="43030"/>
    <cellStyle name="Normal 2 5 6 4 3 3" xfId="43029"/>
    <cellStyle name="Normal 2 5 6 4 4" xfId="20504"/>
    <cellStyle name="Normal 2 5 6 4 4 2" xfId="43031"/>
    <cellStyle name="Normal 2 5 6 4 5" xfId="43024"/>
    <cellStyle name="Normal 2 5 6 5" xfId="20505"/>
    <cellStyle name="Normal 2 5 6 5 2" xfId="20506"/>
    <cellStyle name="Normal 2 5 6 5 2 2" xfId="20507"/>
    <cellStyle name="Normal 2 5 6 5 2 2 2" xfId="43034"/>
    <cellStyle name="Normal 2 5 6 5 2 3" xfId="43033"/>
    <cellStyle name="Normal 2 5 6 5 3" xfId="20508"/>
    <cellStyle name="Normal 2 5 6 5 3 2" xfId="43035"/>
    <cellStyle name="Normal 2 5 6 5 4" xfId="43032"/>
    <cellStyle name="Normal 2 5 6 6" xfId="20509"/>
    <cellStyle name="Normal 2 5 6 6 2" xfId="20510"/>
    <cellStyle name="Normal 2 5 6 6 2 2" xfId="43037"/>
    <cellStyle name="Normal 2 5 6 6 3" xfId="43036"/>
    <cellStyle name="Normal 2 5 6 7" xfId="20511"/>
    <cellStyle name="Normal 2 5 6 7 2" xfId="43038"/>
    <cellStyle name="Normal 2 5 6 8" xfId="43007"/>
    <cellStyle name="Normal 2 5 7" xfId="20512"/>
    <cellStyle name="Normal 2 5 7 2" xfId="20513"/>
    <cellStyle name="Normal 2 5 7 2 2" xfId="20514"/>
    <cellStyle name="Normal 2 5 7 2 2 2" xfId="20515"/>
    <cellStyle name="Normal 2 5 7 2 2 2 2" xfId="20516"/>
    <cellStyle name="Normal 2 5 7 2 2 2 2 2" xfId="43043"/>
    <cellStyle name="Normal 2 5 7 2 2 2 3" xfId="43042"/>
    <cellStyle name="Normal 2 5 7 2 2 3" xfId="20517"/>
    <cellStyle name="Normal 2 5 7 2 2 3 2" xfId="43044"/>
    <cellStyle name="Normal 2 5 7 2 2 4" xfId="43041"/>
    <cellStyle name="Normal 2 5 7 2 3" xfId="20518"/>
    <cellStyle name="Normal 2 5 7 2 3 2" xfId="20519"/>
    <cellStyle name="Normal 2 5 7 2 3 2 2" xfId="43046"/>
    <cellStyle name="Normal 2 5 7 2 3 3" xfId="43045"/>
    <cellStyle name="Normal 2 5 7 2 4" xfId="20520"/>
    <cellStyle name="Normal 2 5 7 2 4 2" xfId="43047"/>
    <cellStyle name="Normal 2 5 7 2 5" xfId="43040"/>
    <cellStyle name="Normal 2 5 7 3" xfId="20521"/>
    <cellStyle name="Normal 2 5 7 3 2" xfId="20522"/>
    <cellStyle name="Normal 2 5 7 3 2 2" xfId="20523"/>
    <cellStyle name="Normal 2 5 7 3 2 2 2" xfId="20524"/>
    <cellStyle name="Normal 2 5 7 3 2 2 2 2" xfId="43051"/>
    <cellStyle name="Normal 2 5 7 3 2 2 3" xfId="43050"/>
    <cellStyle name="Normal 2 5 7 3 2 3" xfId="20525"/>
    <cellStyle name="Normal 2 5 7 3 2 3 2" xfId="43052"/>
    <cellStyle name="Normal 2 5 7 3 2 4" xfId="43049"/>
    <cellStyle name="Normal 2 5 7 3 3" xfId="20526"/>
    <cellStyle name="Normal 2 5 7 3 3 2" xfId="20527"/>
    <cellStyle name="Normal 2 5 7 3 3 2 2" xfId="43054"/>
    <cellStyle name="Normal 2 5 7 3 3 3" xfId="43053"/>
    <cellStyle name="Normal 2 5 7 3 4" xfId="20528"/>
    <cellStyle name="Normal 2 5 7 3 4 2" xfId="43055"/>
    <cellStyle name="Normal 2 5 7 3 5" xfId="43048"/>
    <cellStyle name="Normal 2 5 7 4" xfId="20529"/>
    <cellStyle name="Normal 2 5 7 4 2" xfId="20530"/>
    <cellStyle name="Normal 2 5 7 4 2 2" xfId="20531"/>
    <cellStyle name="Normal 2 5 7 4 2 2 2" xfId="20532"/>
    <cellStyle name="Normal 2 5 7 4 2 2 2 2" xfId="43059"/>
    <cellStyle name="Normal 2 5 7 4 2 2 3" xfId="43058"/>
    <cellStyle name="Normal 2 5 7 4 2 3" xfId="20533"/>
    <cellStyle name="Normal 2 5 7 4 2 3 2" xfId="43060"/>
    <cellStyle name="Normal 2 5 7 4 2 4" xfId="43057"/>
    <cellStyle name="Normal 2 5 7 4 3" xfId="20534"/>
    <cellStyle name="Normal 2 5 7 4 3 2" xfId="20535"/>
    <cellStyle name="Normal 2 5 7 4 3 2 2" xfId="43062"/>
    <cellStyle name="Normal 2 5 7 4 3 3" xfId="43061"/>
    <cellStyle name="Normal 2 5 7 4 4" xfId="20536"/>
    <cellStyle name="Normal 2 5 7 4 4 2" xfId="43063"/>
    <cellStyle name="Normal 2 5 7 4 5" xfId="43056"/>
    <cellStyle name="Normal 2 5 7 5" xfId="20537"/>
    <cellStyle name="Normal 2 5 7 5 2" xfId="20538"/>
    <cellStyle name="Normal 2 5 7 5 2 2" xfId="20539"/>
    <cellStyle name="Normal 2 5 7 5 2 2 2" xfId="43066"/>
    <cellStyle name="Normal 2 5 7 5 2 3" xfId="43065"/>
    <cellStyle name="Normal 2 5 7 5 3" xfId="20540"/>
    <cellStyle name="Normal 2 5 7 5 3 2" xfId="43067"/>
    <cellStyle name="Normal 2 5 7 5 4" xfId="43064"/>
    <cellStyle name="Normal 2 5 7 6" xfId="20541"/>
    <cellStyle name="Normal 2 5 7 6 2" xfId="20542"/>
    <cellStyle name="Normal 2 5 7 6 2 2" xfId="43069"/>
    <cellStyle name="Normal 2 5 7 6 3" xfId="43068"/>
    <cellStyle name="Normal 2 5 7 7" xfId="20543"/>
    <cellStyle name="Normal 2 5 7 7 2" xfId="43070"/>
    <cellStyle name="Normal 2 5 7 8" xfId="43039"/>
    <cellStyle name="Normal 2 5 8" xfId="20544"/>
    <cellStyle name="Normal 2 5 8 2" xfId="20545"/>
    <cellStyle name="Normal 2 5 8 2 2" xfId="20546"/>
    <cellStyle name="Normal 2 5 8 2 2 2" xfId="20547"/>
    <cellStyle name="Normal 2 5 8 2 2 2 2" xfId="20548"/>
    <cellStyle name="Normal 2 5 8 2 2 2 2 2" xfId="43075"/>
    <cellStyle name="Normal 2 5 8 2 2 2 3" xfId="43074"/>
    <cellStyle name="Normal 2 5 8 2 2 3" xfId="20549"/>
    <cellStyle name="Normal 2 5 8 2 2 3 2" xfId="43076"/>
    <cellStyle name="Normal 2 5 8 2 2 4" xfId="43073"/>
    <cellStyle name="Normal 2 5 8 2 3" xfId="20550"/>
    <cellStyle name="Normal 2 5 8 2 3 2" xfId="20551"/>
    <cellStyle name="Normal 2 5 8 2 3 2 2" xfId="43078"/>
    <cellStyle name="Normal 2 5 8 2 3 3" xfId="43077"/>
    <cellStyle name="Normal 2 5 8 2 4" xfId="20552"/>
    <cellStyle name="Normal 2 5 8 2 4 2" xfId="43079"/>
    <cellStyle name="Normal 2 5 8 2 5" xfId="43072"/>
    <cellStyle name="Normal 2 5 8 3" xfId="20553"/>
    <cellStyle name="Normal 2 5 8 3 2" xfId="20554"/>
    <cellStyle name="Normal 2 5 8 3 2 2" xfId="20555"/>
    <cellStyle name="Normal 2 5 8 3 2 2 2" xfId="20556"/>
    <cellStyle name="Normal 2 5 8 3 2 2 2 2" xfId="43083"/>
    <cellStyle name="Normal 2 5 8 3 2 2 3" xfId="43082"/>
    <cellStyle name="Normal 2 5 8 3 2 3" xfId="20557"/>
    <cellStyle name="Normal 2 5 8 3 2 3 2" xfId="43084"/>
    <cellStyle name="Normal 2 5 8 3 2 4" xfId="43081"/>
    <cellStyle name="Normal 2 5 8 3 3" xfId="20558"/>
    <cellStyle name="Normal 2 5 8 3 3 2" xfId="20559"/>
    <cellStyle name="Normal 2 5 8 3 3 2 2" xfId="43086"/>
    <cellStyle name="Normal 2 5 8 3 3 3" xfId="43085"/>
    <cellStyle name="Normal 2 5 8 3 4" xfId="20560"/>
    <cellStyle name="Normal 2 5 8 3 4 2" xfId="43087"/>
    <cellStyle name="Normal 2 5 8 3 5" xfId="43080"/>
    <cellStyle name="Normal 2 5 8 4" xfId="20561"/>
    <cellStyle name="Normal 2 5 8 4 2" xfId="20562"/>
    <cellStyle name="Normal 2 5 8 4 2 2" xfId="20563"/>
    <cellStyle name="Normal 2 5 8 4 2 2 2" xfId="20564"/>
    <cellStyle name="Normal 2 5 8 4 2 2 2 2" xfId="43091"/>
    <cellStyle name="Normal 2 5 8 4 2 2 3" xfId="43090"/>
    <cellStyle name="Normal 2 5 8 4 2 3" xfId="20565"/>
    <cellStyle name="Normal 2 5 8 4 2 3 2" xfId="43092"/>
    <cellStyle name="Normal 2 5 8 4 2 4" xfId="43089"/>
    <cellStyle name="Normal 2 5 8 4 3" xfId="20566"/>
    <cellStyle name="Normal 2 5 8 4 3 2" xfId="20567"/>
    <cellStyle name="Normal 2 5 8 4 3 2 2" xfId="43094"/>
    <cellStyle name="Normal 2 5 8 4 3 3" xfId="43093"/>
    <cellStyle name="Normal 2 5 8 4 4" xfId="20568"/>
    <cellStyle name="Normal 2 5 8 4 4 2" xfId="43095"/>
    <cellStyle name="Normal 2 5 8 4 5" xfId="43088"/>
    <cellStyle name="Normal 2 5 8 5" xfId="20569"/>
    <cellStyle name="Normal 2 5 8 5 2" xfId="20570"/>
    <cellStyle name="Normal 2 5 8 5 2 2" xfId="20571"/>
    <cellStyle name="Normal 2 5 8 5 2 2 2" xfId="43098"/>
    <cellStyle name="Normal 2 5 8 5 2 3" xfId="43097"/>
    <cellStyle name="Normal 2 5 8 5 3" xfId="20572"/>
    <cellStyle name="Normal 2 5 8 5 3 2" xfId="43099"/>
    <cellStyle name="Normal 2 5 8 5 4" xfId="43096"/>
    <cellStyle name="Normal 2 5 8 6" xfId="20573"/>
    <cellStyle name="Normal 2 5 8 6 2" xfId="20574"/>
    <cellStyle name="Normal 2 5 8 6 2 2" xfId="43101"/>
    <cellStyle name="Normal 2 5 8 6 3" xfId="43100"/>
    <cellStyle name="Normal 2 5 8 7" xfId="20575"/>
    <cellStyle name="Normal 2 5 8 7 2" xfId="43102"/>
    <cellStyle name="Normal 2 5 8 8" xfId="43071"/>
    <cellStyle name="Normal 2 5 9" xfId="20576"/>
    <cellStyle name="Normal 2 5 9 2" xfId="20577"/>
    <cellStyle name="Normal 2 5 9 2 2" xfId="20578"/>
    <cellStyle name="Normal 2 5 9 2 2 2" xfId="20579"/>
    <cellStyle name="Normal 2 5 9 2 2 2 2" xfId="20580"/>
    <cellStyle name="Normal 2 5 9 2 2 2 2 2" xfId="43107"/>
    <cellStyle name="Normal 2 5 9 2 2 2 3" xfId="43106"/>
    <cellStyle name="Normal 2 5 9 2 2 3" xfId="20581"/>
    <cellStyle name="Normal 2 5 9 2 2 3 2" xfId="43108"/>
    <cellStyle name="Normal 2 5 9 2 2 4" xfId="43105"/>
    <cellStyle name="Normal 2 5 9 2 3" xfId="20582"/>
    <cellStyle name="Normal 2 5 9 2 3 2" xfId="20583"/>
    <cellStyle name="Normal 2 5 9 2 3 2 2" xfId="43110"/>
    <cellStyle name="Normal 2 5 9 2 3 3" xfId="43109"/>
    <cellStyle name="Normal 2 5 9 2 4" xfId="20584"/>
    <cellStyle name="Normal 2 5 9 2 4 2" xfId="43111"/>
    <cellStyle name="Normal 2 5 9 2 5" xfId="43104"/>
    <cellStyle name="Normal 2 5 9 3" xfId="20585"/>
    <cellStyle name="Normal 2 5 9 3 2" xfId="20586"/>
    <cellStyle name="Normal 2 5 9 3 2 2" xfId="20587"/>
    <cellStyle name="Normal 2 5 9 3 2 2 2" xfId="20588"/>
    <cellStyle name="Normal 2 5 9 3 2 2 2 2" xfId="43115"/>
    <cellStyle name="Normal 2 5 9 3 2 2 3" xfId="43114"/>
    <cellStyle name="Normal 2 5 9 3 2 3" xfId="20589"/>
    <cellStyle name="Normal 2 5 9 3 2 3 2" xfId="43116"/>
    <cellStyle name="Normal 2 5 9 3 2 4" xfId="43113"/>
    <cellStyle name="Normal 2 5 9 3 3" xfId="20590"/>
    <cellStyle name="Normal 2 5 9 3 3 2" xfId="20591"/>
    <cellStyle name="Normal 2 5 9 3 3 2 2" xfId="43118"/>
    <cellStyle name="Normal 2 5 9 3 3 3" xfId="43117"/>
    <cellStyle name="Normal 2 5 9 3 4" xfId="20592"/>
    <cellStyle name="Normal 2 5 9 3 4 2" xfId="43119"/>
    <cellStyle name="Normal 2 5 9 3 5" xfId="43112"/>
    <cellStyle name="Normal 2 5 9 4" xfId="20593"/>
    <cellStyle name="Normal 2 5 9 4 2" xfId="20594"/>
    <cellStyle name="Normal 2 5 9 4 2 2" xfId="20595"/>
    <cellStyle name="Normal 2 5 9 4 2 2 2" xfId="20596"/>
    <cellStyle name="Normal 2 5 9 4 2 2 2 2" xfId="43123"/>
    <cellStyle name="Normal 2 5 9 4 2 2 3" xfId="43122"/>
    <cellStyle name="Normal 2 5 9 4 2 3" xfId="20597"/>
    <cellStyle name="Normal 2 5 9 4 2 3 2" xfId="43124"/>
    <cellStyle name="Normal 2 5 9 4 2 4" xfId="43121"/>
    <cellStyle name="Normal 2 5 9 4 3" xfId="20598"/>
    <cellStyle name="Normal 2 5 9 4 3 2" xfId="20599"/>
    <cellStyle name="Normal 2 5 9 4 3 2 2" xfId="43126"/>
    <cellStyle name="Normal 2 5 9 4 3 3" xfId="43125"/>
    <cellStyle name="Normal 2 5 9 4 4" xfId="20600"/>
    <cellStyle name="Normal 2 5 9 4 4 2" xfId="43127"/>
    <cellStyle name="Normal 2 5 9 4 5" xfId="43120"/>
    <cellStyle name="Normal 2 5 9 5" xfId="20601"/>
    <cellStyle name="Normal 2 5 9 5 2" xfId="20602"/>
    <cellStyle name="Normal 2 5 9 5 2 2" xfId="20603"/>
    <cellStyle name="Normal 2 5 9 5 2 2 2" xfId="43130"/>
    <cellStyle name="Normal 2 5 9 5 2 3" xfId="43129"/>
    <cellStyle name="Normal 2 5 9 5 3" xfId="20604"/>
    <cellStyle name="Normal 2 5 9 5 3 2" xfId="43131"/>
    <cellStyle name="Normal 2 5 9 5 4" xfId="43128"/>
    <cellStyle name="Normal 2 5 9 6" xfId="20605"/>
    <cellStyle name="Normal 2 5 9 6 2" xfId="20606"/>
    <cellStyle name="Normal 2 5 9 6 2 2" xfId="43133"/>
    <cellStyle name="Normal 2 5 9 6 3" xfId="43132"/>
    <cellStyle name="Normal 2 5 9 7" xfId="20607"/>
    <cellStyle name="Normal 2 5 9 7 2" xfId="43134"/>
    <cellStyle name="Normal 2 5 9 8" xfId="43103"/>
    <cellStyle name="Normal 2 6" xfId="505"/>
    <cellStyle name="Normal 2 6 10" xfId="20609"/>
    <cellStyle name="Normal 2 6 10 2" xfId="20610"/>
    <cellStyle name="Normal 2 6 10 2 2" xfId="20611"/>
    <cellStyle name="Normal 2 6 10 2 2 2" xfId="20612"/>
    <cellStyle name="Normal 2 6 10 2 2 2 2" xfId="43139"/>
    <cellStyle name="Normal 2 6 10 2 2 3" xfId="43138"/>
    <cellStyle name="Normal 2 6 10 2 3" xfId="20613"/>
    <cellStyle name="Normal 2 6 10 2 3 2" xfId="43140"/>
    <cellStyle name="Normal 2 6 10 2 4" xfId="43137"/>
    <cellStyle name="Normal 2 6 10 3" xfId="20614"/>
    <cellStyle name="Normal 2 6 10 3 2" xfId="20615"/>
    <cellStyle name="Normal 2 6 10 3 2 2" xfId="43142"/>
    <cellStyle name="Normal 2 6 10 3 3" xfId="43141"/>
    <cellStyle name="Normal 2 6 10 4" xfId="20616"/>
    <cellStyle name="Normal 2 6 10 4 2" xfId="43143"/>
    <cellStyle name="Normal 2 6 10 5" xfId="43136"/>
    <cellStyle name="Normal 2 6 11" xfId="20617"/>
    <cellStyle name="Normal 2 6 11 2" xfId="20618"/>
    <cellStyle name="Normal 2 6 11 2 2" xfId="20619"/>
    <cellStyle name="Normal 2 6 11 2 2 2" xfId="20620"/>
    <cellStyle name="Normal 2 6 11 2 2 2 2" xfId="43147"/>
    <cellStyle name="Normal 2 6 11 2 2 3" xfId="43146"/>
    <cellStyle name="Normal 2 6 11 2 3" xfId="20621"/>
    <cellStyle name="Normal 2 6 11 2 3 2" xfId="43148"/>
    <cellStyle name="Normal 2 6 11 2 4" xfId="43145"/>
    <cellStyle name="Normal 2 6 11 3" xfId="20622"/>
    <cellStyle name="Normal 2 6 11 3 2" xfId="20623"/>
    <cellStyle name="Normal 2 6 11 3 2 2" xfId="43150"/>
    <cellStyle name="Normal 2 6 11 3 3" xfId="43149"/>
    <cellStyle name="Normal 2 6 11 4" xfId="20624"/>
    <cellStyle name="Normal 2 6 11 4 2" xfId="43151"/>
    <cellStyle name="Normal 2 6 11 5" xfId="43144"/>
    <cellStyle name="Normal 2 6 12" xfId="20625"/>
    <cellStyle name="Normal 2 6 12 2" xfId="20626"/>
    <cellStyle name="Normal 2 6 12 2 2" xfId="20627"/>
    <cellStyle name="Normal 2 6 12 2 2 2" xfId="20628"/>
    <cellStyle name="Normal 2 6 12 2 2 2 2" xfId="43155"/>
    <cellStyle name="Normal 2 6 12 2 2 3" xfId="43154"/>
    <cellStyle name="Normal 2 6 12 2 3" xfId="20629"/>
    <cellStyle name="Normal 2 6 12 2 3 2" xfId="43156"/>
    <cellStyle name="Normal 2 6 12 2 4" xfId="43153"/>
    <cellStyle name="Normal 2 6 12 3" xfId="20630"/>
    <cellStyle name="Normal 2 6 12 3 2" xfId="20631"/>
    <cellStyle name="Normal 2 6 12 3 2 2" xfId="43158"/>
    <cellStyle name="Normal 2 6 12 3 3" xfId="43157"/>
    <cellStyle name="Normal 2 6 12 4" xfId="20632"/>
    <cellStyle name="Normal 2 6 12 4 2" xfId="43159"/>
    <cellStyle name="Normal 2 6 12 5" xfId="43152"/>
    <cellStyle name="Normal 2 6 13" xfId="20633"/>
    <cellStyle name="Normal 2 6 13 2" xfId="20634"/>
    <cellStyle name="Normal 2 6 13 2 2" xfId="20635"/>
    <cellStyle name="Normal 2 6 13 2 2 2" xfId="43162"/>
    <cellStyle name="Normal 2 6 13 2 3" xfId="43161"/>
    <cellStyle name="Normal 2 6 13 3" xfId="20636"/>
    <cellStyle name="Normal 2 6 13 3 2" xfId="43163"/>
    <cellStyle name="Normal 2 6 13 4" xfId="43160"/>
    <cellStyle name="Normal 2 6 14" xfId="20637"/>
    <cellStyle name="Normal 2 6 14 2" xfId="20638"/>
    <cellStyle name="Normal 2 6 14 2 2" xfId="43165"/>
    <cellStyle name="Normal 2 6 14 3" xfId="43164"/>
    <cellStyle name="Normal 2 6 15" xfId="20639"/>
    <cellStyle name="Normal 2 6 15 2" xfId="43166"/>
    <cellStyle name="Normal 2 6 16" xfId="20608"/>
    <cellStyle name="Normal 2 6 17" xfId="43135"/>
    <cellStyle name="Normal 2 6 2" xfId="20640"/>
    <cellStyle name="Normal 2 6 2 10" xfId="20641"/>
    <cellStyle name="Normal 2 6 2 10 2" xfId="20642"/>
    <cellStyle name="Normal 2 6 2 10 2 2" xfId="43169"/>
    <cellStyle name="Normal 2 6 2 10 3" xfId="43168"/>
    <cellStyle name="Normal 2 6 2 11" xfId="20643"/>
    <cellStyle name="Normal 2 6 2 11 2" xfId="43170"/>
    <cellStyle name="Normal 2 6 2 12" xfId="43167"/>
    <cellStyle name="Normal 2 6 2 2" xfId="20644"/>
    <cellStyle name="Normal 2 6 2 2 2" xfId="20645"/>
    <cellStyle name="Normal 2 6 2 2 2 2" xfId="20646"/>
    <cellStyle name="Normal 2 6 2 2 2 2 2" xfId="20647"/>
    <cellStyle name="Normal 2 6 2 2 2 2 2 2" xfId="20648"/>
    <cellStyle name="Normal 2 6 2 2 2 2 2 2 2" xfId="43175"/>
    <cellStyle name="Normal 2 6 2 2 2 2 2 3" xfId="43174"/>
    <cellStyle name="Normal 2 6 2 2 2 2 3" xfId="20649"/>
    <cellStyle name="Normal 2 6 2 2 2 2 3 2" xfId="43176"/>
    <cellStyle name="Normal 2 6 2 2 2 2 4" xfId="43173"/>
    <cellStyle name="Normal 2 6 2 2 2 3" xfId="20650"/>
    <cellStyle name="Normal 2 6 2 2 2 3 2" xfId="20651"/>
    <cellStyle name="Normal 2 6 2 2 2 3 2 2" xfId="43178"/>
    <cellStyle name="Normal 2 6 2 2 2 3 3" xfId="43177"/>
    <cellStyle name="Normal 2 6 2 2 2 4" xfId="20652"/>
    <cellStyle name="Normal 2 6 2 2 2 4 2" xfId="43179"/>
    <cellStyle name="Normal 2 6 2 2 2 5" xfId="43172"/>
    <cellStyle name="Normal 2 6 2 2 3" xfId="20653"/>
    <cellStyle name="Normal 2 6 2 2 3 2" xfId="20654"/>
    <cellStyle name="Normal 2 6 2 2 3 2 2" xfId="20655"/>
    <cellStyle name="Normal 2 6 2 2 3 2 2 2" xfId="20656"/>
    <cellStyle name="Normal 2 6 2 2 3 2 2 2 2" xfId="43183"/>
    <cellStyle name="Normal 2 6 2 2 3 2 2 3" xfId="43182"/>
    <cellStyle name="Normal 2 6 2 2 3 2 3" xfId="20657"/>
    <cellStyle name="Normal 2 6 2 2 3 2 3 2" xfId="43184"/>
    <cellStyle name="Normal 2 6 2 2 3 2 4" xfId="43181"/>
    <cellStyle name="Normal 2 6 2 2 3 3" xfId="20658"/>
    <cellStyle name="Normal 2 6 2 2 3 3 2" xfId="20659"/>
    <cellStyle name="Normal 2 6 2 2 3 3 2 2" xfId="43186"/>
    <cellStyle name="Normal 2 6 2 2 3 3 3" xfId="43185"/>
    <cellStyle name="Normal 2 6 2 2 3 4" xfId="20660"/>
    <cellStyle name="Normal 2 6 2 2 3 4 2" xfId="43187"/>
    <cellStyle name="Normal 2 6 2 2 3 5" xfId="43180"/>
    <cellStyle name="Normal 2 6 2 2 4" xfId="20661"/>
    <cellStyle name="Normal 2 6 2 2 4 2" xfId="20662"/>
    <cellStyle name="Normal 2 6 2 2 4 2 2" xfId="20663"/>
    <cellStyle name="Normal 2 6 2 2 4 2 2 2" xfId="20664"/>
    <cellStyle name="Normal 2 6 2 2 4 2 2 2 2" xfId="43191"/>
    <cellStyle name="Normal 2 6 2 2 4 2 2 3" xfId="43190"/>
    <cellStyle name="Normal 2 6 2 2 4 2 3" xfId="20665"/>
    <cellStyle name="Normal 2 6 2 2 4 2 3 2" xfId="43192"/>
    <cellStyle name="Normal 2 6 2 2 4 2 4" xfId="43189"/>
    <cellStyle name="Normal 2 6 2 2 4 3" xfId="20666"/>
    <cellStyle name="Normal 2 6 2 2 4 3 2" xfId="20667"/>
    <cellStyle name="Normal 2 6 2 2 4 3 2 2" xfId="43194"/>
    <cellStyle name="Normal 2 6 2 2 4 3 3" xfId="43193"/>
    <cellStyle name="Normal 2 6 2 2 4 4" xfId="20668"/>
    <cellStyle name="Normal 2 6 2 2 4 4 2" xfId="43195"/>
    <cellStyle name="Normal 2 6 2 2 4 5" xfId="43188"/>
    <cellStyle name="Normal 2 6 2 2 5" xfId="20669"/>
    <cellStyle name="Normal 2 6 2 2 5 2" xfId="20670"/>
    <cellStyle name="Normal 2 6 2 2 5 2 2" xfId="20671"/>
    <cellStyle name="Normal 2 6 2 2 5 2 2 2" xfId="43198"/>
    <cellStyle name="Normal 2 6 2 2 5 2 3" xfId="43197"/>
    <cellStyle name="Normal 2 6 2 2 5 3" xfId="20672"/>
    <cellStyle name="Normal 2 6 2 2 5 3 2" xfId="43199"/>
    <cellStyle name="Normal 2 6 2 2 5 4" xfId="43196"/>
    <cellStyle name="Normal 2 6 2 2 6" xfId="20673"/>
    <cellStyle name="Normal 2 6 2 2 6 2" xfId="20674"/>
    <cellStyle name="Normal 2 6 2 2 6 2 2" xfId="43201"/>
    <cellStyle name="Normal 2 6 2 2 6 3" xfId="43200"/>
    <cellStyle name="Normal 2 6 2 2 7" xfId="20675"/>
    <cellStyle name="Normal 2 6 2 2 7 2" xfId="43202"/>
    <cellStyle name="Normal 2 6 2 2 8" xfId="43171"/>
    <cellStyle name="Normal 2 6 2 3" xfId="20676"/>
    <cellStyle name="Normal 2 6 2 3 2" xfId="20677"/>
    <cellStyle name="Normal 2 6 2 3 2 2" xfId="20678"/>
    <cellStyle name="Normal 2 6 2 3 2 2 2" xfId="20679"/>
    <cellStyle name="Normal 2 6 2 3 2 2 2 2" xfId="20680"/>
    <cellStyle name="Normal 2 6 2 3 2 2 2 2 2" xfId="43207"/>
    <cellStyle name="Normal 2 6 2 3 2 2 2 3" xfId="43206"/>
    <cellStyle name="Normal 2 6 2 3 2 2 3" xfId="20681"/>
    <cellStyle name="Normal 2 6 2 3 2 2 3 2" xfId="43208"/>
    <cellStyle name="Normal 2 6 2 3 2 2 4" xfId="43205"/>
    <cellStyle name="Normal 2 6 2 3 2 3" xfId="20682"/>
    <cellStyle name="Normal 2 6 2 3 2 3 2" xfId="20683"/>
    <cellStyle name="Normal 2 6 2 3 2 3 2 2" xfId="43210"/>
    <cellStyle name="Normal 2 6 2 3 2 3 3" xfId="43209"/>
    <cellStyle name="Normal 2 6 2 3 2 4" xfId="20684"/>
    <cellStyle name="Normal 2 6 2 3 2 4 2" xfId="43211"/>
    <cellStyle name="Normal 2 6 2 3 2 5" xfId="43204"/>
    <cellStyle name="Normal 2 6 2 3 3" xfId="20685"/>
    <cellStyle name="Normal 2 6 2 3 3 2" xfId="20686"/>
    <cellStyle name="Normal 2 6 2 3 3 2 2" xfId="20687"/>
    <cellStyle name="Normal 2 6 2 3 3 2 2 2" xfId="20688"/>
    <cellStyle name="Normal 2 6 2 3 3 2 2 2 2" xfId="43215"/>
    <cellStyle name="Normal 2 6 2 3 3 2 2 3" xfId="43214"/>
    <cellStyle name="Normal 2 6 2 3 3 2 3" xfId="20689"/>
    <cellStyle name="Normal 2 6 2 3 3 2 3 2" xfId="43216"/>
    <cellStyle name="Normal 2 6 2 3 3 2 4" xfId="43213"/>
    <cellStyle name="Normal 2 6 2 3 3 3" xfId="20690"/>
    <cellStyle name="Normal 2 6 2 3 3 3 2" xfId="20691"/>
    <cellStyle name="Normal 2 6 2 3 3 3 2 2" xfId="43218"/>
    <cellStyle name="Normal 2 6 2 3 3 3 3" xfId="43217"/>
    <cellStyle name="Normal 2 6 2 3 3 4" xfId="20692"/>
    <cellStyle name="Normal 2 6 2 3 3 4 2" xfId="43219"/>
    <cellStyle name="Normal 2 6 2 3 3 5" xfId="43212"/>
    <cellStyle name="Normal 2 6 2 3 4" xfId="20693"/>
    <cellStyle name="Normal 2 6 2 3 4 2" xfId="20694"/>
    <cellStyle name="Normal 2 6 2 3 4 2 2" xfId="20695"/>
    <cellStyle name="Normal 2 6 2 3 4 2 2 2" xfId="20696"/>
    <cellStyle name="Normal 2 6 2 3 4 2 2 2 2" xfId="43223"/>
    <cellStyle name="Normal 2 6 2 3 4 2 2 3" xfId="43222"/>
    <cellStyle name="Normal 2 6 2 3 4 2 3" xfId="20697"/>
    <cellStyle name="Normal 2 6 2 3 4 2 3 2" xfId="43224"/>
    <cellStyle name="Normal 2 6 2 3 4 2 4" xfId="43221"/>
    <cellStyle name="Normal 2 6 2 3 4 3" xfId="20698"/>
    <cellStyle name="Normal 2 6 2 3 4 3 2" xfId="20699"/>
    <cellStyle name="Normal 2 6 2 3 4 3 2 2" xfId="43226"/>
    <cellStyle name="Normal 2 6 2 3 4 3 3" xfId="43225"/>
    <cellStyle name="Normal 2 6 2 3 4 4" xfId="20700"/>
    <cellStyle name="Normal 2 6 2 3 4 4 2" xfId="43227"/>
    <cellStyle name="Normal 2 6 2 3 4 5" xfId="43220"/>
    <cellStyle name="Normal 2 6 2 3 5" xfId="20701"/>
    <cellStyle name="Normal 2 6 2 3 5 2" xfId="20702"/>
    <cellStyle name="Normal 2 6 2 3 5 2 2" xfId="20703"/>
    <cellStyle name="Normal 2 6 2 3 5 2 2 2" xfId="43230"/>
    <cellStyle name="Normal 2 6 2 3 5 2 3" xfId="43229"/>
    <cellStyle name="Normal 2 6 2 3 5 3" xfId="20704"/>
    <cellStyle name="Normal 2 6 2 3 5 3 2" xfId="43231"/>
    <cellStyle name="Normal 2 6 2 3 5 4" xfId="43228"/>
    <cellStyle name="Normal 2 6 2 3 6" xfId="20705"/>
    <cellStyle name="Normal 2 6 2 3 6 2" xfId="20706"/>
    <cellStyle name="Normal 2 6 2 3 6 2 2" xfId="43233"/>
    <cellStyle name="Normal 2 6 2 3 6 3" xfId="43232"/>
    <cellStyle name="Normal 2 6 2 3 7" xfId="20707"/>
    <cellStyle name="Normal 2 6 2 3 7 2" xfId="43234"/>
    <cellStyle name="Normal 2 6 2 3 8" xfId="43203"/>
    <cellStyle name="Normal 2 6 2 4" xfId="20708"/>
    <cellStyle name="Normal 2 6 2 4 2" xfId="20709"/>
    <cellStyle name="Normal 2 6 2 4 2 2" xfId="20710"/>
    <cellStyle name="Normal 2 6 2 4 2 2 2" xfId="20711"/>
    <cellStyle name="Normal 2 6 2 4 2 2 2 2" xfId="20712"/>
    <cellStyle name="Normal 2 6 2 4 2 2 2 2 2" xfId="43239"/>
    <cellStyle name="Normal 2 6 2 4 2 2 2 3" xfId="43238"/>
    <cellStyle name="Normal 2 6 2 4 2 2 3" xfId="20713"/>
    <cellStyle name="Normal 2 6 2 4 2 2 3 2" xfId="43240"/>
    <cellStyle name="Normal 2 6 2 4 2 2 4" xfId="43237"/>
    <cellStyle name="Normal 2 6 2 4 2 3" xfId="20714"/>
    <cellStyle name="Normal 2 6 2 4 2 3 2" xfId="20715"/>
    <cellStyle name="Normal 2 6 2 4 2 3 2 2" xfId="43242"/>
    <cellStyle name="Normal 2 6 2 4 2 3 3" xfId="43241"/>
    <cellStyle name="Normal 2 6 2 4 2 4" xfId="20716"/>
    <cellStyle name="Normal 2 6 2 4 2 4 2" xfId="43243"/>
    <cellStyle name="Normal 2 6 2 4 2 5" xfId="43236"/>
    <cellStyle name="Normal 2 6 2 4 3" xfId="20717"/>
    <cellStyle name="Normal 2 6 2 4 3 2" xfId="20718"/>
    <cellStyle name="Normal 2 6 2 4 3 2 2" xfId="20719"/>
    <cellStyle name="Normal 2 6 2 4 3 2 2 2" xfId="20720"/>
    <cellStyle name="Normal 2 6 2 4 3 2 2 2 2" xfId="43247"/>
    <cellStyle name="Normal 2 6 2 4 3 2 2 3" xfId="43246"/>
    <cellStyle name="Normal 2 6 2 4 3 2 3" xfId="20721"/>
    <cellStyle name="Normal 2 6 2 4 3 2 3 2" xfId="43248"/>
    <cellStyle name="Normal 2 6 2 4 3 2 4" xfId="43245"/>
    <cellStyle name="Normal 2 6 2 4 3 3" xfId="20722"/>
    <cellStyle name="Normal 2 6 2 4 3 3 2" xfId="20723"/>
    <cellStyle name="Normal 2 6 2 4 3 3 2 2" xfId="43250"/>
    <cellStyle name="Normal 2 6 2 4 3 3 3" xfId="43249"/>
    <cellStyle name="Normal 2 6 2 4 3 4" xfId="20724"/>
    <cellStyle name="Normal 2 6 2 4 3 4 2" xfId="43251"/>
    <cellStyle name="Normal 2 6 2 4 3 5" xfId="43244"/>
    <cellStyle name="Normal 2 6 2 4 4" xfId="20725"/>
    <cellStyle name="Normal 2 6 2 4 4 2" xfId="20726"/>
    <cellStyle name="Normal 2 6 2 4 4 2 2" xfId="20727"/>
    <cellStyle name="Normal 2 6 2 4 4 2 2 2" xfId="20728"/>
    <cellStyle name="Normal 2 6 2 4 4 2 2 2 2" xfId="43255"/>
    <cellStyle name="Normal 2 6 2 4 4 2 2 3" xfId="43254"/>
    <cellStyle name="Normal 2 6 2 4 4 2 3" xfId="20729"/>
    <cellStyle name="Normal 2 6 2 4 4 2 3 2" xfId="43256"/>
    <cellStyle name="Normal 2 6 2 4 4 2 4" xfId="43253"/>
    <cellStyle name="Normal 2 6 2 4 4 3" xfId="20730"/>
    <cellStyle name="Normal 2 6 2 4 4 3 2" xfId="20731"/>
    <cellStyle name="Normal 2 6 2 4 4 3 2 2" xfId="43258"/>
    <cellStyle name="Normal 2 6 2 4 4 3 3" xfId="43257"/>
    <cellStyle name="Normal 2 6 2 4 4 4" xfId="20732"/>
    <cellStyle name="Normal 2 6 2 4 4 4 2" xfId="43259"/>
    <cellStyle name="Normal 2 6 2 4 4 5" xfId="43252"/>
    <cellStyle name="Normal 2 6 2 4 5" xfId="20733"/>
    <cellStyle name="Normal 2 6 2 4 5 2" xfId="20734"/>
    <cellStyle name="Normal 2 6 2 4 5 2 2" xfId="20735"/>
    <cellStyle name="Normal 2 6 2 4 5 2 2 2" xfId="43262"/>
    <cellStyle name="Normal 2 6 2 4 5 2 3" xfId="43261"/>
    <cellStyle name="Normal 2 6 2 4 5 3" xfId="20736"/>
    <cellStyle name="Normal 2 6 2 4 5 3 2" xfId="43263"/>
    <cellStyle name="Normal 2 6 2 4 5 4" xfId="43260"/>
    <cellStyle name="Normal 2 6 2 4 6" xfId="20737"/>
    <cellStyle name="Normal 2 6 2 4 6 2" xfId="20738"/>
    <cellStyle name="Normal 2 6 2 4 6 2 2" xfId="43265"/>
    <cellStyle name="Normal 2 6 2 4 6 3" xfId="43264"/>
    <cellStyle name="Normal 2 6 2 4 7" xfId="20739"/>
    <cellStyle name="Normal 2 6 2 4 7 2" xfId="43266"/>
    <cellStyle name="Normal 2 6 2 4 8" xfId="43235"/>
    <cellStyle name="Normal 2 6 2 5" xfId="20740"/>
    <cellStyle name="Normal 2 6 2 5 2" xfId="20741"/>
    <cellStyle name="Normal 2 6 2 5 2 2" xfId="20742"/>
    <cellStyle name="Normal 2 6 2 5 2 2 2" xfId="20743"/>
    <cellStyle name="Normal 2 6 2 5 2 2 2 2" xfId="20744"/>
    <cellStyle name="Normal 2 6 2 5 2 2 2 2 2" xfId="43271"/>
    <cellStyle name="Normal 2 6 2 5 2 2 2 3" xfId="43270"/>
    <cellStyle name="Normal 2 6 2 5 2 2 3" xfId="20745"/>
    <cellStyle name="Normal 2 6 2 5 2 2 3 2" xfId="43272"/>
    <cellStyle name="Normal 2 6 2 5 2 2 4" xfId="43269"/>
    <cellStyle name="Normal 2 6 2 5 2 3" xfId="20746"/>
    <cellStyle name="Normal 2 6 2 5 2 3 2" xfId="20747"/>
    <cellStyle name="Normal 2 6 2 5 2 3 2 2" xfId="43274"/>
    <cellStyle name="Normal 2 6 2 5 2 3 3" xfId="43273"/>
    <cellStyle name="Normal 2 6 2 5 2 4" xfId="20748"/>
    <cellStyle name="Normal 2 6 2 5 2 4 2" xfId="43275"/>
    <cellStyle name="Normal 2 6 2 5 2 5" xfId="43268"/>
    <cellStyle name="Normal 2 6 2 5 3" xfId="20749"/>
    <cellStyle name="Normal 2 6 2 5 3 2" xfId="20750"/>
    <cellStyle name="Normal 2 6 2 5 3 2 2" xfId="20751"/>
    <cellStyle name="Normal 2 6 2 5 3 2 2 2" xfId="20752"/>
    <cellStyle name="Normal 2 6 2 5 3 2 2 2 2" xfId="43279"/>
    <cellStyle name="Normal 2 6 2 5 3 2 2 3" xfId="43278"/>
    <cellStyle name="Normal 2 6 2 5 3 2 3" xfId="20753"/>
    <cellStyle name="Normal 2 6 2 5 3 2 3 2" xfId="43280"/>
    <cellStyle name="Normal 2 6 2 5 3 2 4" xfId="43277"/>
    <cellStyle name="Normal 2 6 2 5 3 3" xfId="20754"/>
    <cellStyle name="Normal 2 6 2 5 3 3 2" xfId="20755"/>
    <cellStyle name="Normal 2 6 2 5 3 3 2 2" xfId="43282"/>
    <cellStyle name="Normal 2 6 2 5 3 3 3" xfId="43281"/>
    <cellStyle name="Normal 2 6 2 5 3 4" xfId="20756"/>
    <cellStyle name="Normal 2 6 2 5 3 4 2" xfId="43283"/>
    <cellStyle name="Normal 2 6 2 5 3 5" xfId="43276"/>
    <cellStyle name="Normal 2 6 2 5 4" xfId="20757"/>
    <cellStyle name="Normal 2 6 2 5 4 2" xfId="20758"/>
    <cellStyle name="Normal 2 6 2 5 4 2 2" xfId="20759"/>
    <cellStyle name="Normal 2 6 2 5 4 2 2 2" xfId="20760"/>
    <cellStyle name="Normal 2 6 2 5 4 2 2 2 2" xfId="43287"/>
    <cellStyle name="Normal 2 6 2 5 4 2 2 3" xfId="43286"/>
    <cellStyle name="Normal 2 6 2 5 4 2 3" xfId="20761"/>
    <cellStyle name="Normal 2 6 2 5 4 2 3 2" xfId="43288"/>
    <cellStyle name="Normal 2 6 2 5 4 2 4" xfId="43285"/>
    <cellStyle name="Normal 2 6 2 5 4 3" xfId="20762"/>
    <cellStyle name="Normal 2 6 2 5 4 3 2" xfId="20763"/>
    <cellStyle name="Normal 2 6 2 5 4 3 2 2" xfId="43290"/>
    <cellStyle name="Normal 2 6 2 5 4 3 3" xfId="43289"/>
    <cellStyle name="Normal 2 6 2 5 4 4" xfId="20764"/>
    <cellStyle name="Normal 2 6 2 5 4 4 2" xfId="43291"/>
    <cellStyle name="Normal 2 6 2 5 4 5" xfId="43284"/>
    <cellStyle name="Normal 2 6 2 5 5" xfId="20765"/>
    <cellStyle name="Normal 2 6 2 5 5 2" xfId="20766"/>
    <cellStyle name="Normal 2 6 2 5 5 2 2" xfId="20767"/>
    <cellStyle name="Normal 2 6 2 5 5 2 2 2" xfId="43294"/>
    <cellStyle name="Normal 2 6 2 5 5 2 3" xfId="43293"/>
    <cellStyle name="Normal 2 6 2 5 5 3" xfId="20768"/>
    <cellStyle name="Normal 2 6 2 5 5 3 2" xfId="43295"/>
    <cellStyle name="Normal 2 6 2 5 5 4" xfId="43292"/>
    <cellStyle name="Normal 2 6 2 5 6" xfId="20769"/>
    <cellStyle name="Normal 2 6 2 5 6 2" xfId="20770"/>
    <cellStyle name="Normal 2 6 2 5 6 2 2" xfId="43297"/>
    <cellStyle name="Normal 2 6 2 5 6 3" xfId="43296"/>
    <cellStyle name="Normal 2 6 2 5 7" xfId="20771"/>
    <cellStyle name="Normal 2 6 2 5 7 2" xfId="43298"/>
    <cellStyle name="Normal 2 6 2 5 8" xfId="43267"/>
    <cellStyle name="Normal 2 6 2 6" xfId="20772"/>
    <cellStyle name="Normal 2 6 2 6 2" xfId="20773"/>
    <cellStyle name="Normal 2 6 2 6 2 2" xfId="20774"/>
    <cellStyle name="Normal 2 6 2 6 2 2 2" xfId="20775"/>
    <cellStyle name="Normal 2 6 2 6 2 2 2 2" xfId="43302"/>
    <cellStyle name="Normal 2 6 2 6 2 2 3" xfId="43301"/>
    <cellStyle name="Normal 2 6 2 6 2 3" xfId="20776"/>
    <cellStyle name="Normal 2 6 2 6 2 3 2" xfId="43303"/>
    <cellStyle name="Normal 2 6 2 6 2 4" xfId="43300"/>
    <cellStyle name="Normal 2 6 2 6 3" xfId="20777"/>
    <cellStyle name="Normal 2 6 2 6 3 2" xfId="20778"/>
    <cellStyle name="Normal 2 6 2 6 3 2 2" xfId="43305"/>
    <cellStyle name="Normal 2 6 2 6 3 3" xfId="43304"/>
    <cellStyle name="Normal 2 6 2 6 4" xfId="20779"/>
    <cellStyle name="Normal 2 6 2 6 4 2" xfId="43306"/>
    <cellStyle name="Normal 2 6 2 6 5" xfId="43299"/>
    <cellStyle name="Normal 2 6 2 7" xfId="20780"/>
    <cellStyle name="Normal 2 6 2 7 2" xfId="20781"/>
    <cellStyle name="Normal 2 6 2 7 2 2" xfId="20782"/>
    <cellStyle name="Normal 2 6 2 7 2 2 2" xfId="20783"/>
    <cellStyle name="Normal 2 6 2 7 2 2 2 2" xfId="43310"/>
    <cellStyle name="Normal 2 6 2 7 2 2 3" xfId="43309"/>
    <cellStyle name="Normal 2 6 2 7 2 3" xfId="20784"/>
    <cellStyle name="Normal 2 6 2 7 2 3 2" xfId="43311"/>
    <cellStyle name="Normal 2 6 2 7 2 4" xfId="43308"/>
    <cellStyle name="Normal 2 6 2 7 3" xfId="20785"/>
    <cellStyle name="Normal 2 6 2 7 3 2" xfId="20786"/>
    <cellStyle name="Normal 2 6 2 7 3 2 2" xfId="43313"/>
    <cellStyle name="Normal 2 6 2 7 3 3" xfId="43312"/>
    <cellStyle name="Normal 2 6 2 7 4" xfId="20787"/>
    <cellStyle name="Normal 2 6 2 7 4 2" xfId="43314"/>
    <cellStyle name="Normal 2 6 2 7 5" xfId="43307"/>
    <cellStyle name="Normal 2 6 2 8" xfId="20788"/>
    <cellStyle name="Normal 2 6 2 8 2" xfId="20789"/>
    <cellStyle name="Normal 2 6 2 8 2 2" xfId="20790"/>
    <cellStyle name="Normal 2 6 2 8 2 2 2" xfId="20791"/>
    <cellStyle name="Normal 2 6 2 8 2 2 2 2" xfId="43318"/>
    <cellStyle name="Normal 2 6 2 8 2 2 3" xfId="43317"/>
    <cellStyle name="Normal 2 6 2 8 2 3" xfId="20792"/>
    <cellStyle name="Normal 2 6 2 8 2 3 2" xfId="43319"/>
    <cellStyle name="Normal 2 6 2 8 2 4" xfId="43316"/>
    <cellStyle name="Normal 2 6 2 8 3" xfId="20793"/>
    <cellStyle name="Normal 2 6 2 8 3 2" xfId="20794"/>
    <cellStyle name="Normal 2 6 2 8 3 2 2" xfId="43321"/>
    <cellStyle name="Normal 2 6 2 8 3 3" xfId="43320"/>
    <cellStyle name="Normal 2 6 2 8 4" xfId="20795"/>
    <cellStyle name="Normal 2 6 2 8 4 2" xfId="43322"/>
    <cellStyle name="Normal 2 6 2 8 5" xfId="43315"/>
    <cellStyle name="Normal 2 6 2 9" xfId="20796"/>
    <cellStyle name="Normal 2 6 2 9 2" xfId="20797"/>
    <cellStyle name="Normal 2 6 2 9 2 2" xfId="20798"/>
    <cellStyle name="Normal 2 6 2 9 2 2 2" xfId="43325"/>
    <cellStyle name="Normal 2 6 2 9 2 3" xfId="43324"/>
    <cellStyle name="Normal 2 6 2 9 3" xfId="20799"/>
    <cellStyle name="Normal 2 6 2 9 3 2" xfId="43326"/>
    <cellStyle name="Normal 2 6 2 9 4" xfId="43323"/>
    <cellStyle name="Normal 2 6 3" xfId="20800"/>
    <cellStyle name="Normal 2 6 3 10" xfId="20801"/>
    <cellStyle name="Normal 2 6 3 10 2" xfId="20802"/>
    <cellStyle name="Normal 2 6 3 10 2 2" xfId="43329"/>
    <cellStyle name="Normal 2 6 3 10 3" xfId="43328"/>
    <cellStyle name="Normal 2 6 3 11" xfId="20803"/>
    <cellStyle name="Normal 2 6 3 11 2" xfId="43330"/>
    <cellStyle name="Normal 2 6 3 12" xfId="43327"/>
    <cellStyle name="Normal 2 6 3 2" xfId="20804"/>
    <cellStyle name="Normal 2 6 3 2 2" xfId="20805"/>
    <cellStyle name="Normal 2 6 3 2 2 2" xfId="20806"/>
    <cellStyle name="Normal 2 6 3 2 2 2 2" xfId="20807"/>
    <cellStyle name="Normal 2 6 3 2 2 2 2 2" xfId="20808"/>
    <cellStyle name="Normal 2 6 3 2 2 2 2 2 2" xfId="43335"/>
    <cellStyle name="Normal 2 6 3 2 2 2 2 3" xfId="43334"/>
    <cellStyle name="Normal 2 6 3 2 2 2 3" xfId="20809"/>
    <cellStyle name="Normal 2 6 3 2 2 2 3 2" xfId="43336"/>
    <cellStyle name="Normal 2 6 3 2 2 2 4" xfId="43333"/>
    <cellStyle name="Normal 2 6 3 2 2 3" xfId="20810"/>
    <cellStyle name="Normal 2 6 3 2 2 3 2" xfId="20811"/>
    <cellStyle name="Normal 2 6 3 2 2 3 2 2" xfId="43338"/>
    <cellStyle name="Normal 2 6 3 2 2 3 3" xfId="43337"/>
    <cellStyle name="Normal 2 6 3 2 2 4" xfId="20812"/>
    <cellStyle name="Normal 2 6 3 2 2 4 2" xfId="43339"/>
    <cellStyle name="Normal 2 6 3 2 2 5" xfId="43332"/>
    <cellStyle name="Normal 2 6 3 2 3" xfId="20813"/>
    <cellStyle name="Normal 2 6 3 2 3 2" xfId="20814"/>
    <cellStyle name="Normal 2 6 3 2 3 2 2" xfId="20815"/>
    <cellStyle name="Normal 2 6 3 2 3 2 2 2" xfId="20816"/>
    <cellStyle name="Normal 2 6 3 2 3 2 2 2 2" xfId="43343"/>
    <cellStyle name="Normal 2 6 3 2 3 2 2 3" xfId="43342"/>
    <cellStyle name="Normal 2 6 3 2 3 2 3" xfId="20817"/>
    <cellStyle name="Normal 2 6 3 2 3 2 3 2" xfId="43344"/>
    <cellStyle name="Normal 2 6 3 2 3 2 4" xfId="43341"/>
    <cellStyle name="Normal 2 6 3 2 3 3" xfId="20818"/>
    <cellStyle name="Normal 2 6 3 2 3 3 2" xfId="20819"/>
    <cellStyle name="Normal 2 6 3 2 3 3 2 2" xfId="43346"/>
    <cellStyle name="Normal 2 6 3 2 3 3 3" xfId="43345"/>
    <cellStyle name="Normal 2 6 3 2 3 4" xfId="20820"/>
    <cellStyle name="Normal 2 6 3 2 3 4 2" xfId="43347"/>
    <cellStyle name="Normal 2 6 3 2 3 5" xfId="43340"/>
    <cellStyle name="Normal 2 6 3 2 4" xfId="20821"/>
    <cellStyle name="Normal 2 6 3 2 4 2" xfId="20822"/>
    <cellStyle name="Normal 2 6 3 2 4 2 2" xfId="20823"/>
    <cellStyle name="Normal 2 6 3 2 4 2 2 2" xfId="20824"/>
    <cellStyle name="Normal 2 6 3 2 4 2 2 2 2" xfId="43351"/>
    <cellStyle name="Normal 2 6 3 2 4 2 2 3" xfId="43350"/>
    <cellStyle name="Normal 2 6 3 2 4 2 3" xfId="20825"/>
    <cellStyle name="Normal 2 6 3 2 4 2 3 2" xfId="43352"/>
    <cellStyle name="Normal 2 6 3 2 4 2 4" xfId="43349"/>
    <cellStyle name="Normal 2 6 3 2 4 3" xfId="20826"/>
    <cellStyle name="Normal 2 6 3 2 4 3 2" xfId="20827"/>
    <cellStyle name="Normal 2 6 3 2 4 3 2 2" xfId="43354"/>
    <cellStyle name="Normal 2 6 3 2 4 3 3" xfId="43353"/>
    <cellStyle name="Normal 2 6 3 2 4 4" xfId="20828"/>
    <cellStyle name="Normal 2 6 3 2 4 4 2" xfId="43355"/>
    <cellStyle name="Normal 2 6 3 2 4 5" xfId="43348"/>
    <cellStyle name="Normal 2 6 3 2 5" xfId="20829"/>
    <cellStyle name="Normal 2 6 3 2 5 2" xfId="20830"/>
    <cellStyle name="Normal 2 6 3 2 5 2 2" xfId="20831"/>
    <cellStyle name="Normal 2 6 3 2 5 2 2 2" xfId="43358"/>
    <cellStyle name="Normal 2 6 3 2 5 2 3" xfId="43357"/>
    <cellStyle name="Normal 2 6 3 2 5 3" xfId="20832"/>
    <cellStyle name="Normal 2 6 3 2 5 3 2" xfId="43359"/>
    <cellStyle name="Normal 2 6 3 2 5 4" xfId="43356"/>
    <cellStyle name="Normal 2 6 3 2 6" xfId="20833"/>
    <cellStyle name="Normal 2 6 3 2 6 2" xfId="20834"/>
    <cellStyle name="Normal 2 6 3 2 6 2 2" xfId="43361"/>
    <cellStyle name="Normal 2 6 3 2 6 3" xfId="43360"/>
    <cellStyle name="Normal 2 6 3 2 7" xfId="20835"/>
    <cellStyle name="Normal 2 6 3 2 7 2" xfId="43362"/>
    <cellStyle name="Normal 2 6 3 2 8" xfId="43331"/>
    <cellStyle name="Normal 2 6 3 3" xfId="20836"/>
    <cellStyle name="Normal 2 6 3 3 2" xfId="20837"/>
    <cellStyle name="Normal 2 6 3 3 2 2" xfId="20838"/>
    <cellStyle name="Normal 2 6 3 3 2 2 2" xfId="20839"/>
    <cellStyle name="Normal 2 6 3 3 2 2 2 2" xfId="20840"/>
    <cellStyle name="Normal 2 6 3 3 2 2 2 2 2" xfId="43367"/>
    <cellStyle name="Normal 2 6 3 3 2 2 2 3" xfId="43366"/>
    <cellStyle name="Normal 2 6 3 3 2 2 3" xfId="20841"/>
    <cellStyle name="Normal 2 6 3 3 2 2 3 2" xfId="43368"/>
    <cellStyle name="Normal 2 6 3 3 2 2 4" xfId="43365"/>
    <cellStyle name="Normal 2 6 3 3 2 3" xfId="20842"/>
    <cellStyle name="Normal 2 6 3 3 2 3 2" xfId="20843"/>
    <cellStyle name="Normal 2 6 3 3 2 3 2 2" xfId="43370"/>
    <cellStyle name="Normal 2 6 3 3 2 3 3" xfId="43369"/>
    <cellStyle name="Normal 2 6 3 3 2 4" xfId="20844"/>
    <cellStyle name="Normal 2 6 3 3 2 4 2" xfId="43371"/>
    <cellStyle name="Normal 2 6 3 3 2 5" xfId="43364"/>
    <cellStyle name="Normal 2 6 3 3 3" xfId="20845"/>
    <cellStyle name="Normal 2 6 3 3 3 2" xfId="20846"/>
    <cellStyle name="Normal 2 6 3 3 3 2 2" xfId="20847"/>
    <cellStyle name="Normal 2 6 3 3 3 2 2 2" xfId="20848"/>
    <cellStyle name="Normal 2 6 3 3 3 2 2 2 2" xfId="43375"/>
    <cellStyle name="Normal 2 6 3 3 3 2 2 3" xfId="43374"/>
    <cellStyle name="Normal 2 6 3 3 3 2 3" xfId="20849"/>
    <cellStyle name="Normal 2 6 3 3 3 2 3 2" xfId="43376"/>
    <cellStyle name="Normal 2 6 3 3 3 2 4" xfId="43373"/>
    <cellStyle name="Normal 2 6 3 3 3 3" xfId="20850"/>
    <cellStyle name="Normal 2 6 3 3 3 3 2" xfId="20851"/>
    <cellStyle name="Normal 2 6 3 3 3 3 2 2" xfId="43378"/>
    <cellStyle name="Normal 2 6 3 3 3 3 3" xfId="43377"/>
    <cellStyle name="Normal 2 6 3 3 3 4" xfId="20852"/>
    <cellStyle name="Normal 2 6 3 3 3 4 2" xfId="43379"/>
    <cellStyle name="Normal 2 6 3 3 3 5" xfId="43372"/>
    <cellStyle name="Normal 2 6 3 3 4" xfId="20853"/>
    <cellStyle name="Normal 2 6 3 3 4 2" xfId="20854"/>
    <cellStyle name="Normal 2 6 3 3 4 2 2" xfId="20855"/>
    <cellStyle name="Normal 2 6 3 3 4 2 2 2" xfId="20856"/>
    <cellStyle name="Normal 2 6 3 3 4 2 2 2 2" xfId="43383"/>
    <cellStyle name="Normal 2 6 3 3 4 2 2 3" xfId="43382"/>
    <cellStyle name="Normal 2 6 3 3 4 2 3" xfId="20857"/>
    <cellStyle name="Normal 2 6 3 3 4 2 3 2" xfId="43384"/>
    <cellStyle name="Normal 2 6 3 3 4 2 4" xfId="43381"/>
    <cellStyle name="Normal 2 6 3 3 4 3" xfId="20858"/>
    <cellStyle name="Normal 2 6 3 3 4 3 2" xfId="20859"/>
    <cellStyle name="Normal 2 6 3 3 4 3 2 2" xfId="43386"/>
    <cellStyle name="Normal 2 6 3 3 4 3 3" xfId="43385"/>
    <cellStyle name="Normal 2 6 3 3 4 4" xfId="20860"/>
    <cellStyle name="Normal 2 6 3 3 4 4 2" xfId="43387"/>
    <cellStyle name="Normal 2 6 3 3 4 5" xfId="43380"/>
    <cellStyle name="Normal 2 6 3 3 5" xfId="20861"/>
    <cellStyle name="Normal 2 6 3 3 5 2" xfId="20862"/>
    <cellStyle name="Normal 2 6 3 3 5 2 2" xfId="20863"/>
    <cellStyle name="Normal 2 6 3 3 5 2 2 2" xfId="43390"/>
    <cellStyle name="Normal 2 6 3 3 5 2 3" xfId="43389"/>
    <cellStyle name="Normal 2 6 3 3 5 3" xfId="20864"/>
    <cellStyle name="Normal 2 6 3 3 5 3 2" xfId="43391"/>
    <cellStyle name="Normal 2 6 3 3 5 4" xfId="43388"/>
    <cellStyle name="Normal 2 6 3 3 6" xfId="20865"/>
    <cellStyle name="Normal 2 6 3 3 6 2" xfId="20866"/>
    <cellStyle name="Normal 2 6 3 3 6 2 2" xfId="43393"/>
    <cellStyle name="Normal 2 6 3 3 6 3" xfId="43392"/>
    <cellStyle name="Normal 2 6 3 3 7" xfId="20867"/>
    <cellStyle name="Normal 2 6 3 3 7 2" xfId="43394"/>
    <cellStyle name="Normal 2 6 3 3 8" xfId="43363"/>
    <cellStyle name="Normal 2 6 3 4" xfId="20868"/>
    <cellStyle name="Normal 2 6 3 4 2" xfId="20869"/>
    <cellStyle name="Normal 2 6 3 4 2 2" xfId="20870"/>
    <cellStyle name="Normal 2 6 3 4 2 2 2" xfId="20871"/>
    <cellStyle name="Normal 2 6 3 4 2 2 2 2" xfId="20872"/>
    <cellStyle name="Normal 2 6 3 4 2 2 2 2 2" xfId="43399"/>
    <cellStyle name="Normal 2 6 3 4 2 2 2 3" xfId="43398"/>
    <cellStyle name="Normal 2 6 3 4 2 2 3" xfId="20873"/>
    <cellStyle name="Normal 2 6 3 4 2 2 3 2" xfId="43400"/>
    <cellStyle name="Normal 2 6 3 4 2 2 4" xfId="43397"/>
    <cellStyle name="Normal 2 6 3 4 2 3" xfId="20874"/>
    <cellStyle name="Normal 2 6 3 4 2 3 2" xfId="20875"/>
    <cellStyle name="Normal 2 6 3 4 2 3 2 2" xfId="43402"/>
    <cellStyle name="Normal 2 6 3 4 2 3 3" xfId="43401"/>
    <cellStyle name="Normal 2 6 3 4 2 4" xfId="20876"/>
    <cellStyle name="Normal 2 6 3 4 2 4 2" xfId="43403"/>
    <cellStyle name="Normal 2 6 3 4 2 5" xfId="43396"/>
    <cellStyle name="Normal 2 6 3 4 3" xfId="20877"/>
    <cellStyle name="Normal 2 6 3 4 3 2" xfId="20878"/>
    <cellStyle name="Normal 2 6 3 4 3 2 2" xfId="20879"/>
    <cellStyle name="Normal 2 6 3 4 3 2 2 2" xfId="20880"/>
    <cellStyle name="Normal 2 6 3 4 3 2 2 2 2" xfId="43407"/>
    <cellStyle name="Normal 2 6 3 4 3 2 2 3" xfId="43406"/>
    <cellStyle name="Normal 2 6 3 4 3 2 3" xfId="20881"/>
    <cellStyle name="Normal 2 6 3 4 3 2 3 2" xfId="43408"/>
    <cellStyle name="Normal 2 6 3 4 3 2 4" xfId="43405"/>
    <cellStyle name="Normal 2 6 3 4 3 3" xfId="20882"/>
    <cellStyle name="Normal 2 6 3 4 3 3 2" xfId="20883"/>
    <cellStyle name="Normal 2 6 3 4 3 3 2 2" xfId="43410"/>
    <cellStyle name="Normal 2 6 3 4 3 3 3" xfId="43409"/>
    <cellStyle name="Normal 2 6 3 4 3 4" xfId="20884"/>
    <cellStyle name="Normal 2 6 3 4 3 4 2" xfId="43411"/>
    <cellStyle name="Normal 2 6 3 4 3 5" xfId="43404"/>
    <cellStyle name="Normal 2 6 3 4 4" xfId="20885"/>
    <cellStyle name="Normal 2 6 3 4 4 2" xfId="20886"/>
    <cellStyle name="Normal 2 6 3 4 4 2 2" xfId="20887"/>
    <cellStyle name="Normal 2 6 3 4 4 2 2 2" xfId="20888"/>
    <cellStyle name="Normal 2 6 3 4 4 2 2 2 2" xfId="43415"/>
    <cellStyle name="Normal 2 6 3 4 4 2 2 3" xfId="43414"/>
    <cellStyle name="Normal 2 6 3 4 4 2 3" xfId="20889"/>
    <cellStyle name="Normal 2 6 3 4 4 2 3 2" xfId="43416"/>
    <cellStyle name="Normal 2 6 3 4 4 2 4" xfId="43413"/>
    <cellStyle name="Normal 2 6 3 4 4 3" xfId="20890"/>
    <cellStyle name="Normal 2 6 3 4 4 3 2" xfId="20891"/>
    <cellStyle name="Normal 2 6 3 4 4 3 2 2" xfId="43418"/>
    <cellStyle name="Normal 2 6 3 4 4 3 3" xfId="43417"/>
    <cellStyle name="Normal 2 6 3 4 4 4" xfId="20892"/>
    <cellStyle name="Normal 2 6 3 4 4 4 2" xfId="43419"/>
    <cellStyle name="Normal 2 6 3 4 4 5" xfId="43412"/>
    <cellStyle name="Normal 2 6 3 4 5" xfId="20893"/>
    <cellStyle name="Normal 2 6 3 4 5 2" xfId="20894"/>
    <cellStyle name="Normal 2 6 3 4 5 2 2" xfId="20895"/>
    <cellStyle name="Normal 2 6 3 4 5 2 2 2" xfId="43422"/>
    <cellStyle name="Normal 2 6 3 4 5 2 3" xfId="43421"/>
    <cellStyle name="Normal 2 6 3 4 5 3" xfId="20896"/>
    <cellStyle name="Normal 2 6 3 4 5 3 2" xfId="43423"/>
    <cellStyle name="Normal 2 6 3 4 5 4" xfId="43420"/>
    <cellStyle name="Normal 2 6 3 4 6" xfId="20897"/>
    <cellStyle name="Normal 2 6 3 4 6 2" xfId="20898"/>
    <cellStyle name="Normal 2 6 3 4 6 2 2" xfId="43425"/>
    <cellStyle name="Normal 2 6 3 4 6 3" xfId="43424"/>
    <cellStyle name="Normal 2 6 3 4 7" xfId="20899"/>
    <cellStyle name="Normal 2 6 3 4 7 2" xfId="43426"/>
    <cellStyle name="Normal 2 6 3 4 8" xfId="43395"/>
    <cellStyle name="Normal 2 6 3 5" xfId="20900"/>
    <cellStyle name="Normal 2 6 3 5 2" xfId="20901"/>
    <cellStyle name="Normal 2 6 3 5 2 2" xfId="20902"/>
    <cellStyle name="Normal 2 6 3 5 2 2 2" xfId="20903"/>
    <cellStyle name="Normal 2 6 3 5 2 2 2 2" xfId="20904"/>
    <cellStyle name="Normal 2 6 3 5 2 2 2 2 2" xfId="43431"/>
    <cellStyle name="Normal 2 6 3 5 2 2 2 3" xfId="43430"/>
    <cellStyle name="Normal 2 6 3 5 2 2 3" xfId="20905"/>
    <cellStyle name="Normal 2 6 3 5 2 2 3 2" xfId="43432"/>
    <cellStyle name="Normal 2 6 3 5 2 2 4" xfId="43429"/>
    <cellStyle name="Normal 2 6 3 5 2 3" xfId="20906"/>
    <cellStyle name="Normal 2 6 3 5 2 3 2" xfId="20907"/>
    <cellStyle name="Normal 2 6 3 5 2 3 2 2" xfId="43434"/>
    <cellStyle name="Normal 2 6 3 5 2 3 3" xfId="43433"/>
    <cellStyle name="Normal 2 6 3 5 2 4" xfId="20908"/>
    <cellStyle name="Normal 2 6 3 5 2 4 2" xfId="43435"/>
    <cellStyle name="Normal 2 6 3 5 2 5" xfId="43428"/>
    <cellStyle name="Normal 2 6 3 5 3" xfId="20909"/>
    <cellStyle name="Normal 2 6 3 5 3 2" xfId="20910"/>
    <cellStyle name="Normal 2 6 3 5 3 2 2" xfId="20911"/>
    <cellStyle name="Normal 2 6 3 5 3 2 2 2" xfId="20912"/>
    <cellStyle name="Normal 2 6 3 5 3 2 2 2 2" xfId="43439"/>
    <cellStyle name="Normal 2 6 3 5 3 2 2 3" xfId="43438"/>
    <cellStyle name="Normal 2 6 3 5 3 2 3" xfId="20913"/>
    <cellStyle name="Normal 2 6 3 5 3 2 3 2" xfId="43440"/>
    <cellStyle name="Normal 2 6 3 5 3 2 4" xfId="43437"/>
    <cellStyle name="Normal 2 6 3 5 3 3" xfId="20914"/>
    <cellStyle name="Normal 2 6 3 5 3 3 2" xfId="20915"/>
    <cellStyle name="Normal 2 6 3 5 3 3 2 2" xfId="43442"/>
    <cellStyle name="Normal 2 6 3 5 3 3 3" xfId="43441"/>
    <cellStyle name="Normal 2 6 3 5 3 4" xfId="20916"/>
    <cellStyle name="Normal 2 6 3 5 3 4 2" xfId="43443"/>
    <cellStyle name="Normal 2 6 3 5 3 5" xfId="43436"/>
    <cellStyle name="Normal 2 6 3 5 4" xfId="20917"/>
    <cellStyle name="Normal 2 6 3 5 4 2" xfId="20918"/>
    <cellStyle name="Normal 2 6 3 5 4 2 2" xfId="20919"/>
    <cellStyle name="Normal 2 6 3 5 4 2 2 2" xfId="20920"/>
    <cellStyle name="Normal 2 6 3 5 4 2 2 2 2" xfId="43447"/>
    <cellStyle name="Normal 2 6 3 5 4 2 2 3" xfId="43446"/>
    <cellStyle name="Normal 2 6 3 5 4 2 3" xfId="20921"/>
    <cellStyle name="Normal 2 6 3 5 4 2 3 2" xfId="43448"/>
    <cellStyle name="Normal 2 6 3 5 4 2 4" xfId="43445"/>
    <cellStyle name="Normal 2 6 3 5 4 3" xfId="20922"/>
    <cellStyle name="Normal 2 6 3 5 4 3 2" xfId="20923"/>
    <cellStyle name="Normal 2 6 3 5 4 3 2 2" xfId="43450"/>
    <cellStyle name="Normal 2 6 3 5 4 3 3" xfId="43449"/>
    <cellStyle name="Normal 2 6 3 5 4 4" xfId="20924"/>
    <cellStyle name="Normal 2 6 3 5 4 4 2" xfId="43451"/>
    <cellStyle name="Normal 2 6 3 5 4 5" xfId="43444"/>
    <cellStyle name="Normal 2 6 3 5 5" xfId="20925"/>
    <cellStyle name="Normal 2 6 3 5 5 2" xfId="20926"/>
    <cellStyle name="Normal 2 6 3 5 5 2 2" xfId="20927"/>
    <cellStyle name="Normal 2 6 3 5 5 2 2 2" xfId="43454"/>
    <cellStyle name="Normal 2 6 3 5 5 2 3" xfId="43453"/>
    <cellStyle name="Normal 2 6 3 5 5 3" xfId="20928"/>
    <cellStyle name="Normal 2 6 3 5 5 3 2" xfId="43455"/>
    <cellStyle name="Normal 2 6 3 5 5 4" xfId="43452"/>
    <cellStyle name="Normal 2 6 3 5 6" xfId="20929"/>
    <cellStyle name="Normal 2 6 3 5 6 2" xfId="20930"/>
    <cellStyle name="Normal 2 6 3 5 6 2 2" xfId="43457"/>
    <cellStyle name="Normal 2 6 3 5 6 3" xfId="43456"/>
    <cellStyle name="Normal 2 6 3 5 7" xfId="20931"/>
    <cellStyle name="Normal 2 6 3 5 7 2" xfId="43458"/>
    <cellStyle name="Normal 2 6 3 5 8" xfId="43427"/>
    <cellStyle name="Normal 2 6 3 6" xfId="20932"/>
    <cellStyle name="Normal 2 6 3 6 2" xfId="20933"/>
    <cellStyle name="Normal 2 6 3 6 2 2" xfId="20934"/>
    <cellStyle name="Normal 2 6 3 6 2 2 2" xfId="20935"/>
    <cellStyle name="Normal 2 6 3 6 2 2 2 2" xfId="43462"/>
    <cellStyle name="Normal 2 6 3 6 2 2 3" xfId="43461"/>
    <cellStyle name="Normal 2 6 3 6 2 3" xfId="20936"/>
    <cellStyle name="Normal 2 6 3 6 2 3 2" xfId="43463"/>
    <cellStyle name="Normal 2 6 3 6 2 4" xfId="43460"/>
    <cellStyle name="Normal 2 6 3 6 3" xfId="20937"/>
    <cellStyle name="Normal 2 6 3 6 3 2" xfId="20938"/>
    <cellStyle name="Normal 2 6 3 6 3 2 2" xfId="43465"/>
    <cellStyle name="Normal 2 6 3 6 3 3" xfId="43464"/>
    <cellStyle name="Normal 2 6 3 6 4" xfId="20939"/>
    <cellStyle name="Normal 2 6 3 6 4 2" xfId="43466"/>
    <cellStyle name="Normal 2 6 3 6 5" xfId="43459"/>
    <cellStyle name="Normal 2 6 3 7" xfId="20940"/>
    <cellStyle name="Normal 2 6 3 7 2" xfId="20941"/>
    <cellStyle name="Normal 2 6 3 7 2 2" xfId="20942"/>
    <cellStyle name="Normal 2 6 3 7 2 2 2" xfId="20943"/>
    <cellStyle name="Normal 2 6 3 7 2 2 2 2" xfId="43470"/>
    <cellStyle name="Normal 2 6 3 7 2 2 3" xfId="43469"/>
    <cellStyle name="Normal 2 6 3 7 2 3" xfId="20944"/>
    <cellStyle name="Normal 2 6 3 7 2 3 2" xfId="43471"/>
    <cellStyle name="Normal 2 6 3 7 2 4" xfId="43468"/>
    <cellStyle name="Normal 2 6 3 7 3" xfId="20945"/>
    <cellStyle name="Normal 2 6 3 7 3 2" xfId="20946"/>
    <cellStyle name="Normal 2 6 3 7 3 2 2" xfId="43473"/>
    <cellStyle name="Normal 2 6 3 7 3 3" xfId="43472"/>
    <cellStyle name="Normal 2 6 3 7 4" xfId="20947"/>
    <cellStyle name="Normal 2 6 3 7 4 2" xfId="43474"/>
    <cellStyle name="Normal 2 6 3 7 5" xfId="43467"/>
    <cellStyle name="Normal 2 6 3 8" xfId="20948"/>
    <cellStyle name="Normal 2 6 3 8 2" xfId="20949"/>
    <cellStyle name="Normal 2 6 3 8 2 2" xfId="20950"/>
    <cellStyle name="Normal 2 6 3 8 2 2 2" xfId="20951"/>
    <cellStyle name="Normal 2 6 3 8 2 2 2 2" xfId="43478"/>
    <cellStyle name="Normal 2 6 3 8 2 2 3" xfId="43477"/>
    <cellStyle name="Normal 2 6 3 8 2 3" xfId="20952"/>
    <cellStyle name="Normal 2 6 3 8 2 3 2" xfId="43479"/>
    <cellStyle name="Normal 2 6 3 8 2 4" xfId="43476"/>
    <cellStyle name="Normal 2 6 3 8 3" xfId="20953"/>
    <cellStyle name="Normal 2 6 3 8 3 2" xfId="20954"/>
    <cellStyle name="Normal 2 6 3 8 3 2 2" xfId="43481"/>
    <cellStyle name="Normal 2 6 3 8 3 3" xfId="43480"/>
    <cellStyle name="Normal 2 6 3 8 4" xfId="20955"/>
    <cellStyle name="Normal 2 6 3 8 4 2" xfId="43482"/>
    <cellStyle name="Normal 2 6 3 8 5" xfId="43475"/>
    <cellStyle name="Normal 2 6 3 9" xfId="20956"/>
    <cellStyle name="Normal 2 6 3 9 2" xfId="20957"/>
    <cellStyle name="Normal 2 6 3 9 2 2" xfId="20958"/>
    <cellStyle name="Normal 2 6 3 9 2 2 2" xfId="43485"/>
    <cellStyle name="Normal 2 6 3 9 2 3" xfId="43484"/>
    <cellStyle name="Normal 2 6 3 9 3" xfId="20959"/>
    <cellStyle name="Normal 2 6 3 9 3 2" xfId="43486"/>
    <cellStyle name="Normal 2 6 3 9 4" xfId="43483"/>
    <cellStyle name="Normal 2 6 4" xfId="20960"/>
    <cellStyle name="Normal 2 6 4 10" xfId="20961"/>
    <cellStyle name="Normal 2 6 4 10 2" xfId="20962"/>
    <cellStyle name="Normal 2 6 4 10 2 2" xfId="43489"/>
    <cellStyle name="Normal 2 6 4 10 3" xfId="43488"/>
    <cellStyle name="Normal 2 6 4 11" xfId="20963"/>
    <cellStyle name="Normal 2 6 4 11 2" xfId="43490"/>
    <cellStyle name="Normal 2 6 4 12" xfId="43487"/>
    <cellStyle name="Normal 2 6 4 2" xfId="20964"/>
    <cellStyle name="Normal 2 6 4 2 2" xfId="20965"/>
    <cellStyle name="Normal 2 6 4 2 2 2" xfId="20966"/>
    <cellStyle name="Normal 2 6 4 2 2 2 2" xfId="20967"/>
    <cellStyle name="Normal 2 6 4 2 2 2 2 2" xfId="20968"/>
    <cellStyle name="Normal 2 6 4 2 2 2 2 2 2" xfId="43495"/>
    <cellStyle name="Normal 2 6 4 2 2 2 2 3" xfId="43494"/>
    <cellStyle name="Normal 2 6 4 2 2 2 3" xfId="20969"/>
    <cellStyle name="Normal 2 6 4 2 2 2 3 2" xfId="43496"/>
    <cellStyle name="Normal 2 6 4 2 2 2 4" xfId="43493"/>
    <cellStyle name="Normal 2 6 4 2 2 3" xfId="20970"/>
    <cellStyle name="Normal 2 6 4 2 2 3 2" xfId="20971"/>
    <cellStyle name="Normal 2 6 4 2 2 3 2 2" xfId="43498"/>
    <cellStyle name="Normal 2 6 4 2 2 3 3" xfId="43497"/>
    <cellStyle name="Normal 2 6 4 2 2 4" xfId="20972"/>
    <cellStyle name="Normal 2 6 4 2 2 4 2" xfId="43499"/>
    <cellStyle name="Normal 2 6 4 2 2 5" xfId="43492"/>
    <cellStyle name="Normal 2 6 4 2 3" xfId="20973"/>
    <cellStyle name="Normal 2 6 4 2 3 2" xfId="20974"/>
    <cellStyle name="Normal 2 6 4 2 3 2 2" xfId="20975"/>
    <cellStyle name="Normal 2 6 4 2 3 2 2 2" xfId="20976"/>
    <cellStyle name="Normal 2 6 4 2 3 2 2 2 2" xfId="43503"/>
    <cellStyle name="Normal 2 6 4 2 3 2 2 3" xfId="43502"/>
    <cellStyle name="Normal 2 6 4 2 3 2 3" xfId="20977"/>
    <cellStyle name="Normal 2 6 4 2 3 2 3 2" xfId="43504"/>
    <cellStyle name="Normal 2 6 4 2 3 2 4" xfId="43501"/>
    <cellStyle name="Normal 2 6 4 2 3 3" xfId="20978"/>
    <cellStyle name="Normal 2 6 4 2 3 3 2" xfId="20979"/>
    <cellStyle name="Normal 2 6 4 2 3 3 2 2" xfId="43506"/>
    <cellStyle name="Normal 2 6 4 2 3 3 3" xfId="43505"/>
    <cellStyle name="Normal 2 6 4 2 3 4" xfId="20980"/>
    <cellStyle name="Normal 2 6 4 2 3 4 2" xfId="43507"/>
    <cellStyle name="Normal 2 6 4 2 3 5" xfId="43500"/>
    <cellStyle name="Normal 2 6 4 2 4" xfId="20981"/>
    <cellStyle name="Normal 2 6 4 2 4 2" xfId="20982"/>
    <cellStyle name="Normal 2 6 4 2 4 2 2" xfId="20983"/>
    <cellStyle name="Normal 2 6 4 2 4 2 2 2" xfId="20984"/>
    <cellStyle name="Normal 2 6 4 2 4 2 2 2 2" xfId="43511"/>
    <cellStyle name="Normal 2 6 4 2 4 2 2 3" xfId="43510"/>
    <cellStyle name="Normal 2 6 4 2 4 2 3" xfId="20985"/>
    <cellStyle name="Normal 2 6 4 2 4 2 3 2" xfId="43512"/>
    <cellStyle name="Normal 2 6 4 2 4 2 4" xfId="43509"/>
    <cellStyle name="Normal 2 6 4 2 4 3" xfId="20986"/>
    <cellStyle name="Normal 2 6 4 2 4 3 2" xfId="20987"/>
    <cellStyle name="Normal 2 6 4 2 4 3 2 2" xfId="43514"/>
    <cellStyle name="Normal 2 6 4 2 4 3 3" xfId="43513"/>
    <cellStyle name="Normal 2 6 4 2 4 4" xfId="20988"/>
    <cellStyle name="Normal 2 6 4 2 4 4 2" xfId="43515"/>
    <cellStyle name="Normal 2 6 4 2 4 5" xfId="43508"/>
    <cellStyle name="Normal 2 6 4 2 5" xfId="20989"/>
    <cellStyle name="Normal 2 6 4 2 5 2" xfId="20990"/>
    <cellStyle name="Normal 2 6 4 2 5 2 2" xfId="20991"/>
    <cellStyle name="Normal 2 6 4 2 5 2 2 2" xfId="43518"/>
    <cellStyle name="Normal 2 6 4 2 5 2 3" xfId="43517"/>
    <cellStyle name="Normal 2 6 4 2 5 3" xfId="20992"/>
    <cellStyle name="Normal 2 6 4 2 5 3 2" xfId="43519"/>
    <cellStyle name="Normal 2 6 4 2 5 4" xfId="43516"/>
    <cellStyle name="Normal 2 6 4 2 6" xfId="20993"/>
    <cellStyle name="Normal 2 6 4 2 6 2" xfId="20994"/>
    <cellStyle name="Normal 2 6 4 2 6 2 2" xfId="43521"/>
    <cellStyle name="Normal 2 6 4 2 6 3" xfId="43520"/>
    <cellStyle name="Normal 2 6 4 2 7" xfId="20995"/>
    <cellStyle name="Normal 2 6 4 2 7 2" xfId="43522"/>
    <cellStyle name="Normal 2 6 4 2 8" xfId="43491"/>
    <cellStyle name="Normal 2 6 4 3" xfId="20996"/>
    <cellStyle name="Normal 2 6 4 3 2" xfId="20997"/>
    <cellStyle name="Normal 2 6 4 3 2 2" xfId="20998"/>
    <cellStyle name="Normal 2 6 4 3 2 2 2" xfId="20999"/>
    <cellStyle name="Normal 2 6 4 3 2 2 2 2" xfId="21000"/>
    <cellStyle name="Normal 2 6 4 3 2 2 2 2 2" xfId="43527"/>
    <cellStyle name="Normal 2 6 4 3 2 2 2 3" xfId="43526"/>
    <cellStyle name="Normal 2 6 4 3 2 2 3" xfId="21001"/>
    <cellStyle name="Normal 2 6 4 3 2 2 3 2" xfId="43528"/>
    <cellStyle name="Normal 2 6 4 3 2 2 4" xfId="43525"/>
    <cellStyle name="Normal 2 6 4 3 2 3" xfId="21002"/>
    <cellStyle name="Normal 2 6 4 3 2 3 2" xfId="21003"/>
    <cellStyle name="Normal 2 6 4 3 2 3 2 2" xfId="43530"/>
    <cellStyle name="Normal 2 6 4 3 2 3 3" xfId="43529"/>
    <cellStyle name="Normal 2 6 4 3 2 4" xfId="21004"/>
    <cellStyle name="Normal 2 6 4 3 2 4 2" xfId="43531"/>
    <cellStyle name="Normal 2 6 4 3 2 5" xfId="43524"/>
    <cellStyle name="Normal 2 6 4 3 3" xfId="21005"/>
    <cellStyle name="Normal 2 6 4 3 3 2" xfId="21006"/>
    <cellStyle name="Normal 2 6 4 3 3 2 2" xfId="21007"/>
    <cellStyle name="Normal 2 6 4 3 3 2 2 2" xfId="21008"/>
    <cellStyle name="Normal 2 6 4 3 3 2 2 2 2" xfId="43535"/>
    <cellStyle name="Normal 2 6 4 3 3 2 2 3" xfId="43534"/>
    <cellStyle name="Normal 2 6 4 3 3 2 3" xfId="21009"/>
    <cellStyle name="Normal 2 6 4 3 3 2 3 2" xfId="43536"/>
    <cellStyle name="Normal 2 6 4 3 3 2 4" xfId="43533"/>
    <cellStyle name="Normal 2 6 4 3 3 3" xfId="21010"/>
    <cellStyle name="Normal 2 6 4 3 3 3 2" xfId="21011"/>
    <cellStyle name="Normal 2 6 4 3 3 3 2 2" xfId="43538"/>
    <cellStyle name="Normal 2 6 4 3 3 3 3" xfId="43537"/>
    <cellStyle name="Normal 2 6 4 3 3 4" xfId="21012"/>
    <cellStyle name="Normal 2 6 4 3 3 4 2" xfId="43539"/>
    <cellStyle name="Normal 2 6 4 3 3 5" xfId="43532"/>
    <cellStyle name="Normal 2 6 4 3 4" xfId="21013"/>
    <cellStyle name="Normal 2 6 4 3 4 2" xfId="21014"/>
    <cellStyle name="Normal 2 6 4 3 4 2 2" xfId="21015"/>
    <cellStyle name="Normal 2 6 4 3 4 2 2 2" xfId="21016"/>
    <cellStyle name="Normal 2 6 4 3 4 2 2 2 2" xfId="43543"/>
    <cellStyle name="Normal 2 6 4 3 4 2 2 3" xfId="43542"/>
    <cellStyle name="Normal 2 6 4 3 4 2 3" xfId="21017"/>
    <cellStyle name="Normal 2 6 4 3 4 2 3 2" xfId="43544"/>
    <cellStyle name="Normal 2 6 4 3 4 2 4" xfId="43541"/>
    <cellStyle name="Normal 2 6 4 3 4 3" xfId="21018"/>
    <cellStyle name="Normal 2 6 4 3 4 3 2" xfId="21019"/>
    <cellStyle name="Normal 2 6 4 3 4 3 2 2" xfId="43546"/>
    <cellStyle name="Normal 2 6 4 3 4 3 3" xfId="43545"/>
    <cellStyle name="Normal 2 6 4 3 4 4" xfId="21020"/>
    <cellStyle name="Normal 2 6 4 3 4 4 2" xfId="43547"/>
    <cellStyle name="Normal 2 6 4 3 4 5" xfId="43540"/>
    <cellStyle name="Normal 2 6 4 3 5" xfId="21021"/>
    <cellStyle name="Normal 2 6 4 3 5 2" xfId="21022"/>
    <cellStyle name="Normal 2 6 4 3 5 2 2" xfId="21023"/>
    <cellStyle name="Normal 2 6 4 3 5 2 2 2" xfId="43550"/>
    <cellStyle name="Normal 2 6 4 3 5 2 3" xfId="43549"/>
    <cellStyle name="Normal 2 6 4 3 5 3" xfId="21024"/>
    <cellStyle name="Normal 2 6 4 3 5 3 2" xfId="43551"/>
    <cellStyle name="Normal 2 6 4 3 5 4" xfId="43548"/>
    <cellStyle name="Normal 2 6 4 3 6" xfId="21025"/>
    <cellStyle name="Normal 2 6 4 3 6 2" xfId="21026"/>
    <cellStyle name="Normal 2 6 4 3 6 2 2" xfId="43553"/>
    <cellStyle name="Normal 2 6 4 3 6 3" xfId="43552"/>
    <cellStyle name="Normal 2 6 4 3 7" xfId="21027"/>
    <cellStyle name="Normal 2 6 4 3 7 2" xfId="43554"/>
    <cellStyle name="Normal 2 6 4 3 8" xfId="43523"/>
    <cellStyle name="Normal 2 6 4 4" xfId="21028"/>
    <cellStyle name="Normal 2 6 4 4 2" xfId="21029"/>
    <cellStyle name="Normal 2 6 4 4 2 2" xfId="21030"/>
    <cellStyle name="Normal 2 6 4 4 2 2 2" xfId="21031"/>
    <cellStyle name="Normal 2 6 4 4 2 2 2 2" xfId="21032"/>
    <cellStyle name="Normal 2 6 4 4 2 2 2 2 2" xfId="43559"/>
    <cellStyle name="Normal 2 6 4 4 2 2 2 3" xfId="43558"/>
    <cellStyle name="Normal 2 6 4 4 2 2 3" xfId="21033"/>
    <cellStyle name="Normal 2 6 4 4 2 2 3 2" xfId="43560"/>
    <cellStyle name="Normal 2 6 4 4 2 2 4" xfId="43557"/>
    <cellStyle name="Normal 2 6 4 4 2 3" xfId="21034"/>
    <cellStyle name="Normal 2 6 4 4 2 3 2" xfId="21035"/>
    <cellStyle name="Normal 2 6 4 4 2 3 2 2" xfId="43562"/>
    <cellStyle name="Normal 2 6 4 4 2 3 3" xfId="43561"/>
    <cellStyle name="Normal 2 6 4 4 2 4" xfId="21036"/>
    <cellStyle name="Normal 2 6 4 4 2 4 2" xfId="43563"/>
    <cellStyle name="Normal 2 6 4 4 2 5" xfId="43556"/>
    <cellStyle name="Normal 2 6 4 4 3" xfId="21037"/>
    <cellStyle name="Normal 2 6 4 4 3 2" xfId="21038"/>
    <cellStyle name="Normal 2 6 4 4 3 2 2" xfId="21039"/>
    <cellStyle name="Normal 2 6 4 4 3 2 2 2" xfId="21040"/>
    <cellStyle name="Normal 2 6 4 4 3 2 2 2 2" xfId="43567"/>
    <cellStyle name="Normal 2 6 4 4 3 2 2 3" xfId="43566"/>
    <cellStyle name="Normal 2 6 4 4 3 2 3" xfId="21041"/>
    <cellStyle name="Normal 2 6 4 4 3 2 3 2" xfId="43568"/>
    <cellStyle name="Normal 2 6 4 4 3 2 4" xfId="43565"/>
    <cellStyle name="Normal 2 6 4 4 3 3" xfId="21042"/>
    <cellStyle name="Normal 2 6 4 4 3 3 2" xfId="21043"/>
    <cellStyle name="Normal 2 6 4 4 3 3 2 2" xfId="43570"/>
    <cellStyle name="Normal 2 6 4 4 3 3 3" xfId="43569"/>
    <cellStyle name="Normal 2 6 4 4 3 4" xfId="21044"/>
    <cellStyle name="Normal 2 6 4 4 3 4 2" xfId="43571"/>
    <cellStyle name="Normal 2 6 4 4 3 5" xfId="43564"/>
    <cellStyle name="Normal 2 6 4 4 4" xfId="21045"/>
    <cellStyle name="Normal 2 6 4 4 4 2" xfId="21046"/>
    <cellStyle name="Normal 2 6 4 4 4 2 2" xfId="21047"/>
    <cellStyle name="Normal 2 6 4 4 4 2 2 2" xfId="21048"/>
    <cellStyle name="Normal 2 6 4 4 4 2 2 2 2" xfId="43575"/>
    <cellStyle name="Normal 2 6 4 4 4 2 2 3" xfId="43574"/>
    <cellStyle name="Normal 2 6 4 4 4 2 3" xfId="21049"/>
    <cellStyle name="Normal 2 6 4 4 4 2 3 2" xfId="43576"/>
    <cellStyle name="Normal 2 6 4 4 4 2 4" xfId="43573"/>
    <cellStyle name="Normal 2 6 4 4 4 3" xfId="21050"/>
    <cellStyle name="Normal 2 6 4 4 4 3 2" xfId="21051"/>
    <cellStyle name="Normal 2 6 4 4 4 3 2 2" xfId="43578"/>
    <cellStyle name="Normal 2 6 4 4 4 3 3" xfId="43577"/>
    <cellStyle name="Normal 2 6 4 4 4 4" xfId="21052"/>
    <cellStyle name="Normal 2 6 4 4 4 4 2" xfId="43579"/>
    <cellStyle name="Normal 2 6 4 4 4 5" xfId="43572"/>
    <cellStyle name="Normal 2 6 4 4 5" xfId="21053"/>
    <cellStyle name="Normal 2 6 4 4 5 2" xfId="21054"/>
    <cellStyle name="Normal 2 6 4 4 5 2 2" xfId="21055"/>
    <cellStyle name="Normal 2 6 4 4 5 2 2 2" xfId="43582"/>
    <cellStyle name="Normal 2 6 4 4 5 2 3" xfId="43581"/>
    <cellStyle name="Normal 2 6 4 4 5 3" xfId="21056"/>
    <cellStyle name="Normal 2 6 4 4 5 3 2" xfId="43583"/>
    <cellStyle name="Normal 2 6 4 4 5 4" xfId="43580"/>
    <cellStyle name="Normal 2 6 4 4 6" xfId="21057"/>
    <cellStyle name="Normal 2 6 4 4 6 2" xfId="21058"/>
    <cellStyle name="Normal 2 6 4 4 6 2 2" xfId="43585"/>
    <cellStyle name="Normal 2 6 4 4 6 3" xfId="43584"/>
    <cellStyle name="Normal 2 6 4 4 7" xfId="21059"/>
    <cellStyle name="Normal 2 6 4 4 7 2" xfId="43586"/>
    <cellStyle name="Normal 2 6 4 4 8" xfId="43555"/>
    <cellStyle name="Normal 2 6 4 5" xfId="21060"/>
    <cellStyle name="Normal 2 6 4 5 2" xfId="21061"/>
    <cellStyle name="Normal 2 6 4 5 2 2" xfId="21062"/>
    <cellStyle name="Normal 2 6 4 5 2 2 2" xfId="21063"/>
    <cellStyle name="Normal 2 6 4 5 2 2 2 2" xfId="21064"/>
    <cellStyle name="Normal 2 6 4 5 2 2 2 2 2" xfId="43591"/>
    <cellStyle name="Normal 2 6 4 5 2 2 2 3" xfId="43590"/>
    <cellStyle name="Normal 2 6 4 5 2 2 3" xfId="21065"/>
    <cellStyle name="Normal 2 6 4 5 2 2 3 2" xfId="43592"/>
    <cellStyle name="Normal 2 6 4 5 2 2 4" xfId="43589"/>
    <cellStyle name="Normal 2 6 4 5 2 3" xfId="21066"/>
    <cellStyle name="Normal 2 6 4 5 2 3 2" xfId="21067"/>
    <cellStyle name="Normal 2 6 4 5 2 3 2 2" xfId="43594"/>
    <cellStyle name="Normal 2 6 4 5 2 3 3" xfId="43593"/>
    <cellStyle name="Normal 2 6 4 5 2 4" xfId="21068"/>
    <cellStyle name="Normal 2 6 4 5 2 4 2" xfId="43595"/>
    <cellStyle name="Normal 2 6 4 5 2 5" xfId="43588"/>
    <cellStyle name="Normal 2 6 4 5 3" xfId="21069"/>
    <cellStyle name="Normal 2 6 4 5 3 2" xfId="21070"/>
    <cellStyle name="Normal 2 6 4 5 3 2 2" xfId="21071"/>
    <cellStyle name="Normal 2 6 4 5 3 2 2 2" xfId="21072"/>
    <cellStyle name="Normal 2 6 4 5 3 2 2 2 2" xfId="43599"/>
    <cellStyle name="Normal 2 6 4 5 3 2 2 3" xfId="43598"/>
    <cellStyle name="Normal 2 6 4 5 3 2 3" xfId="21073"/>
    <cellStyle name="Normal 2 6 4 5 3 2 3 2" xfId="43600"/>
    <cellStyle name="Normal 2 6 4 5 3 2 4" xfId="43597"/>
    <cellStyle name="Normal 2 6 4 5 3 3" xfId="21074"/>
    <cellStyle name="Normal 2 6 4 5 3 3 2" xfId="21075"/>
    <cellStyle name="Normal 2 6 4 5 3 3 2 2" xfId="43602"/>
    <cellStyle name="Normal 2 6 4 5 3 3 3" xfId="43601"/>
    <cellStyle name="Normal 2 6 4 5 3 4" xfId="21076"/>
    <cellStyle name="Normal 2 6 4 5 3 4 2" xfId="43603"/>
    <cellStyle name="Normal 2 6 4 5 3 5" xfId="43596"/>
    <cellStyle name="Normal 2 6 4 5 4" xfId="21077"/>
    <cellStyle name="Normal 2 6 4 5 4 2" xfId="21078"/>
    <cellStyle name="Normal 2 6 4 5 4 2 2" xfId="21079"/>
    <cellStyle name="Normal 2 6 4 5 4 2 2 2" xfId="21080"/>
    <cellStyle name="Normal 2 6 4 5 4 2 2 2 2" xfId="43607"/>
    <cellStyle name="Normal 2 6 4 5 4 2 2 3" xfId="43606"/>
    <cellStyle name="Normal 2 6 4 5 4 2 3" xfId="21081"/>
    <cellStyle name="Normal 2 6 4 5 4 2 3 2" xfId="43608"/>
    <cellStyle name="Normal 2 6 4 5 4 2 4" xfId="43605"/>
    <cellStyle name="Normal 2 6 4 5 4 3" xfId="21082"/>
    <cellStyle name="Normal 2 6 4 5 4 3 2" xfId="21083"/>
    <cellStyle name="Normal 2 6 4 5 4 3 2 2" xfId="43610"/>
    <cellStyle name="Normal 2 6 4 5 4 3 3" xfId="43609"/>
    <cellStyle name="Normal 2 6 4 5 4 4" xfId="21084"/>
    <cellStyle name="Normal 2 6 4 5 4 4 2" xfId="43611"/>
    <cellStyle name="Normal 2 6 4 5 4 5" xfId="43604"/>
    <cellStyle name="Normal 2 6 4 5 5" xfId="21085"/>
    <cellStyle name="Normal 2 6 4 5 5 2" xfId="21086"/>
    <cellStyle name="Normal 2 6 4 5 5 2 2" xfId="21087"/>
    <cellStyle name="Normal 2 6 4 5 5 2 2 2" xfId="43614"/>
    <cellStyle name="Normal 2 6 4 5 5 2 3" xfId="43613"/>
    <cellStyle name="Normal 2 6 4 5 5 3" xfId="21088"/>
    <cellStyle name="Normal 2 6 4 5 5 3 2" xfId="43615"/>
    <cellStyle name="Normal 2 6 4 5 5 4" xfId="43612"/>
    <cellStyle name="Normal 2 6 4 5 6" xfId="21089"/>
    <cellStyle name="Normal 2 6 4 5 6 2" xfId="21090"/>
    <cellStyle name="Normal 2 6 4 5 6 2 2" xfId="43617"/>
    <cellStyle name="Normal 2 6 4 5 6 3" xfId="43616"/>
    <cellStyle name="Normal 2 6 4 5 7" xfId="21091"/>
    <cellStyle name="Normal 2 6 4 5 7 2" xfId="43618"/>
    <cellStyle name="Normal 2 6 4 5 8" xfId="43587"/>
    <cellStyle name="Normal 2 6 4 6" xfId="21092"/>
    <cellStyle name="Normal 2 6 4 6 2" xfId="21093"/>
    <cellStyle name="Normal 2 6 4 6 2 2" xfId="21094"/>
    <cellStyle name="Normal 2 6 4 6 2 2 2" xfId="21095"/>
    <cellStyle name="Normal 2 6 4 6 2 2 2 2" xfId="43622"/>
    <cellStyle name="Normal 2 6 4 6 2 2 3" xfId="43621"/>
    <cellStyle name="Normal 2 6 4 6 2 3" xfId="21096"/>
    <cellStyle name="Normal 2 6 4 6 2 3 2" xfId="43623"/>
    <cellStyle name="Normal 2 6 4 6 2 4" xfId="43620"/>
    <cellStyle name="Normal 2 6 4 6 3" xfId="21097"/>
    <cellStyle name="Normal 2 6 4 6 3 2" xfId="21098"/>
    <cellStyle name="Normal 2 6 4 6 3 2 2" xfId="43625"/>
    <cellStyle name="Normal 2 6 4 6 3 3" xfId="43624"/>
    <cellStyle name="Normal 2 6 4 6 4" xfId="21099"/>
    <cellStyle name="Normal 2 6 4 6 4 2" xfId="43626"/>
    <cellStyle name="Normal 2 6 4 6 5" xfId="43619"/>
    <cellStyle name="Normal 2 6 4 7" xfId="21100"/>
    <cellStyle name="Normal 2 6 4 7 2" xfId="21101"/>
    <cellStyle name="Normal 2 6 4 7 2 2" xfId="21102"/>
    <cellStyle name="Normal 2 6 4 7 2 2 2" xfId="21103"/>
    <cellStyle name="Normal 2 6 4 7 2 2 2 2" xfId="43630"/>
    <cellStyle name="Normal 2 6 4 7 2 2 3" xfId="43629"/>
    <cellStyle name="Normal 2 6 4 7 2 3" xfId="21104"/>
    <cellStyle name="Normal 2 6 4 7 2 3 2" xfId="43631"/>
    <cellStyle name="Normal 2 6 4 7 2 4" xfId="43628"/>
    <cellStyle name="Normal 2 6 4 7 3" xfId="21105"/>
    <cellStyle name="Normal 2 6 4 7 3 2" xfId="21106"/>
    <cellStyle name="Normal 2 6 4 7 3 2 2" xfId="43633"/>
    <cellStyle name="Normal 2 6 4 7 3 3" xfId="43632"/>
    <cellStyle name="Normal 2 6 4 7 4" xfId="21107"/>
    <cellStyle name="Normal 2 6 4 7 4 2" xfId="43634"/>
    <cellStyle name="Normal 2 6 4 7 5" xfId="43627"/>
    <cellStyle name="Normal 2 6 4 8" xfId="21108"/>
    <cellStyle name="Normal 2 6 4 8 2" xfId="21109"/>
    <cellStyle name="Normal 2 6 4 8 2 2" xfId="21110"/>
    <cellStyle name="Normal 2 6 4 8 2 2 2" xfId="21111"/>
    <cellStyle name="Normal 2 6 4 8 2 2 2 2" xfId="43638"/>
    <cellStyle name="Normal 2 6 4 8 2 2 3" xfId="43637"/>
    <cellStyle name="Normal 2 6 4 8 2 3" xfId="21112"/>
    <cellStyle name="Normal 2 6 4 8 2 3 2" xfId="43639"/>
    <cellStyle name="Normal 2 6 4 8 2 4" xfId="43636"/>
    <cellStyle name="Normal 2 6 4 8 3" xfId="21113"/>
    <cellStyle name="Normal 2 6 4 8 3 2" xfId="21114"/>
    <cellStyle name="Normal 2 6 4 8 3 2 2" xfId="43641"/>
    <cellStyle name="Normal 2 6 4 8 3 3" xfId="43640"/>
    <cellStyle name="Normal 2 6 4 8 4" xfId="21115"/>
    <cellStyle name="Normal 2 6 4 8 4 2" xfId="43642"/>
    <cellStyle name="Normal 2 6 4 8 5" xfId="43635"/>
    <cellStyle name="Normal 2 6 4 9" xfId="21116"/>
    <cellStyle name="Normal 2 6 4 9 2" xfId="21117"/>
    <cellStyle name="Normal 2 6 4 9 2 2" xfId="21118"/>
    <cellStyle name="Normal 2 6 4 9 2 2 2" xfId="43645"/>
    <cellStyle name="Normal 2 6 4 9 2 3" xfId="43644"/>
    <cellStyle name="Normal 2 6 4 9 3" xfId="21119"/>
    <cellStyle name="Normal 2 6 4 9 3 2" xfId="43646"/>
    <cellStyle name="Normal 2 6 4 9 4" xfId="43643"/>
    <cellStyle name="Normal 2 6 5" xfId="21120"/>
    <cellStyle name="Normal 2 6 5 10" xfId="21121"/>
    <cellStyle name="Normal 2 6 5 10 2" xfId="21122"/>
    <cellStyle name="Normal 2 6 5 10 2 2" xfId="43649"/>
    <cellStyle name="Normal 2 6 5 10 3" xfId="43648"/>
    <cellStyle name="Normal 2 6 5 11" xfId="21123"/>
    <cellStyle name="Normal 2 6 5 11 2" xfId="43650"/>
    <cellStyle name="Normal 2 6 5 12" xfId="43647"/>
    <cellStyle name="Normal 2 6 5 2" xfId="21124"/>
    <cellStyle name="Normal 2 6 5 2 2" xfId="21125"/>
    <cellStyle name="Normal 2 6 5 2 2 2" xfId="21126"/>
    <cellStyle name="Normal 2 6 5 2 2 2 2" xfId="21127"/>
    <cellStyle name="Normal 2 6 5 2 2 2 2 2" xfId="21128"/>
    <cellStyle name="Normal 2 6 5 2 2 2 2 2 2" xfId="43655"/>
    <cellStyle name="Normal 2 6 5 2 2 2 2 3" xfId="43654"/>
    <cellStyle name="Normal 2 6 5 2 2 2 3" xfId="21129"/>
    <cellStyle name="Normal 2 6 5 2 2 2 3 2" xfId="43656"/>
    <cellStyle name="Normal 2 6 5 2 2 2 4" xfId="43653"/>
    <cellStyle name="Normal 2 6 5 2 2 3" xfId="21130"/>
    <cellStyle name="Normal 2 6 5 2 2 3 2" xfId="21131"/>
    <cellStyle name="Normal 2 6 5 2 2 3 2 2" xfId="43658"/>
    <cellStyle name="Normal 2 6 5 2 2 3 3" xfId="43657"/>
    <cellStyle name="Normal 2 6 5 2 2 4" xfId="21132"/>
    <cellStyle name="Normal 2 6 5 2 2 4 2" xfId="43659"/>
    <cellStyle name="Normal 2 6 5 2 2 5" xfId="43652"/>
    <cellStyle name="Normal 2 6 5 2 3" xfId="21133"/>
    <cellStyle name="Normal 2 6 5 2 3 2" xfId="21134"/>
    <cellStyle name="Normal 2 6 5 2 3 2 2" xfId="21135"/>
    <cellStyle name="Normal 2 6 5 2 3 2 2 2" xfId="21136"/>
    <cellStyle name="Normal 2 6 5 2 3 2 2 2 2" xfId="43663"/>
    <cellStyle name="Normal 2 6 5 2 3 2 2 3" xfId="43662"/>
    <cellStyle name="Normal 2 6 5 2 3 2 3" xfId="21137"/>
    <cellStyle name="Normal 2 6 5 2 3 2 3 2" xfId="43664"/>
    <cellStyle name="Normal 2 6 5 2 3 2 4" xfId="43661"/>
    <cellStyle name="Normal 2 6 5 2 3 3" xfId="21138"/>
    <cellStyle name="Normal 2 6 5 2 3 3 2" xfId="21139"/>
    <cellStyle name="Normal 2 6 5 2 3 3 2 2" xfId="43666"/>
    <cellStyle name="Normal 2 6 5 2 3 3 3" xfId="43665"/>
    <cellStyle name="Normal 2 6 5 2 3 4" xfId="21140"/>
    <cellStyle name="Normal 2 6 5 2 3 4 2" xfId="43667"/>
    <cellStyle name="Normal 2 6 5 2 3 5" xfId="43660"/>
    <cellStyle name="Normal 2 6 5 2 4" xfId="21141"/>
    <cellStyle name="Normal 2 6 5 2 4 2" xfId="21142"/>
    <cellStyle name="Normal 2 6 5 2 4 2 2" xfId="21143"/>
    <cellStyle name="Normal 2 6 5 2 4 2 2 2" xfId="21144"/>
    <cellStyle name="Normal 2 6 5 2 4 2 2 2 2" xfId="43671"/>
    <cellStyle name="Normal 2 6 5 2 4 2 2 3" xfId="43670"/>
    <cellStyle name="Normal 2 6 5 2 4 2 3" xfId="21145"/>
    <cellStyle name="Normal 2 6 5 2 4 2 3 2" xfId="43672"/>
    <cellStyle name="Normal 2 6 5 2 4 2 4" xfId="43669"/>
    <cellStyle name="Normal 2 6 5 2 4 3" xfId="21146"/>
    <cellStyle name="Normal 2 6 5 2 4 3 2" xfId="21147"/>
    <cellStyle name="Normal 2 6 5 2 4 3 2 2" xfId="43674"/>
    <cellStyle name="Normal 2 6 5 2 4 3 3" xfId="43673"/>
    <cellStyle name="Normal 2 6 5 2 4 4" xfId="21148"/>
    <cellStyle name="Normal 2 6 5 2 4 4 2" xfId="43675"/>
    <cellStyle name="Normal 2 6 5 2 4 5" xfId="43668"/>
    <cellStyle name="Normal 2 6 5 2 5" xfId="21149"/>
    <cellStyle name="Normal 2 6 5 2 5 2" xfId="21150"/>
    <cellStyle name="Normal 2 6 5 2 5 2 2" xfId="21151"/>
    <cellStyle name="Normal 2 6 5 2 5 2 2 2" xfId="43678"/>
    <cellStyle name="Normal 2 6 5 2 5 2 3" xfId="43677"/>
    <cellStyle name="Normal 2 6 5 2 5 3" xfId="21152"/>
    <cellStyle name="Normal 2 6 5 2 5 3 2" xfId="43679"/>
    <cellStyle name="Normal 2 6 5 2 5 4" xfId="43676"/>
    <cellStyle name="Normal 2 6 5 2 6" xfId="21153"/>
    <cellStyle name="Normal 2 6 5 2 6 2" xfId="21154"/>
    <cellStyle name="Normal 2 6 5 2 6 2 2" xfId="43681"/>
    <cellStyle name="Normal 2 6 5 2 6 3" xfId="43680"/>
    <cellStyle name="Normal 2 6 5 2 7" xfId="21155"/>
    <cellStyle name="Normal 2 6 5 2 7 2" xfId="43682"/>
    <cellStyle name="Normal 2 6 5 2 8" xfId="43651"/>
    <cellStyle name="Normal 2 6 5 3" xfId="21156"/>
    <cellStyle name="Normal 2 6 5 3 2" xfId="21157"/>
    <cellStyle name="Normal 2 6 5 3 2 2" xfId="21158"/>
    <cellStyle name="Normal 2 6 5 3 2 2 2" xfId="21159"/>
    <cellStyle name="Normal 2 6 5 3 2 2 2 2" xfId="21160"/>
    <cellStyle name="Normal 2 6 5 3 2 2 2 2 2" xfId="43687"/>
    <cellStyle name="Normal 2 6 5 3 2 2 2 3" xfId="43686"/>
    <cellStyle name="Normal 2 6 5 3 2 2 3" xfId="21161"/>
    <cellStyle name="Normal 2 6 5 3 2 2 3 2" xfId="43688"/>
    <cellStyle name="Normal 2 6 5 3 2 2 4" xfId="43685"/>
    <cellStyle name="Normal 2 6 5 3 2 3" xfId="21162"/>
    <cellStyle name="Normal 2 6 5 3 2 3 2" xfId="21163"/>
    <cellStyle name="Normal 2 6 5 3 2 3 2 2" xfId="43690"/>
    <cellStyle name="Normal 2 6 5 3 2 3 3" xfId="43689"/>
    <cellStyle name="Normal 2 6 5 3 2 4" xfId="21164"/>
    <cellStyle name="Normal 2 6 5 3 2 4 2" xfId="43691"/>
    <cellStyle name="Normal 2 6 5 3 2 5" xfId="43684"/>
    <cellStyle name="Normal 2 6 5 3 3" xfId="21165"/>
    <cellStyle name="Normal 2 6 5 3 3 2" xfId="21166"/>
    <cellStyle name="Normal 2 6 5 3 3 2 2" xfId="21167"/>
    <cellStyle name="Normal 2 6 5 3 3 2 2 2" xfId="21168"/>
    <cellStyle name="Normal 2 6 5 3 3 2 2 2 2" xfId="43695"/>
    <cellStyle name="Normal 2 6 5 3 3 2 2 3" xfId="43694"/>
    <cellStyle name="Normal 2 6 5 3 3 2 3" xfId="21169"/>
    <cellStyle name="Normal 2 6 5 3 3 2 3 2" xfId="43696"/>
    <cellStyle name="Normal 2 6 5 3 3 2 4" xfId="43693"/>
    <cellStyle name="Normal 2 6 5 3 3 3" xfId="21170"/>
    <cellStyle name="Normal 2 6 5 3 3 3 2" xfId="21171"/>
    <cellStyle name="Normal 2 6 5 3 3 3 2 2" xfId="43698"/>
    <cellStyle name="Normal 2 6 5 3 3 3 3" xfId="43697"/>
    <cellStyle name="Normal 2 6 5 3 3 4" xfId="21172"/>
    <cellStyle name="Normal 2 6 5 3 3 4 2" xfId="43699"/>
    <cellStyle name="Normal 2 6 5 3 3 5" xfId="43692"/>
    <cellStyle name="Normal 2 6 5 3 4" xfId="21173"/>
    <cellStyle name="Normal 2 6 5 3 4 2" xfId="21174"/>
    <cellStyle name="Normal 2 6 5 3 4 2 2" xfId="21175"/>
    <cellStyle name="Normal 2 6 5 3 4 2 2 2" xfId="21176"/>
    <cellStyle name="Normal 2 6 5 3 4 2 2 2 2" xfId="43703"/>
    <cellStyle name="Normal 2 6 5 3 4 2 2 3" xfId="43702"/>
    <cellStyle name="Normal 2 6 5 3 4 2 3" xfId="21177"/>
    <cellStyle name="Normal 2 6 5 3 4 2 3 2" xfId="43704"/>
    <cellStyle name="Normal 2 6 5 3 4 2 4" xfId="43701"/>
    <cellStyle name="Normal 2 6 5 3 4 3" xfId="21178"/>
    <cellStyle name="Normal 2 6 5 3 4 3 2" xfId="21179"/>
    <cellStyle name="Normal 2 6 5 3 4 3 2 2" xfId="43706"/>
    <cellStyle name="Normal 2 6 5 3 4 3 3" xfId="43705"/>
    <cellStyle name="Normal 2 6 5 3 4 4" xfId="21180"/>
    <cellStyle name="Normal 2 6 5 3 4 4 2" xfId="43707"/>
    <cellStyle name="Normal 2 6 5 3 4 5" xfId="43700"/>
    <cellStyle name="Normal 2 6 5 3 5" xfId="21181"/>
    <cellStyle name="Normal 2 6 5 3 5 2" xfId="21182"/>
    <cellStyle name="Normal 2 6 5 3 5 2 2" xfId="21183"/>
    <cellStyle name="Normal 2 6 5 3 5 2 2 2" xfId="43710"/>
    <cellStyle name="Normal 2 6 5 3 5 2 3" xfId="43709"/>
    <cellStyle name="Normal 2 6 5 3 5 3" xfId="21184"/>
    <cellStyle name="Normal 2 6 5 3 5 3 2" xfId="43711"/>
    <cellStyle name="Normal 2 6 5 3 5 4" xfId="43708"/>
    <cellStyle name="Normal 2 6 5 3 6" xfId="21185"/>
    <cellStyle name="Normal 2 6 5 3 6 2" xfId="21186"/>
    <cellStyle name="Normal 2 6 5 3 6 2 2" xfId="43713"/>
    <cellStyle name="Normal 2 6 5 3 6 3" xfId="43712"/>
    <cellStyle name="Normal 2 6 5 3 7" xfId="21187"/>
    <cellStyle name="Normal 2 6 5 3 7 2" xfId="43714"/>
    <cellStyle name="Normal 2 6 5 3 8" xfId="43683"/>
    <cellStyle name="Normal 2 6 5 4" xfId="21188"/>
    <cellStyle name="Normal 2 6 5 4 2" xfId="21189"/>
    <cellStyle name="Normal 2 6 5 4 2 2" xfId="21190"/>
    <cellStyle name="Normal 2 6 5 4 2 2 2" xfId="21191"/>
    <cellStyle name="Normal 2 6 5 4 2 2 2 2" xfId="21192"/>
    <cellStyle name="Normal 2 6 5 4 2 2 2 2 2" xfId="43719"/>
    <cellStyle name="Normal 2 6 5 4 2 2 2 3" xfId="43718"/>
    <cellStyle name="Normal 2 6 5 4 2 2 3" xfId="21193"/>
    <cellStyle name="Normal 2 6 5 4 2 2 3 2" xfId="43720"/>
    <cellStyle name="Normal 2 6 5 4 2 2 4" xfId="43717"/>
    <cellStyle name="Normal 2 6 5 4 2 3" xfId="21194"/>
    <cellStyle name="Normal 2 6 5 4 2 3 2" xfId="21195"/>
    <cellStyle name="Normal 2 6 5 4 2 3 2 2" xfId="43722"/>
    <cellStyle name="Normal 2 6 5 4 2 3 3" xfId="43721"/>
    <cellStyle name="Normal 2 6 5 4 2 4" xfId="21196"/>
    <cellStyle name="Normal 2 6 5 4 2 4 2" xfId="43723"/>
    <cellStyle name="Normal 2 6 5 4 2 5" xfId="43716"/>
    <cellStyle name="Normal 2 6 5 4 3" xfId="21197"/>
    <cellStyle name="Normal 2 6 5 4 3 2" xfId="21198"/>
    <cellStyle name="Normal 2 6 5 4 3 2 2" xfId="21199"/>
    <cellStyle name="Normal 2 6 5 4 3 2 2 2" xfId="21200"/>
    <cellStyle name="Normal 2 6 5 4 3 2 2 2 2" xfId="43727"/>
    <cellStyle name="Normal 2 6 5 4 3 2 2 3" xfId="43726"/>
    <cellStyle name="Normal 2 6 5 4 3 2 3" xfId="21201"/>
    <cellStyle name="Normal 2 6 5 4 3 2 3 2" xfId="43728"/>
    <cellStyle name="Normal 2 6 5 4 3 2 4" xfId="43725"/>
    <cellStyle name="Normal 2 6 5 4 3 3" xfId="21202"/>
    <cellStyle name="Normal 2 6 5 4 3 3 2" xfId="21203"/>
    <cellStyle name="Normal 2 6 5 4 3 3 2 2" xfId="43730"/>
    <cellStyle name="Normal 2 6 5 4 3 3 3" xfId="43729"/>
    <cellStyle name="Normal 2 6 5 4 3 4" xfId="21204"/>
    <cellStyle name="Normal 2 6 5 4 3 4 2" xfId="43731"/>
    <cellStyle name="Normal 2 6 5 4 3 5" xfId="43724"/>
    <cellStyle name="Normal 2 6 5 4 4" xfId="21205"/>
    <cellStyle name="Normal 2 6 5 4 4 2" xfId="21206"/>
    <cellStyle name="Normal 2 6 5 4 4 2 2" xfId="21207"/>
    <cellStyle name="Normal 2 6 5 4 4 2 2 2" xfId="21208"/>
    <cellStyle name="Normal 2 6 5 4 4 2 2 2 2" xfId="43735"/>
    <cellStyle name="Normal 2 6 5 4 4 2 2 3" xfId="43734"/>
    <cellStyle name="Normal 2 6 5 4 4 2 3" xfId="21209"/>
    <cellStyle name="Normal 2 6 5 4 4 2 3 2" xfId="43736"/>
    <cellStyle name="Normal 2 6 5 4 4 2 4" xfId="43733"/>
    <cellStyle name="Normal 2 6 5 4 4 3" xfId="21210"/>
    <cellStyle name="Normal 2 6 5 4 4 3 2" xfId="21211"/>
    <cellStyle name="Normal 2 6 5 4 4 3 2 2" xfId="43738"/>
    <cellStyle name="Normal 2 6 5 4 4 3 3" xfId="43737"/>
    <cellStyle name="Normal 2 6 5 4 4 4" xfId="21212"/>
    <cellStyle name="Normal 2 6 5 4 4 4 2" xfId="43739"/>
    <cellStyle name="Normal 2 6 5 4 4 5" xfId="43732"/>
    <cellStyle name="Normal 2 6 5 4 5" xfId="21213"/>
    <cellStyle name="Normal 2 6 5 4 5 2" xfId="21214"/>
    <cellStyle name="Normal 2 6 5 4 5 2 2" xfId="21215"/>
    <cellStyle name="Normal 2 6 5 4 5 2 2 2" xfId="43742"/>
    <cellStyle name="Normal 2 6 5 4 5 2 3" xfId="43741"/>
    <cellStyle name="Normal 2 6 5 4 5 3" xfId="21216"/>
    <cellStyle name="Normal 2 6 5 4 5 3 2" xfId="43743"/>
    <cellStyle name="Normal 2 6 5 4 5 4" xfId="43740"/>
    <cellStyle name="Normal 2 6 5 4 6" xfId="21217"/>
    <cellStyle name="Normal 2 6 5 4 6 2" xfId="21218"/>
    <cellStyle name="Normal 2 6 5 4 6 2 2" xfId="43745"/>
    <cellStyle name="Normal 2 6 5 4 6 3" xfId="43744"/>
    <cellStyle name="Normal 2 6 5 4 7" xfId="21219"/>
    <cellStyle name="Normal 2 6 5 4 7 2" xfId="43746"/>
    <cellStyle name="Normal 2 6 5 4 8" xfId="43715"/>
    <cellStyle name="Normal 2 6 5 5" xfId="21220"/>
    <cellStyle name="Normal 2 6 5 5 2" xfId="21221"/>
    <cellStyle name="Normal 2 6 5 5 2 2" xfId="21222"/>
    <cellStyle name="Normal 2 6 5 5 2 2 2" xfId="21223"/>
    <cellStyle name="Normal 2 6 5 5 2 2 2 2" xfId="21224"/>
    <cellStyle name="Normal 2 6 5 5 2 2 2 2 2" xfId="43751"/>
    <cellStyle name="Normal 2 6 5 5 2 2 2 3" xfId="43750"/>
    <cellStyle name="Normal 2 6 5 5 2 2 3" xfId="21225"/>
    <cellStyle name="Normal 2 6 5 5 2 2 3 2" xfId="43752"/>
    <cellStyle name="Normal 2 6 5 5 2 2 4" xfId="43749"/>
    <cellStyle name="Normal 2 6 5 5 2 3" xfId="21226"/>
    <cellStyle name="Normal 2 6 5 5 2 3 2" xfId="21227"/>
    <cellStyle name="Normal 2 6 5 5 2 3 2 2" xfId="43754"/>
    <cellStyle name="Normal 2 6 5 5 2 3 3" xfId="43753"/>
    <cellStyle name="Normal 2 6 5 5 2 4" xfId="21228"/>
    <cellStyle name="Normal 2 6 5 5 2 4 2" xfId="43755"/>
    <cellStyle name="Normal 2 6 5 5 2 5" xfId="43748"/>
    <cellStyle name="Normal 2 6 5 5 3" xfId="21229"/>
    <cellStyle name="Normal 2 6 5 5 3 2" xfId="21230"/>
    <cellStyle name="Normal 2 6 5 5 3 2 2" xfId="21231"/>
    <cellStyle name="Normal 2 6 5 5 3 2 2 2" xfId="21232"/>
    <cellStyle name="Normal 2 6 5 5 3 2 2 2 2" xfId="43759"/>
    <cellStyle name="Normal 2 6 5 5 3 2 2 3" xfId="43758"/>
    <cellStyle name="Normal 2 6 5 5 3 2 3" xfId="21233"/>
    <cellStyle name="Normal 2 6 5 5 3 2 3 2" xfId="43760"/>
    <cellStyle name="Normal 2 6 5 5 3 2 4" xfId="43757"/>
    <cellStyle name="Normal 2 6 5 5 3 3" xfId="21234"/>
    <cellStyle name="Normal 2 6 5 5 3 3 2" xfId="21235"/>
    <cellStyle name="Normal 2 6 5 5 3 3 2 2" xfId="43762"/>
    <cellStyle name="Normal 2 6 5 5 3 3 3" xfId="43761"/>
    <cellStyle name="Normal 2 6 5 5 3 4" xfId="21236"/>
    <cellStyle name="Normal 2 6 5 5 3 4 2" xfId="43763"/>
    <cellStyle name="Normal 2 6 5 5 3 5" xfId="43756"/>
    <cellStyle name="Normal 2 6 5 5 4" xfId="21237"/>
    <cellStyle name="Normal 2 6 5 5 4 2" xfId="21238"/>
    <cellStyle name="Normal 2 6 5 5 4 2 2" xfId="21239"/>
    <cellStyle name="Normal 2 6 5 5 4 2 2 2" xfId="21240"/>
    <cellStyle name="Normal 2 6 5 5 4 2 2 2 2" xfId="43767"/>
    <cellStyle name="Normal 2 6 5 5 4 2 2 3" xfId="43766"/>
    <cellStyle name="Normal 2 6 5 5 4 2 3" xfId="21241"/>
    <cellStyle name="Normal 2 6 5 5 4 2 3 2" xfId="43768"/>
    <cellStyle name="Normal 2 6 5 5 4 2 4" xfId="43765"/>
    <cellStyle name="Normal 2 6 5 5 4 3" xfId="21242"/>
    <cellStyle name="Normal 2 6 5 5 4 3 2" xfId="21243"/>
    <cellStyle name="Normal 2 6 5 5 4 3 2 2" xfId="43770"/>
    <cellStyle name="Normal 2 6 5 5 4 3 3" xfId="43769"/>
    <cellStyle name="Normal 2 6 5 5 4 4" xfId="21244"/>
    <cellStyle name="Normal 2 6 5 5 4 4 2" xfId="43771"/>
    <cellStyle name="Normal 2 6 5 5 4 5" xfId="43764"/>
    <cellStyle name="Normal 2 6 5 5 5" xfId="21245"/>
    <cellStyle name="Normal 2 6 5 5 5 2" xfId="21246"/>
    <cellStyle name="Normal 2 6 5 5 5 2 2" xfId="21247"/>
    <cellStyle name="Normal 2 6 5 5 5 2 2 2" xfId="43774"/>
    <cellStyle name="Normal 2 6 5 5 5 2 3" xfId="43773"/>
    <cellStyle name="Normal 2 6 5 5 5 3" xfId="21248"/>
    <cellStyle name="Normal 2 6 5 5 5 3 2" xfId="43775"/>
    <cellStyle name="Normal 2 6 5 5 5 4" xfId="43772"/>
    <cellStyle name="Normal 2 6 5 5 6" xfId="21249"/>
    <cellStyle name="Normal 2 6 5 5 6 2" xfId="21250"/>
    <cellStyle name="Normal 2 6 5 5 6 2 2" xfId="43777"/>
    <cellStyle name="Normal 2 6 5 5 6 3" xfId="43776"/>
    <cellStyle name="Normal 2 6 5 5 7" xfId="21251"/>
    <cellStyle name="Normal 2 6 5 5 7 2" xfId="43778"/>
    <cellStyle name="Normal 2 6 5 5 8" xfId="43747"/>
    <cellStyle name="Normal 2 6 5 6" xfId="21252"/>
    <cellStyle name="Normal 2 6 5 6 2" xfId="21253"/>
    <cellStyle name="Normal 2 6 5 6 2 2" xfId="21254"/>
    <cellStyle name="Normal 2 6 5 6 2 2 2" xfId="21255"/>
    <cellStyle name="Normal 2 6 5 6 2 2 2 2" xfId="43782"/>
    <cellStyle name="Normal 2 6 5 6 2 2 3" xfId="43781"/>
    <cellStyle name="Normal 2 6 5 6 2 3" xfId="21256"/>
    <cellStyle name="Normal 2 6 5 6 2 3 2" xfId="43783"/>
    <cellStyle name="Normal 2 6 5 6 2 4" xfId="43780"/>
    <cellStyle name="Normal 2 6 5 6 3" xfId="21257"/>
    <cellStyle name="Normal 2 6 5 6 3 2" xfId="21258"/>
    <cellStyle name="Normal 2 6 5 6 3 2 2" xfId="43785"/>
    <cellStyle name="Normal 2 6 5 6 3 3" xfId="43784"/>
    <cellStyle name="Normal 2 6 5 6 4" xfId="21259"/>
    <cellStyle name="Normal 2 6 5 6 4 2" xfId="43786"/>
    <cellStyle name="Normal 2 6 5 6 5" xfId="43779"/>
    <cellStyle name="Normal 2 6 5 7" xfId="21260"/>
    <cellStyle name="Normal 2 6 5 7 2" xfId="21261"/>
    <cellStyle name="Normal 2 6 5 7 2 2" xfId="21262"/>
    <cellStyle name="Normal 2 6 5 7 2 2 2" xfId="21263"/>
    <cellStyle name="Normal 2 6 5 7 2 2 2 2" xfId="43790"/>
    <cellStyle name="Normal 2 6 5 7 2 2 3" xfId="43789"/>
    <cellStyle name="Normal 2 6 5 7 2 3" xfId="21264"/>
    <cellStyle name="Normal 2 6 5 7 2 3 2" xfId="43791"/>
    <cellStyle name="Normal 2 6 5 7 2 4" xfId="43788"/>
    <cellStyle name="Normal 2 6 5 7 3" xfId="21265"/>
    <cellStyle name="Normal 2 6 5 7 3 2" xfId="21266"/>
    <cellStyle name="Normal 2 6 5 7 3 2 2" xfId="43793"/>
    <cellStyle name="Normal 2 6 5 7 3 3" xfId="43792"/>
    <cellStyle name="Normal 2 6 5 7 4" xfId="21267"/>
    <cellStyle name="Normal 2 6 5 7 4 2" xfId="43794"/>
    <cellStyle name="Normal 2 6 5 7 5" xfId="43787"/>
    <cellStyle name="Normal 2 6 5 8" xfId="21268"/>
    <cellStyle name="Normal 2 6 5 8 2" xfId="21269"/>
    <cellStyle name="Normal 2 6 5 8 2 2" xfId="21270"/>
    <cellStyle name="Normal 2 6 5 8 2 2 2" xfId="21271"/>
    <cellStyle name="Normal 2 6 5 8 2 2 2 2" xfId="43798"/>
    <cellStyle name="Normal 2 6 5 8 2 2 3" xfId="43797"/>
    <cellStyle name="Normal 2 6 5 8 2 3" xfId="21272"/>
    <cellStyle name="Normal 2 6 5 8 2 3 2" xfId="43799"/>
    <cellStyle name="Normal 2 6 5 8 2 4" xfId="43796"/>
    <cellStyle name="Normal 2 6 5 8 3" xfId="21273"/>
    <cellStyle name="Normal 2 6 5 8 3 2" xfId="21274"/>
    <cellStyle name="Normal 2 6 5 8 3 2 2" xfId="43801"/>
    <cellStyle name="Normal 2 6 5 8 3 3" xfId="43800"/>
    <cellStyle name="Normal 2 6 5 8 4" xfId="21275"/>
    <cellStyle name="Normal 2 6 5 8 4 2" xfId="43802"/>
    <cellStyle name="Normal 2 6 5 8 5" xfId="43795"/>
    <cellStyle name="Normal 2 6 5 9" xfId="21276"/>
    <cellStyle name="Normal 2 6 5 9 2" xfId="21277"/>
    <cellStyle name="Normal 2 6 5 9 2 2" xfId="21278"/>
    <cellStyle name="Normal 2 6 5 9 2 2 2" xfId="43805"/>
    <cellStyle name="Normal 2 6 5 9 2 3" xfId="43804"/>
    <cellStyle name="Normal 2 6 5 9 3" xfId="21279"/>
    <cellStyle name="Normal 2 6 5 9 3 2" xfId="43806"/>
    <cellStyle name="Normal 2 6 5 9 4" xfId="43803"/>
    <cellStyle name="Normal 2 6 6" xfId="21280"/>
    <cellStyle name="Normal 2 6 6 2" xfId="21281"/>
    <cellStyle name="Normal 2 6 6 2 2" xfId="21282"/>
    <cellStyle name="Normal 2 6 6 2 2 2" xfId="21283"/>
    <cellStyle name="Normal 2 6 6 2 2 2 2" xfId="21284"/>
    <cellStyle name="Normal 2 6 6 2 2 2 2 2" xfId="43811"/>
    <cellStyle name="Normal 2 6 6 2 2 2 3" xfId="43810"/>
    <cellStyle name="Normal 2 6 6 2 2 3" xfId="21285"/>
    <cellStyle name="Normal 2 6 6 2 2 3 2" xfId="43812"/>
    <cellStyle name="Normal 2 6 6 2 2 4" xfId="43809"/>
    <cellStyle name="Normal 2 6 6 2 3" xfId="21286"/>
    <cellStyle name="Normal 2 6 6 2 3 2" xfId="21287"/>
    <cellStyle name="Normal 2 6 6 2 3 2 2" xfId="43814"/>
    <cellStyle name="Normal 2 6 6 2 3 3" xfId="43813"/>
    <cellStyle name="Normal 2 6 6 2 4" xfId="21288"/>
    <cellStyle name="Normal 2 6 6 2 4 2" xfId="43815"/>
    <cellStyle name="Normal 2 6 6 2 5" xfId="43808"/>
    <cellStyle name="Normal 2 6 6 3" xfId="21289"/>
    <cellStyle name="Normal 2 6 6 3 2" xfId="21290"/>
    <cellStyle name="Normal 2 6 6 3 2 2" xfId="21291"/>
    <cellStyle name="Normal 2 6 6 3 2 2 2" xfId="21292"/>
    <cellStyle name="Normal 2 6 6 3 2 2 2 2" xfId="43819"/>
    <cellStyle name="Normal 2 6 6 3 2 2 3" xfId="43818"/>
    <cellStyle name="Normal 2 6 6 3 2 3" xfId="21293"/>
    <cellStyle name="Normal 2 6 6 3 2 3 2" xfId="43820"/>
    <cellStyle name="Normal 2 6 6 3 2 4" xfId="43817"/>
    <cellStyle name="Normal 2 6 6 3 3" xfId="21294"/>
    <cellStyle name="Normal 2 6 6 3 3 2" xfId="21295"/>
    <cellStyle name="Normal 2 6 6 3 3 2 2" xfId="43822"/>
    <cellStyle name="Normal 2 6 6 3 3 3" xfId="43821"/>
    <cellStyle name="Normal 2 6 6 3 4" xfId="21296"/>
    <cellStyle name="Normal 2 6 6 3 4 2" xfId="43823"/>
    <cellStyle name="Normal 2 6 6 3 5" xfId="43816"/>
    <cellStyle name="Normal 2 6 6 4" xfId="21297"/>
    <cellStyle name="Normal 2 6 6 4 2" xfId="21298"/>
    <cellStyle name="Normal 2 6 6 4 2 2" xfId="21299"/>
    <cellStyle name="Normal 2 6 6 4 2 2 2" xfId="21300"/>
    <cellStyle name="Normal 2 6 6 4 2 2 2 2" xfId="43827"/>
    <cellStyle name="Normal 2 6 6 4 2 2 3" xfId="43826"/>
    <cellStyle name="Normal 2 6 6 4 2 3" xfId="21301"/>
    <cellStyle name="Normal 2 6 6 4 2 3 2" xfId="43828"/>
    <cellStyle name="Normal 2 6 6 4 2 4" xfId="43825"/>
    <cellStyle name="Normal 2 6 6 4 3" xfId="21302"/>
    <cellStyle name="Normal 2 6 6 4 3 2" xfId="21303"/>
    <cellStyle name="Normal 2 6 6 4 3 2 2" xfId="43830"/>
    <cellStyle name="Normal 2 6 6 4 3 3" xfId="43829"/>
    <cellStyle name="Normal 2 6 6 4 4" xfId="21304"/>
    <cellStyle name="Normal 2 6 6 4 4 2" xfId="43831"/>
    <cellStyle name="Normal 2 6 6 4 5" xfId="43824"/>
    <cellStyle name="Normal 2 6 6 5" xfId="21305"/>
    <cellStyle name="Normal 2 6 6 5 2" xfId="21306"/>
    <cellStyle name="Normal 2 6 6 5 2 2" xfId="21307"/>
    <cellStyle name="Normal 2 6 6 5 2 2 2" xfId="43834"/>
    <cellStyle name="Normal 2 6 6 5 2 3" xfId="43833"/>
    <cellStyle name="Normal 2 6 6 5 3" xfId="21308"/>
    <cellStyle name="Normal 2 6 6 5 3 2" xfId="43835"/>
    <cellStyle name="Normal 2 6 6 5 4" xfId="43832"/>
    <cellStyle name="Normal 2 6 6 6" xfId="21309"/>
    <cellStyle name="Normal 2 6 6 6 2" xfId="21310"/>
    <cellStyle name="Normal 2 6 6 6 2 2" xfId="43837"/>
    <cellStyle name="Normal 2 6 6 6 3" xfId="43836"/>
    <cellStyle name="Normal 2 6 6 7" xfId="21311"/>
    <cellStyle name="Normal 2 6 6 7 2" xfId="43838"/>
    <cellStyle name="Normal 2 6 6 8" xfId="43807"/>
    <cellStyle name="Normal 2 6 7" xfId="21312"/>
    <cellStyle name="Normal 2 6 7 2" xfId="21313"/>
    <cellStyle name="Normal 2 6 7 2 2" xfId="21314"/>
    <cellStyle name="Normal 2 6 7 2 2 2" xfId="21315"/>
    <cellStyle name="Normal 2 6 7 2 2 2 2" xfId="21316"/>
    <cellStyle name="Normal 2 6 7 2 2 2 2 2" xfId="43843"/>
    <cellStyle name="Normal 2 6 7 2 2 2 3" xfId="43842"/>
    <cellStyle name="Normal 2 6 7 2 2 3" xfId="21317"/>
    <cellStyle name="Normal 2 6 7 2 2 3 2" xfId="43844"/>
    <cellStyle name="Normal 2 6 7 2 2 4" xfId="43841"/>
    <cellStyle name="Normal 2 6 7 2 3" xfId="21318"/>
    <cellStyle name="Normal 2 6 7 2 3 2" xfId="21319"/>
    <cellStyle name="Normal 2 6 7 2 3 2 2" xfId="43846"/>
    <cellStyle name="Normal 2 6 7 2 3 3" xfId="43845"/>
    <cellStyle name="Normal 2 6 7 2 4" xfId="21320"/>
    <cellStyle name="Normal 2 6 7 2 4 2" xfId="43847"/>
    <cellStyle name="Normal 2 6 7 2 5" xfId="43840"/>
    <cellStyle name="Normal 2 6 7 3" xfId="21321"/>
    <cellStyle name="Normal 2 6 7 3 2" xfId="21322"/>
    <cellStyle name="Normal 2 6 7 3 2 2" xfId="21323"/>
    <cellStyle name="Normal 2 6 7 3 2 2 2" xfId="21324"/>
    <cellStyle name="Normal 2 6 7 3 2 2 2 2" xfId="43851"/>
    <cellStyle name="Normal 2 6 7 3 2 2 3" xfId="43850"/>
    <cellStyle name="Normal 2 6 7 3 2 3" xfId="21325"/>
    <cellStyle name="Normal 2 6 7 3 2 3 2" xfId="43852"/>
    <cellStyle name="Normal 2 6 7 3 2 4" xfId="43849"/>
    <cellStyle name="Normal 2 6 7 3 3" xfId="21326"/>
    <cellStyle name="Normal 2 6 7 3 3 2" xfId="21327"/>
    <cellStyle name="Normal 2 6 7 3 3 2 2" xfId="43854"/>
    <cellStyle name="Normal 2 6 7 3 3 3" xfId="43853"/>
    <cellStyle name="Normal 2 6 7 3 4" xfId="21328"/>
    <cellStyle name="Normal 2 6 7 3 4 2" xfId="43855"/>
    <cellStyle name="Normal 2 6 7 3 5" xfId="43848"/>
    <cellStyle name="Normal 2 6 7 4" xfId="21329"/>
    <cellStyle name="Normal 2 6 7 4 2" xfId="21330"/>
    <cellStyle name="Normal 2 6 7 4 2 2" xfId="21331"/>
    <cellStyle name="Normal 2 6 7 4 2 2 2" xfId="21332"/>
    <cellStyle name="Normal 2 6 7 4 2 2 2 2" xfId="43859"/>
    <cellStyle name="Normal 2 6 7 4 2 2 3" xfId="43858"/>
    <cellStyle name="Normal 2 6 7 4 2 3" xfId="21333"/>
    <cellStyle name="Normal 2 6 7 4 2 3 2" xfId="43860"/>
    <cellStyle name="Normal 2 6 7 4 2 4" xfId="43857"/>
    <cellStyle name="Normal 2 6 7 4 3" xfId="21334"/>
    <cellStyle name="Normal 2 6 7 4 3 2" xfId="21335"/>
    <cellStyle name="Normal 2 6 7 4 3 2 2" xfId="43862"/>
    <cellStyle name="Normal 2 6 7 4 3 3" xfId="43861"/>
    <cellStyle name="Normal 2 6 7 4 4" xfId="21336"/>
    <cellStyle name="Normal 2 6 7 4 4 2" xfId="43863"/>
    <cellStyle name="Normal 2 6 7 4 5" xfId="43856"/>
    <cellStyle name="Normal 2 6 7 5" xfId="21337"/>
    <cellStyle name="Normal 2 6 7 5 2" xfId="21338"/>
    <cellStyle name="Normal 2 6 7 5 2 2" xfId="21339"/>
    <cellStyle name="Normal 2 6 7 5 2 2 2" xfId="43866"/>
    <cellStyle name="Normal 2 6 7 5 2 3" xfId="43865"/>
    <cellStyle name="Normal 2 6 7 5 3" xfId="21340"/>
    <cellStyle name="Normal 2 6 7 5 3 2" xfId="43867"/>
    <cellStyle name="Normal 2 6 7 5 4" xfId="43864"/>
    <cellStyle name="Normal 2 6 7 6" xfId="21341"/>
    <cellStyle name="Normal 2 6 7 6 2" xfId="21342"/>
    <cellStyle name="Normal 2 6 7 6 2 2" xfId="43869"/>
    <cellStyle name="Normal 2 6 7 6 3" xfId="43868"/>
    <cellStyle name="Normal 2 6 7 7" xfId="21343"/>
    <cellStyle name="Normal 2 6 7 7 2" xfId="43870"/>
    <cellStyle name="Normal 2 6 7 8" xfId="43839"/>
    <cellStyle name="Normal 2 6 8" xfId="21344"/>
    <cellStyle name="Normal 2 6 8 2" xfId="21345"/>
    <cellStyle name="Normal 2 6 8 2 2" xfId="21346"/>
    <cellStyle name="Normal 2 6 8 2 2 2" xfId="21347"/>
    <cellStyle name="Normal 2 6 8 2 2 2 2" xfId="21348"/>
    <cellStyle name="Normal 2 6 8 2 2 2 2 2" xfId="43875"/>
    <cellStyle name="Normal 2 6 8 2 2 2 3" xfId="43874"/>
    <cellStyle name="Normal 2 6 8 2 2 3" xfId="21349"/>
    <cellStyle name="Normal 2 6 8 2 2 3 2" xfId="43876"/>
    <cellStyle name="Normal 2 6 8 2 2 4" xfId="43873"/>
    <cellStyle name="Normal 2 6 8 2 3" xfId="21350"/>
    <cellStyle name="Normal 2 6 8 2 3 2" xfId="21351"/>
    <cellStyle name="Normal 2 6 8 2 3 2 2" xfId="43878"/>
    <cellStyle name="Normal 2 6 8 2 3 3" xfId="43877"/>
    <cellStyle name="Normal 2 6 8 2 4" xfId="21352"/>
    <cellStyle name="Normal 2 6 8 2 4 2" xfId="43879"/>
    <cellStyle name="Normal 2 6 8 2 5" xfId="43872"/>
    <cellStyle name="Normal 2 6 8 3" xfId="21353"/>
    <cellStyle name="Normal 2 6 8 3 2" xfId="21354"/>
    <cellStyle name="Normal 2 6 8 3 2 2" xfId="21355"/>
    <cellStyle name="Normal 2 6 8 3 2 2 2" xfId="21356"/>
    <cellStyle name="Normal 2 6 8 3 2 2 2 2" xfId="43883"/>
    <cellStyle name="Normal 2 6 8 3 2 2 3" xfId="43882"/>
    <cellStyle name="Normal 2 6 8 3 2 3" xfId="21357"/>
    <cellStyle name="Normal 2 6 8 3 2 3 2" xfId="43884"/>
    <cellStyle name="Normal 2 6 8 3 2 4" xfId="43881"/>
    <cellStyle name="Normal 2 6 8 3 3" xfId="21358"/>
    <cellStyle name="Normal 2 6 8 3 3 2" xfId="21359"/>
    <cellStyle name="Normal 2 6 8 3 3 2 2" xfId="43886"/>
    <cellStyle name="Normal 2 6 8 3 3 3" xfId="43885"/>
    <cellStyle name="Normal 2 6 8 3 4" xfId="21360"/>
    <cellStyle name="Normal 2 6 8 3 4 2" xfId="43887"/>
    <cellStyle name="Normal 2 6 8 3 5" xfId="43880"/>
    <cellStyle name="Normal 2 6 8 4" xfId="21361"/>
    <cellStyle name="Normal 2 6 8 4 2" xfId="21362"/>
    <cellStyle name="Normal 2 6 8 4 2 2" xfId="21363"/>
    <cellStyle name="Normal 2 6 8 4 2 2 2" xfId="21364"/>
    <cellStyle name="Normal 2 6 8 4 2 2 2 2" xfId="43891"/>
    <cellStyle name="Normal 2 6 8 4 2 2 3" xfId="43890"/>
    <cellStyle name="Normal 2 6 8 4 2 3" xfId="21365"/>
    <cellStyle name="Normal 2 6 8 4 2 3 2" xfId="43892"/>
    <cellStyle name="Normal 2 6 8 4 2 4" xfId="43889"/>
    <cellStyle name="Normal 2 6 8 4 3" xfId="21366"/>
    <cellStyle name="Normal 2 6 8 4 3 2" xfId="21367"/>
    <cellStyle name="Normal 2 6 8 4 3 2 2" xfId="43894"/>
    <cellStyle name="Normal 2 6 8 4 3 3" xfId="43893"/>
    <cellStyle name="Normal 2 6 8 4 4" xfId="21368"/>
    <cellStyle name="Normal 2 6 8 4 4 2" xfId="43895"/>
    <cellStyle name="Normal 2 6 8 4 5" xfId="43888"/>
    <cellStyle name="Normal 2 6 8 5" xfId="21369"/>
    <cellStyle name="Normal 2 6 8 5 2" xfId="21370"/>
    <cellStyle name="Normal 2 6 8 5 2 2" xfId="21371"/>
    <cellStyle name="Normal 2 6 8 5 2 2 2" xfId="43898"/>
    <cellStyle name="Normal 2 6 8 5 2 3" xfId="43897"/>
    <cellStyle name="Normal 2 6 8 5 3" xfId="21372"/>
    <cellStyle name="Normal 2 6 8 5 3 2" xfId="43899"/>
    <cellStyle name="Normal 2 6 8 5 4" xfId="43896"/>
    <cellStyle name="Normal 2 6 8 6" xfId="21373"/>
    <cellStyle name="Normal 2 6 8 6 2" xfId="21374"/>
    <cellStyle name="Normal 2 6 8 6 2 2" xfId="43901"/>
    <cellStyle name="Normal 2 6 8 6 3" xfId="43900"/>
    <cellStyle name="Normal 2 6 8 7" xfId="21375"/>
    <cellStyle name="Normal 2 6 8 7 2" xfId="43902"/>
    <cellStyle name="Normal 2 6 8 8" xfId="43871"/>
    <cellStyle name="Normal 2 6 9" xfId="21376"/>
    <cellStyle name="Normal 2 6 9 2" xfId="21377"/>
    <cellStyle name="Normal 2 6 9 2 2" xfId="21378"/>
    <cellStyle name="Normal 2 6 9 2 2 2" xfId="21379"/>
    <cellStyle name="Normal 2 6 9 2 2 2 2" xfId="21380"/>
    <cellStyle name="Normal 2 6 9 2 2 2 2 2" xfId="43907"/>
    <cellStyle name="Normal 2 6 9 2 2 2 3" xfId="43906"/>
    <cellStyle name="Normal 2 6 9 2 2 3" xfId="21381"/>
    <cellStyle name="Normal 2 6 9 2 2 3 2" xfId="43908"/>
    <cellStyle name="Normal 2 6 9 2 2 4" xfId="43905"/>
    <cellStyle name="Normal 2 6 9 2 3" xfId="21382"/>
    <cellStyle name="Normal 2 6 9 2 3 2" xfId="21383"/>
    <cellStyle name="Normal 2 6 9 2 3 2 2" xfId="43910"/>
    <cellStyle name="Normal 2 6 9 2 3 3" xfId="43909"/>
    <cellStyle name="Normal 2 6 9 2 4" xfId="21384"/>
    <cellStyle name="Normal 2 6 9 2 4 2" xfId="43911"/>
    <cellStyle name="Normal 2 6 9 2 5" xfId="43904"/>
    <cellStyle name="Normal 2 6 9 3" xfId="21385"/>
    <cellStyle name="Normal 2 6 9 3 2" xfId="21386"/>
    <cellStyle name="Normal 2 6 9 3 2 2" xfId="21387"/>
    <cellStyle name="Normal 2 6 9 3 2 2 2" xfId="21388"/>
    <cellStyle name="Normal 2 6 9 3 2 2 2 2" xfId="43915"/>
    <cellStyle name="Normal 2 6 9 3 2 2 3" xfId="43914"/>
    <cellStyle name="Normal 2 6 9 3 2 3" xfId="21389"/>
    <cellStyle name="Normal 2 6 9 3 2 3 2" xfId="43916"/>
    <cellStyle name="Normal 2 6 9 3 2 4" xfId="43913"/>
    <cellStyle name="Normal 2 6 9 3 3" xfId="21390"/>
    <cellStyle name="Normal 2 6 9 3 3 2" xfId="21391"/>
    <cellStyle name="Normal 2 6 9 3 3 2 2" xfId="43918"/>
    <cellStyle name="Normal 2 6 9 3 3 3" xfId="43917"/>
    <cellStyle name="Normal 2 6 9 3 4" xfId="21392"/>
    <cellStyle name="Normal 2 6 9 3 4 2" xfId="43919"/>
    <cellStyle name="Normal 2 6 9 3 5" xfId="43912"/>
    <cellStyle name="Normal 2 6 9 4" xfId="21393"/>
    <cellStyle name="Normal 2 6 9 4 2" xfId="21394"/>
    <cellStyle name="Normal 2 6 9 4 2 2" xfId="21395"/>
    <cellStyle name="Normal 2 6 9 4 2 2 2" xfId="21396"/>
    <cellStyle name="Normal 2 6 9 4 2 2 2 2" xfId="43923"/>
    <cellStyle name="Normal 2 6 9 4 2 2 3" xfId="43922"/>
    <cellStyle name="Normal 2 6 9 4 2 3" xfId="21397"/>
    <cellStyle name="Normal 2 6 9 4 2 3 2" xfId="43924"/>
    <cellStyle name="Normal 2 6 9 4 2 4" xfId="43921"/>
    <cellStyle name="Normal 2 6 9 4 3" xfId="21398"/>
    <cellStyle name="Normal 2 6 9 4 3 2" xfId="21399"/>
    <cellStyle name="Normal 2 6 9 4 3 2 2" xfId="43926"/>
    <cellStyle name="Normal 2 6 9 4 3 3" xfId="43925"/>
    <cellStyle name="Normal 2 6 9 4 4" xfId="21400"/>
    <cellStyle name="Normal 2 6 9 4 4 2" xfId="43927"/>
    <cellStyle name="Normal 2 6 9 4 5" xfId="43920"/>
    <cellStyle name="Normal 2 6 9 5" xfId="21401"/>
    <cellStyle name="Normal 2 6 9 5 2" xfId="21402"/>
    <cellStyle name="Normal 2 6 9 5 2 2" xfId="21403"/>
    <cellStyle name="Normal 2 6 9 5 2 2 2" xfId="43930"/>
    <cellStyle name="Normal 2 6 9 5 2 3" xfId="43929"/>
    <cellStyle name="Normal 2 6 9 5 3" xfId="21404"/>
    <cellStyle name="Normal 2 6 9 5 3 2" xfId="43931"/>
    <cellStyle name="Normal 2 6 9 5 4" xfId="43928"/>
    <cellStyle name="Normal 2 6 9 6" xfId="21405"/>
    <cellStyle name="Normal 2 6 9 6 2" xfId="21406"/>
    <cellStyle name="Normal 2 6 9 6 2 2" xfId="43933"/>
    <cellStyle name="Normal 2 6 9 6 3" xfId="43932"/>
    <cellStyle name="Normal 2 6 9 7" xfId="21407"/>
    <cellStyle name="Normal 2 6 9 7 2" xfId="43934"/>
    <cellStyle name="Normal 2 6 9 8" xfId="43903"/>
    <cellStyle name="Normal 2 7" xfId="788"/>
    <cellStyle name="Normal 2 7 2" xfId="21408"/>
    <cellStyle name="Normal 2 8" xfId="797"/>
    <cellStyle name="Normal 2 8 2" xfId="21409"/>
    <cellStyle name="Normal 2 8 2 2" xfId="43936"/>
    <cellStyle name="Normal 2 8 3" xfId="43935"/>
    <cellStyle name="Normal 2 9" xfId="21410"/>
    <cellStyle name="Normal 2 9 2" xfId="43937"/>
    <cellStyle name="Normal 20" xfId="21411"/>
    <cellStyle name="Normal 21" xfId="81"/>
    <cellStyle name="Normal 22" xfId="45847"/>
    <cellStyle name="Normal 3" xfId="57"/>
    <cellStyle name="Normal 3 10" xfId="45823"/>
    <cellStyle name="Normal 3 2" xfId="87"/>
    <cellStyle name="Normal 3 2 2" xfId="89"/>
    <cellStyle name="Normal 3 2 2 2" xfId="117"/>
    <cellStyle name="Normal 3 2 2 2 2" xfId="118"/>
    <cellStyle name="Normal 3 2 2 2 2 2" xfId="211"/>
    <cellStyle name="Normal 3 2 2 2 2 2 2" xfId="43941"/>
    <cellStyle name="Normal 3 2 2 2 2 3" xfId="21414"/>
    <cellStyle name="Normal 3 2 2 2 3" xfId="212"/>
    <cellStyle name="Normal 3 2 2 2 3 2" xfId="43940"/>
    <cellStyle name="Normal 3 2 2 2 4" xfId="45861"/>
    <cellStyle name="Normal 3 2 2 2 5" xfId="21413"/>
    <cellStyle name="Normal 3 2 2 3" xfId="119"/>
    <cellStyle name="Normal 3 2 2 3 2" xfId="213"/>
    <cellStyle name="Normal 3 2 2 3 2 2" xfId="43942"/>
    <cellStyle name="Normal 3 2 2 3 3" xfId="21415"/>
    <cellStyle name="Normal 3 2 2 4" xfId="214"/>
    <cellStyle name="Normal 3 2 2 4 2" xfId="21412"/>
    <cellStyle name="Normal 3 2 2 5" xfId="43939"/>
    <cellStyle name="Normal 3 2 2 6" xfId="553"/>
    <cellStyle name="Normal 3 2 3" xfId="120"/>
    <cellStyle name="Normal 3 2 3 2" xfId="215"/>
    <cellStyle name="Normal 3 2 3 2 2" xfId="21416"/>
    <cellStyle name="Normal 3 2 3 3" xfId="520"/>
    <cellStyle name="Normal 3 2 4" xfId="216"/>
    <cellStyle name="Normal 3 2 4 2" xfId="43943"/>
    <cellStyle name="Normal 3 2 4 3" xfId="21417"/>
    <cellStyle name="Normal 3 2 5" xfId="384"/>
    <cellStyle name="Normal 3 2 6" xfId="43938"/>
    <cellStyle name="Normal 3 3" xfId="121"/>
    <cellStyle name="Normal 3 3 2" xfId="122"/>
    <cellStyle name="Normal 3 3 2 2" xfId="217"/>
    <cellStyle name="Normal 3 3 2 2 2" xfId="21420"/>
    <cellStyle name="Normal 3 3 2 3" xfId="21421"/>
    <cellStyle name="Normal 3 3 2 4" xfId="21422"/>
    <cellStyle name="Normal 3 3 2 4 2" xfId="43946"/>
    <cellStyle name="Normal 3 3 2 5" xfId="21419"/>
    <cellStyle name="Normal 3 3 2 6" xfId="43945"/>
    <cellStyle name="Normal 3 3 2 7" xfId="548"/>
    <cellStyle name="Normal 3 3 3" xfId="218"/>
    <cellStyle name="Normal 3 3 3 2" xfId="21423"/>
    <cellStyle name="Normal 3 3 3 3" xfId="510"/>
    <cellStyle name="Normal 3 3 4" xfId="21424"/>
    <cellStyle name="Normal 3 3 4 2" xfId="21425"/>
    <cellStyle name="Normal 3 3 4 2 2" xfId="43948"/>
    <cellStyle name="Normal 3 3 4 3" xfId="43947"/>
    <cellStyle name="Normal 3 3 5" xfId="21426"/>
    <cellStyle name="Normal 3 3 6" xfId="21427"/>
    <cellStyle name="Normal 3 3 6 2" xfId="43949"/>
    <cellStyle name="Normal 3 3 7" xfId="21418"/>
    <cellStyle name="Normal 3 3 8" xfId="43944"/>
    <cellStyle name="Normal 3 3 9" xfId="500"/>
    <cellStyle name="Normal 3 4" xfId="123"/>
    <cellStyle name="Normal 3 4 2" xfId="219"/>
    <cellStyle name="Normal 3 4 2 2" xfId="21430"/>
    <cellStyle name="Normal 3 4 2 3" xfId="21431"/>
    <cellStyle name="Normal 3 4 2 4" xfId="21432"/>
    <cellStyle name="Normal 3 4 2 4 2" xfId="43952"/>
    <cellStyle name="Normal 3 4 2 5" xfId="43951"/>
    <cellStyle name="Normal 3 4 2 6" xfId="21429"/>
    <cellStyle name="Normal 3 4 3" xfId="21433"/>
    <cellStyle name="Normal 3 4 4" xfId="21434"/>
    <cellStyle name="Normal 3 4 4 2" xfId="21435"/>
    <cellStyle name="Normal 3 4 4 2 2" xfId="43954"/>
    <cellStyle name="Normal 3 4 4 3" xfId="43953"/>
    <cellStyle name="Normal 3 4 5" xfId="21436"/>
    <cellStyle name="Normal 3 4 6" xfId="21437"/>
    <cellStyle name="Normal 3 4 6 2" xfId="43955"/>
    <cellStyle name="Normal 3 4 7" xfId="21428"/>
    <cellStyle name="Normal 3 4 8" xfId="43950"/>
    <cellStyle name="Normal 3 4 9" xfId="541"/>
    <cellStyle name="Normal 3 5" xfId="124"/>
    <cellStyle name="Normal 3 5 2" xfId="125"/>
    <cellStyle name="Normal 3 5 2 2" xfId="220"/>
    <cellStyle name="Normal 3 5 2 3" xfId="21438"/>
    <cellStyle name="Normal 3 5 3" xfId="86"/>
    <cellStyle name="Normal 3 5 3 2" xfId="221"/>
    <cellStyle name="Normal 3 5 4" xfId="222"/>
    <cellStyle name="Normal 3 5 5" xfId="506"/>
    <cellStyle name="Normal 3 6" xfId="223"/>
    <cellStyle name="Normal 3 6 2" xfId="790"/>
    <cellStyle name="Normal 3 7" xfId="323"/>
    <cellStyle name="Normal 3 8" xfId="45808"/>
    <cellStyle name="Normal 3 9" xfId="45822"/>
    <cellStyle name="Normal 31" xfId="21439"/>
    <cellStyle name="Normal 4" xfId="80"/>
    <cellStyle name="Normal 4 2" xfId="88"/>
    <cellStyle name="Normal 4 2 2" xfId="224"/>
    <cellStyle name="Normal 4 2 2 2" xfId="404"/>
    <cellStyle name="Normal 4 2 2 2 2" xfId="43958"/>
    <cellStyle name="Normal 4 2 2 3" xfId="43957"/>
    <cellStyle name="Normal 4 2 3" xfId="337"/>
    <cellStyle name="Normal 4 2 3 2" xfId="43959"/>
    <cellStyle name="Normal 4 2 4" xfId="43956"/>
    <cellStyle name="Normal 4 3" xfId="126"/>
    <cellStyle name="Normal 4 3 2" xfId="398"/>
    <cellStyle name="Normal 4 3 2 2" xfId="21440"/>
    <cellStyle name="Normal 4 3 2 2 2" xfId="21441"/>
    <cellStyle name="Normal 4 3 2 2 2 2" xfId="43963"/>
    <cellStyle name="Normal 4 3 2 2 3" xfId="43962"/>
    <cellStyle name="Normal 4 3 2 3" xfId="21442"/>
    <cellStyle name="Normal 4 3 2 3 2" xfId="43964"/>
    <cellStyle name="Normal 4 3 2 4" xfId="43961"/>
    <cellStyle name="Normal 4 3 3" xfId="21443"/>
    <cellStyle name="Normal 4 3 3 2" xfId="21444"/>
    <cellStyle name="Normal 4 3 3 2 2" xfId="43966"/>
    <cellStyle name="Normal 4 3 3 3" xfId="43965"/>
    <cellStyle name="Normal 4 3 4" xfId="21445"/>
    <cellStyle name="Normal 4 3 4 2" xfId="43967"/>
    <cellStyle name="Normal 4 3 5" xfId="43960"/>
    <cellStyle name="Normal 4 4" xfId="225"/>
    <cellStyle name="Normal 4 4 2" xfId="45834"/>
    <cellStyle name="Normal 4 5" xfId="331"/>
    <cellStyle name="Normal 4 5 2" xfId="399"/>
    <cellStyle name="Normal 4 6" xfId="330"/>
    <cellStyle name="Normal 5" xfId="82"/>
    <cellStyle name="Normal 5 2" xfId="127"/>
    <cellStyle name="Normal 5 2 2" xfId="21448"/>
    <cellStyle name="Normal 5 2 2 2" xfId="21449"/>
    <cellStyle name="Normal 5 2 2 2 2" xfId="21450"/>
    <cellStyle name="Normal 5 2 2 2 2 2" xfId="43971"/>
    <cellStyle name="Normal 5 2 2 2 3" xfId="43970"/>
    <cellStyle name="Normal 5 2 2 3" xfId="21451"/>
    <cellStyle name="Normal 5 2 2 3 2" xfId="43972"/>
    <cellStyle name="Normal 5 2 2 4" xfId="43969"/>
    <cellStyle name="Normal 5 2 3" xfId="21452"/>
    <cellStyle name="Normal 5 2 4" xfId="21453"/>
    <cellStyle name="Normal 5 2 4 2" xfId="43973"/>
    <cellStyle name="Normal 5 2 5" xfId="43968"/>
    <cellStyle name="Normal 5 2 6" xfId="21447"/>
    <cellStyle name="Normal 5 3" xfId="226"/>
    <cellStyle name="Normal 5 3 2" xfId="21455"/>
    <cellStyle name="Normal 5 3 2 2" xfId="21456"/>
    <cellStyle name="Normal 5 3 2 2 2" xfId="43976"/>
    <cellStyle name="Normal 5 3 2 3" xfId="43975"/>
    <cellStyle name="Normal 5 3 3" xfId="21457"/>
    <cellStyle name="Normal 5 3 3 2" xfId="21458"/>
    <cellStyle name="Normal 5 3 3 2 2" xfId="43978"/>
    <cellStyle name="Normal 5 3 3 3" xfId="43977"/>
    <cellStyle name="Normal 5 3 4" xfId="21459"/>
    <cellStyle name="Normal 5 3 4 2" xfId="43979"/>
    <cellStyle name="Normal 5 3 5" xfId="43974"/>
    <cellStyle name="Normal 5 3 6" xfId="21454"/>
    <cellStyle name="Normal 5 4" xfId="21460"/>
    <cellStyle name="Normal 5 4 2" xfId="21461"/>
    <cellStyle name="Normal 5 4 2 2" xfId="21462"/>
    <cellStyle name="Normal 5 4 2 2 2" xfId="43982"/>
    <cellStyle name="Normal 5 4 2 3" xfId="43981"/>
    <cellStyle name="Normal 5 4 3" xfId="21463"/>
    <cellStyle name="Normal 5 4 3 2" xfId="21464"/>
    <cellStyle name="Normal 5 4 3 2 2" xfId="43984"/>
    <cellStyle name="Normal 5 4 3 3" xfId="43983"/>
    <cellStyle name="Normal 5 4 4" xfId="21465"/>
    <cellStyle name="Normal 5 4 4 2" xfId="43985"/>
    <cellStyle name="Normal 5 4 5" xfId="43980"/>
    <cellStyle name="Normal 5 5" xfId="21446"/>
    <cellStyle name="Normal 5 6" xfId="504"/>
    <cellStyle name="Normal 6" xfId="85"/>
    <cellStyle name="Normal 6 10" xfId="21466"/>
    <cellStyle name="Normal 6 10 2" xfId="21467"/>
    <cellStyle name="Normal 6 10 2 2" xfId="21468"/>
    <cellStyle name="Normal 6 10 2 2 2" xfId="21469"/>
    <cellStyle name="Normal 6 10 2 2 2 2" xfId="43990"/>
    <cellStyle name="Normal 6 10 2 2 3" xfId="43989"/>
    <cellStyle name="Normal 6 10 2 3" xfId="21470"/>
    <cellStyle name="Normal 6 10 2 3 2" xfId="43991"/>
    <cellStyle name="Normal 6 10 2 4" xfId="43988"/>
    <cellStyle name="Normal 6 10 3" xfId="21471"/>
    <cellStyle name="Normal 6 10 3 2" xfId="21472"/>
    <cellStyle name="Normal 6 10 3 2 2" xfId="43993"/>
    <cellStyle name="Normal 6 10 3 3" xfId="43992"/>
    <cellStyle name="Normal 6 10 4" xfId="21473"/>
    <cellStyle name="Normal 6 10 4 2" xfId="43994"/>
    <cellStyle name="Normal 6 10 5" xfId="43987"/>
    <cellStyle name="Normal 6 11" xfId="21474"/>
    <cellStyle name="Normal 6 11 2" xfId="21475"/>
    <cellStyle name="Normal 6 11 2 2" xfId="21476"/>
    <cellStyle name="Normal 6 11 2 2 2" xfId="21477"/>
    <cellStyle name="Normal 6 11 2 2 2 2" xfId="43998"/>
    <cellStyle name="Normal 6 11 2 2 3" xfId="43997"/>
    <cellStyle name="Normal 6 11 2 3" xfId="21478"/>
    <cellStyle name="Normal 6 11 2 3 2" xfId="43999"/>
    <cellStyle name="Normal 6 11 2 4" xfId="43996"/>
    <cellStyle name="Normal 6 11 3" xfId="21479"/>
    <cellStyle name="Normal 6 11 3 2" xfId="21480"/>
    <cellStyle name="Normal 6 11 3 2 2" xfId="44001"/>
    <cellStyle name="Normal 6 11 3 3" xfId="44000"/>
    <cellStyle name="Normal 6 11 4" xfId="21481"/>
    <cellStyle name="Normal 6 11 4 2" xfId="44002"/>
    <cellStyle name="Normal 6 11 5" xfId="43995"/>
    <cellStyle name="Normal 6 12" xfId="21482"/>
    <cellStyle name="Normal 6 12 2" xfId="21483"/>
    <cellStyle name="Normal 6 12 2 2" xfId="21484"/>
    <cellStyle name="Normal 6 12 2 2 2" xfId="21485"/>
    <cellStyle name="Normal 6 12 2 2 2 2" xfId="44006"/>
    <cellStyle name="Normal 6 12 2 2 3" xfId="44005"/>
    <cellStyle name="Normal 6 12 2 3" xfId="21486"/>
    <cellStyle name="Normal 6 12 2 3 2" xfId="44007"/>
    <cellStyle name="Normal 6 12 2 4" xfId="44004"/>
    <cellStyle name="Normal 6 12 3" xfId="21487"/>
    <cellStyle name="Normal 6 12 3 2" xfId="21488"/>
    <cellStyle name="Normal 6 12 3 2 2" xfId="44009"/>
    <cellStyle name="Normal 6 12 3 3" xfId="44008"/>
    <cellStyle name="Normal 6 12 4" xfId="21489"/>
    <cellStyle name="Normal 6 12 4 2" xfId="44010"/>
    <cellStyle name="Normal 6 12 5" xfId="44003"/>
    <cellStyle name="Normal 6 13" xfId="21490"/>
    <cellStyle name="Normal 6 13 2" xfId="21491"/>
    <cellStyle name="Normal 6 13 2 2" xfId="21492"/>
    <cellStyle name="Normal 6 13 2 2 2" xfId="44013"/>
    <cellStyle name="Normal 6 13 2 3" xfId="44012"/>
    <cellStyle name="Normal 6 13 3" xfId="21493"/>
    <cellStyle name="Normal 6 13 3 2" xfId="44014"/>
    <cellStyle name="Normal 6 13 4" xfId="44011"/>
    <cellStyle name="Normal 6 14" xfId="21494"/>
    <cellStyle name="Normal 6 14 2" xfId="21495"/>
    <cellStyle name="Normal 6 14 2 2" xfId="44016"/>
    <cellStyle name="Normal 6 14 3" xfId="44015"/>
    <cellStyle name="Normal 6 15" xfId="21496"/>
    <cellStyle name="Normal 6 15 2" xfId="44017"/>
    <cellStyle name="Normal 6 16" xfId="43986"/>
    <cellStyle name="Normal 6 17" xfId="45836"/>
    <cellStyle name="Normal 6 18" xfId="787"/>
    <cellStyle name="Normal 6 2" xfId="128"/>
    <cellStyle name="Normal 6 2 10" xfId="21498"/>
    <cellStyle name="Normal 6 2 10 2" xfId="21499"/>
    <cellStyle name="Normal 6 2 10 2 2" xfId="44020"/>
    <cellStyle name="Normal 6 2 10 3" xfId="44019"/>
    <cellStyle name="Normal 6 2 11" xfId="21500"/>
    <cellStyle name="Normal 6 2 11 2" xfId="44021"/>
    <cellStyle name="Normal 6 2 12" xfId="44018"/>
    <cellStyle name="Normal 6 2 13" xfId="21497"/>
    <cellStyle name="Normal 6 2 2" xfId="21501"/>
    <cellStyle name="Normal 6 2 2 2" xfId="21502"/>
    <cellStyle name="Normal 6 2 2 2 2" xfId="21503"/>
    <cellStyle name="Normal 6 2 2 2 2 2" xfId="21504"/>
    <cellStyle name="Normal 6 2 2 2 2 2 2" xfId="21505"/>
    <cellStyle name="Normal 6 2 2 2 2 2 2 2" xfId="44026"/>
    <cellStyle name="Normal 6 2 2 2 2 2 3" xfId="44025"/>
    <cellStyle name="Normal 6 2 2 2 2 3" xfId="21506"/>
    <cellStyle name="Normal 6 2 2 2 2 3 2" xfId="44027"/>
    <cellStyle name="Normal 6 2 2 2 2 4" xfId="44024"/>
    <cellStyle name="Normal 6 2 2 2 3" xfId="21507"/>
    <cellStyle name="Normal 6 2 2 2 3 2" xfId="21508"/>
    <cellStyle name="Normal 6 2 2 2 3 2 2" xfId="44029"/>
    <cellStyle name="Normal 6 2 2 2 3 3" xfId="44028"/>
    <cellStyle name="Normal 6 2 2 2 4" xfId="21509"/>
    <cellStyle name="Normal 6 2 2 2 4 2" xfId="44030"/>
    <cellStyle name="Normal 6 2 2 2 5" xfId="44023"/>
    <cellStyle name="Normal 6 2 2 3" xfId="21510"/>
    <cellStyle name="Normal 6 2 2 3 2" xfId="21511"/>
    <cellStyle name="Normal 6 2 2 3 2 2" xfId="21512"/>
    <cellStyle name="Normal 6 2 2 3 2 2 2" xfId="21513"/>
    <cellStyle name="Normal 6 2 2 3 2 2 2 2" xfId="44034"/>
    <cellStyle name="Normal 6 2 2 3 2 2 3" xfId="44033"/>
    <cellStyle name="Normal 6 2 2 3 2 3" xfId="21514"/>
    <cellStyle name="Normal 6 2 2 3 2 3 2" xfId="44035"/>
    <cellStyle name="Normal 6 2 2 3 2 4" xfId="44032"/>
    <cellStyle name="Normal 6 2 2 3 3" xfId="21515"/>
    <cellStyle name="Normal 6 2 2 3 3 2" xfId="21516"/>
    <cellStyle name="Normal 6 2 2 3 3 2 2" xfId="44037"/>
    <cellStyle name="Normal 6 2 2 3 3 3" xfId="44036"/>
    <cellStyle name="Normal 6 2 2 3 4" xfId="21517"/>
    <cellStyle name="Normal 6 2 2 3 4 2" xfId="44038"/>
    <cellStyle name="Normal 6 2 2 3 5" xfId="44031"/>
    <cellStyle name="Normal 6 2 2 4" xfId="21518"/>
    <cellStyle name="Normal 6 2 2 4 2" xfId="21519"/>
    <cellStyle name="Normal 6 2 2 4 2 2" xfId="21520"/>
    <cellStyle name="Normal 6 2 2 4 2 2 2" xfId="21521"/>
    <cellStyle name="Normal 6 2 2 4 2 2 2 2" xfId="44042"/>
    <cellStyle name="Normal 6 2 2 4 2 2 3" xfId="44041"/>
    <cellStyle name="Normal 6 2 2 4 2 3" xfId="21522"/>
    <cellStyle name="Normal 6 2 2 4 2 3 2" xfId="44043"/>
    <cellStyle name="Normal 6 2 2 4 2 4" xfId="44040"/>
    <cellStyle name="Normal 6 2 2 4 3" xfId="21523"/>
    <cellStyle name="Normal 6 2 2 4 3 2" xfId="21524"/>
    <cellStyle name="Normal 6 2 2 4 3 2 2" xfId="44045"/>
    <cellStyle name="Normal 6 2 2 4 3 3" xfId="44044"/>
    <cellStyle name="Normal 6 2 2 4 4" xfId="21525"/>
    <cellStyle name="Normal 6 2 2 4 4 2" xfId="44046"/>
    <cellStyle name="Normal 6 2 2 4 5" xfId="44039"/>
    <cellStyle name="Normal 6 2 2 5" xfId="21526"/>
    <cellStyle name="Normal 6 2 2 5 2" xfId="21527"/>
    <cellStyle name="Normal 6 2 2 5 2 2" xfId="21528"/>
    <cellStyle name="Normal 6 2 2 5 2 2 2" xfId="44049"/>
    <cellStyle name="Normal 6 2 2 5 2 3" xfId="44048"/>
    <cellStyle name="Normal 6 2 2 5 3" xfId="21529"/>
    <cellStyle name="Normal 6 2 2 5 3 2" xfId="44050"/>
    <cellStyle name="Normal 6 2 2 5 4" xfId="44047"/>
    <cellStyle name="Normal 6 2 2 6" xfId="21530"/>
    <cellStyle name="Normal 6 2 2 6 2" xfId="21531"/>
    <cellStyle name="Normal 6 2 2 6 2 2" xfId="44052"/>
    <cellStyle name="Normal 6 2 2 6 3" xfId="44051"/>
    <cellStyle name="Normal 6 2 2 7" xfId="21532"/>
    <cellStyle name="Normal 6 2 2 7 2" xfId="44053"/>
    <cellStyle name="Normal 6 2 2 8" xfId="44022"/>
    <cellStyle name="Normal 6 2 3" xfId="21533"/>
    <cellStyle name="Normal 6 2 3 2" xfId="21534"/>
    <cellStyle name="Normal 6 2 3 2 2" xfId="21535"/>
    <cellStyle name="Normal 6 2 3 2 2 2" xfId="21536"/>
    <cellStyle name="Normal 6 2 3 2 2 2 2" xfId="21537"/>
    <cellStyle name="Normal 6 2 3 2 2 2 2 2" xfId="44058"/>
    <cellStyle name="Normal 6 2 3 2 2 2 3" xfId="44057"/>
    <cellStyle name="Normal 6 2 3 2 2 3" xfId="21538"/>
    <cellStyle name="Normal 6 2 3 2 2 3 2" xfId="44059"/>
    <cellStyle name="Normal 6 2 3 2 2 4" xfId="44056"/>
    <cellStyle name="Normal 6 2 3 2 3" xfId="21539"/>
    <cellStyle name="Normal 6 2 3 2 3 2" xfId="21540"/>
    <cellStyle name="Normal 6 2 3 2 3 2 2" xfId="44061"/>
    <cellStyle name="Normal 6 2 3 2 3 3" xfId="44060"/>
    <cellStyle name="Normal 6 2 3 2 4" xfId="21541"/>
    <cellStyle name="Normal 6 2 3 2 4 2" xfId="44062"/>
    <cellStyle name="Normal 6 2 3 2 5" xfId="44055"/>
    <cellStyle name="Normal 6 2 3 3" xfId="21542"/>
    <cellStyle name="Normal 6 2 3 3 2" xfId="21543"/>
    <cellStyle name="Normal 6 2 3 3 2 2" xfId="21544"/>
    <cellStyle name="Normal 6 2 3 3 2 2 2" xfId="21545"/>
    <cellStyle name="Normal 6 2 3 3 2 2 2 2" xfId="44066"/>
    <cellStyle name="Normal 6 2 3 3 2 2 3" xfId="44065"/>
    <cellStyle name="Normal 6 2 3 3 2 3" xfId="21546"/>
    <cellStyle name="Normal 6 2 3 3 2 3 2" xfId="44067"/>
    <cellStyle name="Normal 6 2 3 3 2 4" xfId="44064"/>
    <cellStyle name="Normal 6 2 3 3 3" xfId="21547"/>
    <cellStyle name="Normal 6 2 3 3 3 2" xfId="21548"/>
    <cellStyle name="Normal 6 2 3 3 3 2 2" xfId="44069"/>
    <cellStyle name="Normal 6 2 3 3 3 3" xfId="44068"/>
    <cellStyle name="Normal 6 2 3 3 4" xfId="21549"/>
    <cellStyle name="Normal 6 2 3 3 4 2" xfId="44070"/>
    <cellStyle name="Normal 6 2 3 3 5" xfId="44063"/>
    <cellStyle name="Normal 6 2 3 4" xfId="21550"/>
    <cellStyle name="Normal 6 2 3 4 2" xfId="21551"/>
    <cellStyle name="Normal 6 2 3 4 2 2" xfId="21552"/>
    <cellStyle name="Normal 6 2 3 4 2 2 2" xfId="21553"/>
    <cellStyle name="Normal 6 2 3 4 2 2 2 2" xfId="44074"/>
    <cellStyle name="Normal 6 2 3 4 2 2 3" xfId="44073"/>
    <cellStyle name="Normal 6 2 3 4 2 3" xfId="21554"/>
    <cellStyle name="Normal 6 2 3 4 2 3 2" xfId="44075"/>
    <cellStyle name="Normal 6 2 3 4 2 4" xfId="44072"/>
    <cellStyle name="Normal 6 2 3 4 3" xfId="21555"/>
    <cellStyle name="Normal 6 2 3 4 3 2" xfId="21556"/>
    <cellStyle name="Normal 6 2 3 4 3 2 2" xfId="44077"/>
    <cellStyle name="Normal 6 2 3 4 3 3" xfId="44076"/>
    <cellStyle name="Normal 6 2 3 4 4" xfId="21557"/>
    <cellStyle name="Normal 6 2 3 4 4 2" xfId="44078"/>
    <cellStyle name="Normal 6 2 3 4 5" xfId="44071"/>
    <cellStyle name="Normal 6 2 3 5" xfId="21558"/>
    <cellStyle name="Normal 6 2 3 5 2" xfId="21559"/>
    <cellStyle name="Normal 6 2 3 5 2 2" xfId="21560"/>
    <cellStyle name="Normal 6 2 3 5 2 2 2" xfId="44081"/>
    <cellStyle name="Normal 6 2 3 5 2 3" xfId="44080"/>
    <cellStyle name="Normal 6 2 3 5 3" xfId="21561"/>
    <cellStyle name="Normal 6 2 3 5 3 2" xfId="44082"/>
    <cellStyle name="Normal 6 2 3 5 4" xfId="44079"/>
    <cellStyle name="Normal 6 2 3 6" xfId="21562"/>
    <cellStyle name="Normal 6 2 3 6 2" xfId="21563"/>
    <cellStyle name="Normal 6 2 3 6 2 2" xfId="44084"/>
    <cellStyle name="Normal 6 2 3 6 3" xfId="44083"/>
    <cellStyle name="Normal 6 2 3 7" xfId="21564"/>
    <cellStyle name="Normal 6 2 3 7 2" xfId="44085"/>
    <cellStyle name="Normal 6 2 3 8" xfId="44054"/>
    <cellStyle name="Normal 6 2 4" xfId="21565"/>
    <cellStyle name="Normal 6 2 4 2" xfId="21566"/>
    <cellStyle name="Normal 6 2 4 2 2" xfId="21567"/>
    <cellStyle name="Normal 6 2 4 2 2 2" xfId="21568"/>
    <cellStyle name="Normal 6 2 4 2 2 2 2" xfId="21569"/>
    <cellStyle name="Normal 6 2 4 2 2 2 2 2" xfId="44090"/>
    <cellStyle name="Normal 6 2 4 2 2 2 3" xfId="44089"/>
    <cellStyle name="Normal 6 2 4 2 2 3" xfId="21570"/>
    <cellStyle name="Normal 6 2 4 2 2 3 2" xfId="44091"/>
    <cellStyle name="Normal 6 2 4 2 2 4" xfId="44088"/>
    <cellStyle name="Normal 6 2 4 2 3" xfId="21571"/>
    <cellStyle name="Normal 6 2 4 2 3 2" xfId="21572"/>
    <cellStyle name="Normal 6 2 4 2 3 2 2" xfId="44093"/>
    <cellStyle name="Normal 6 2 4 2 3 3" xfId="44092"/>
    <cellStyle name="Normal 6 2 4 2 4" xfId="21573"/>
    <cellStyle name="Normal 6 2 4 2 4 2" xfId="44094"/>
    <cellStyle name="Normal 6 2 4 2 5" xfId="44087"/>
    <cellStyle name="Normal 6 2 4 3" xfId="21574"/>
    <cellStyle name="Normal 6 2 4 3 2" xfId="21575"/>
    <cellStyle name="Normal 6 2 4 3 2 2" xfId="21576"/>
    <cellStyle name="Normal 6 2 4 3 2 2 2" xfId="21577"/>
    <cellStyle name="Normal 6 2 4 3 2 2 2 2" xfId="44098"/>
    <cellStyle name="Normal 6 2 4 3 2 2 3" xfId="44097"/>
    <cellStyle name="Normal 6 2 4 3 2 3" xfId="21578"/>
    <cellStyle name="Normal 6 2 4 3 2 3 2" xfId="44099"/>
    <cellStyle name="Normal 6 2 4 3 2 4" xfId="44096"/>
    <cellStyle name="Normal 6 2 4 3 3" xfId="21579"/>
    <cellStyle name="Normal 6 2 4 3 3 2" xfId="21580"/>
    <cellStyle name="Normal 6 2 4 3 3 2 2" xfId="44101"/>
    <cellStyle name="Normal 6 2 4 3 3 3" xfId="44100"/>
    <cellStyle name="Normal 6 2 4 3 4" xfId="21581"/>
    <cellStyle name="Normal 6 2 4 3 4 2" xfId="44102"/>
    <cellStyle name="Normal 6 2 4 3 5" xfId="44095"/>
    <cellStyle name="Normal 6 2 4 4" xfId="21582"/>
    <cellStyle name="Normal 6 2 4 4 2" xfId="21583"/>
    <cellStyle name="Normal 6 2 4 4 2 2" xfId="21584"/>
    <cellStyle name="Normal 6 2 4 4 2 2 2" xfId="21585"/>
    <cellStyle name="Normal 6 2 4 4 2 2 2 2" xfId="44106"/>
    <cellStyle name="Normal 6 2 4 4 2 2 3" xfId="44105"/>
    <cellStyle name="Normal 6 2 4 4 2 3" xfId="21586"/>
    <cellStyle name="Normal 6 2 4 4 2 3 2" xfId="44107"/>
    <cellStyle name="Normal 6 2 4 4 2 4" xfId="44104"/>
    <cellStyle name="Normal 6 2 4 4 3" xfId="21587"/>
    <cellStyle name="Normal 6 2 4 4 3 2" xfId="21588"/>
    <cellStyle name="Normal 6 2 4 4 3 2 2" xfId="44109"/>
    <cellStyle name="Normal 6 2 4 4 3 3" xfId="44108"/>
    <cellStyle name="Normal 6 2 4 4 4" xfId="21589"/>
    <cellStyle name="Normal 6 2 4 4 4 2" xfId="44110"/>
    <cellStyle name="Normal 6 2 4 4 5" xfId="44103"/>
    <cellStyle name="Normal 6 2 4 5" xfId="21590"/>
    <cellStyle name="Normal 6 2 4 5 2" xfId="21591"/>
    <cellStyle name="Normal 6 2 4 5 2 2" xfId="21592"/>
    <cellStyle name="Normal 6 2 4 5 2 2 2" xfId="44113"/>
    <cellStyle name="Normal 6 2 4 5 2 3" xfId="44112"/>
    <cellStyle name="Normal 6 2 4 5 3" xfId="21593"/>
    <cellStyle name="Normal 6 2 4 5 3 2" xfId="44114"/>
    <cellStyle name="Normal 6 2 4 5 4" xfId="44111"/>
    <cellStyle name="Normal 6 2 4 6" xfId="21594"/>
    <cellStyle name="Normal 6 2 4 6 2" xfId="21595"/>
    <cellStyle name="Normal 6 2 4 6 2 2" xfId="44116"/>
    <cellStyle name="Normal 6 2 4 6 3" xfId="44115"/>
    <cellStyle name="Normal 6 2 4 7" xfId="21596"/>
    <cellStyle name="Normal 6 2 4 7 2" xfId="44117"/>
    <cellStyle name="Normal 6 2 4 8" xfId="44086"/>
    <cellStyle name="Normal 6 2 5" xfId="21597"/>
    <cellStyle name="Normal 6 2 5 2" xfId="21598"/>
    <cellStyle name="Normal 6 2 5 2 2" xfId="21599"/>
    <cellStyle name="Normal 6 2 5 2 2 2" xfId="21600"/>
    <cellStyle name="Normal 6 2 5 2 2 2 2" xfId="21601"/>
    <cellStyle name="Normal 6 2 5 2 2 2 2 2" xfId="44122"/>
    <cellStyle name="Normal 6 2 5 2 2 2 3" xfId="44121"/>
    <cellStyle name="Normal 6 2 5 2 2 3" xfId="21602"/>
    <cellStyle name="Normal 6 2 5 2 2 3 2" xfId="44123"/>
    <cellStyle name="Normal 6 2 5 2 2 4" xfId="44120"/>
    <cellStyle name="Normal 6 2 5 2 3" xfId="21603"/>
    <cellStyle name="Normal 6 2 5 2 3 2" xfId="21604"/>
    <cellStyle name="Normal 6 2 5 2 3 2 2" xfId="44125"/>
    <cellStyle name="Normal 6 2 5 2 3 3" xfId="44124"/>
    <cellStyle name="Normal 6 2 5 2 4" xfId="21605"/>
    <cellStyle name="Normal 6 2 5 2 4 2" xfId="44126"/>
    <cellStyle name="Normal 6 2 5 2 5" xfId="44119"/>
    <cellStyle name="Normal 6 2 5 3" xfId="21606"/>
    <cellStyle name="Normal 6 2 5 3 2" xfId="21607"/>
    <cellStyle name="Normal 6 2 5 3 2 2" xfId="21608"/>
    <cellStyle name="Normal 6 2 5 3 2 2 2" xfId="21609"/>
    <cellStyle name="Normal 6 2 5 3 2 2 2 2" xfId="44130"/>
    <cellStyle name="Normal 6 2 5 3 2 2 3" xfId="44129"/>
    <cellStyle name="Normal 6 2 5 3 2 3" xfId="21610"/>
    <cellStyle name="Normal 6 2 5 3 2 3 2" xfId="44131"/>
    <cellStyle name="Normal 6 2 5 3 2 4" xfId="44128"/>
    <cellStyle name="Normal 6 2 5 3 3" xfId="21611"/>
    <cellStyle name="Normal 6 2 5 3 3 2" xfId="21612"/>
    <cellStyle name="Normal 6 2 5 3 3 2 2" xfId="44133"/>
    <cellStyle name="Normal 6 2 5 3 3 3" xfId="44132"/>
    <cellStyle name="Normal 6 2 5 3 4" xfId="21613"/>
    <cellStyle name="Normal 6 2 5 3 4 2" xfId="44134"/>
    <cellStyle name="Normal 6 2 5 3 5" xfId="44127"/>
    <cellStyle name="Normal 6 2 5 4" xfId="21614"/>
    <cellStyle name="Normal 6 2 5 4 2" xfId="21615"/>
    <cellStyle name="Normal 6 2 5 4 2 2" xfId="21616"/>
    <cellStyle name="Normal 6 2 5 4 2 2 2" xfId="21617"/>
    <cellStyle name="Normal 6 2 5 4 2 2 2 2" xfId="44138"/>
    <cellStyle name="Normal 6 2 5 4 2 2 3" xfId="44137"/>
    <cellStyle name="Normal 6 2 5 4 2 3" xfId="21618"/>
    <cellStyle name="Normal 6 2 5 4 2 3 2" xfId="44139"/>
    <cellStyle name="Normal 6 2 5 4 2 4" xfId="44136"/>
    <cellStyle name="Normal 6 2 5 4 3" xfId="21619"/>
    <cellStyle name="Normal 6 2 5 4 3 2" xfId="21620"/>
    <cellStyle name="Normal 6 2 5 4 3 2 2" xfId="44141"/>
    <cellStyle name="Normal 6 2 5 4 3 3" xfId="44140"/>
    <cellStyle name="Normal 6 2 5 4 4" xfId="21621"/>
    <cellStyle name="Normal 6 2 5 4 4 2" xfId="44142"/>
    <cellStyle name="Normal 6 2 5 4 5" xfId="44135"/>
    <cellStyle name="Normal 6 2 5 5" xfId="21622"/>
    <cellStyle name="Normal 6 2 5 5 2" xfId="21623"/>
    <cellStyle name="Normal 6 2 5 5 2 2" xfId="21624"/>
    <cellStyle name="Normal 6 2 5 5 2 2 2" xfId="44145"/>
    <cellStyle name="Normal 6 2 5 5 2 3" xfId="44144"/>
    <cellStyle name="Normal 6 2 5 5 3" xfId="21625"/>
    <cellStyle name="Normal 6 2 5 5 3 2" xfId="44146"/>
    <cellStyle name="Normal 6 2 5 5 4" xfId="44143"/>
    <cellStyle name="Normal 6 2 5 6" xfId="21626"/>
    <cellStyle name="Normal 6 2 5 6 2" xfId="21627"/>
    <cellStyle name="Normal 6 2 5 6 2 2" xfId="44148"/>
    <cellStyle name="Normal 6 2 5 6 3" xfId="44147"/>
    <cellStyle name="Normal 6 2 5 7" xfId="21628"/>
    <cellStyle name="Normal 6 2 5 7 2" xfId="44149"/>
    <cellStyle name="Normal 6 2 5 8" xfId="44118"/>
    <cellStyle name="Normal 6 2 6" xfId="21629"/>
    <cellStyle name="Normal 6 2 6 2" xfId="21630"/>
    <cellStyle name="Normal 6 2 6 2 2" xfId="21631"/>
    <cellStyle name="Normal 6 2 6 2 2 2" xfId="21632"/>
    <cellStyle name="Normal 6 2 6 2 2 2 2" xfId="44153"/>
    <cellStyle name="Normal 6 2 6 2 2 3" xfId="44152"/>
    <cellStyle name="Normal 6 2 6 2 3" xfId="21633"/>
    <cellStyle name="Normal 6 2 6 2 3 2" xfId="44154"/>
    <cellStyle name="Normal 6 2 6 2 4" xfId="44151"/>
    <cellStyle name="Normal 6 2 6 3" xfId="21634"/>
    <cellStyle name="Normal 6 2 6 3 2" xfId="21635"/>
    <cellStyle name="Normal 6 2 6 3 2 2" xfId="44156"/>
    <cellStyle name="Normal 6 2 6 3 3" xfId="44155"/>
    <cellStyle name="Normal 6 2 6 4" xfId="21636"/>
    <cellStyle name="Normal 6 2 6 4 2" xfId="44157"/>
    <cellStyle name="Normal 6 2 6 5" xfId="44150"/>
    <cellStyle name="Normal 6 2 7" xfId="21637"/>
    <cellStyle name="Normal 6 2 7 2" xfId="21638"/>
    <cellStyle name="Normal 6 2 7 2 2" xfId="21639"/>
    <cellStyle name="Normal 6 2 7 2 2 2" xfId="21640"/>
    <cellStyle name="Normal 6 2 7 2 2 2 2" xfId="44161"/>
    <cellStyle name="Normal 6 2 7 2 2 3" xfId="44160"/>
    <cellStyle name="Normal 6 2 7 2 3" xfId="21641"/>
    <cellStyle name="Normal 6 2 7 2 3 2" xfId="44162"/>
    <cellStyle name="Normal 6 2 7 2 4" xfId="44159"/>
    <cellStyle name="Normal 6 2 7 3" xfId="21642"/>
    <cellStyle name="Normal 6 2 7 3 2" xfId="21643"/>
    <cellStyle name="Normal 6 2 7 3 2 2" xfId="44164"/>
    <cellStyle name="Normal 6 2 7 3 3" xfId="44163"/>
    <cellStyle name="Normal 6 2 7 4" xfId="21644"/>
    <cellStyle name="Normal 6 2 7 4 2" xfId="44165"/>
    <cellStyle name="Normal 6 2 7 5" xfId="44158"/>
    <cellStyle name="Normal 6 2 8" xfId="21645"/>
    <cellStyle name="Normal 6 2 8 2" xfId="21646"/>
    <cellStyle name="Normal 6 2 8 2 2" xfId="21647"/>
    <cellStyle name="Normal 6 2 8 2 2 2" xfId="21648"/>
    <cellStyle name="Normal 6 2 8 2 2 2 2" xfId="44169"/>
    <cellStyle name="Normal 6 2 8 2 2 3" xfId="44168"/>
    <cellStyle name="Normal 6 2 8 2 3" xfId="21649"/>
    <cellStyle name="Normal 6 2 8 2 3 2" xfId="44170"/>
    <cellStyle name="Normal 6 2 8 2 4" xfId="44167"/>
    <cellStyle name="Normal 6 2 8 3" xfId="21650"/>
    <cellStyle name="Normal 6 2 8 3 2" xfId="21651"/>
    <cellStyle name="Normal 6 2 8 3 2 2" xfId="44172"/>
    <cellStyle name="Normal 6 2 8 3 3" xfId="44171"/>
    <cellStyle name="Normal 6 2 8 4" xfId="21652"/>
    <cellStyle name="Normal 6 2 8 4 2" xfId="44173"/>
    <cellStyle name="Normal 6 2 8 5" xfId="44166"/>
    <cellStyle name="Normal 6 2 9" xfId="21653"/>
    <cellStyle name="Normal 6 2 9 2" xfId="21654"/>
    <cellStyle name="Normal 6 2 9 2 2" xfId="21655"/>
    <cellStyle name="Normal 6 2 9 2 2 2" xfId="44176"/>
    <cellStyle name="Normal 6 2 9 2 3" xfId="44175"/>
    <cellStyle name="Normal 6 2 9 3" xfId="21656"/>
    <cellStyle name="Normal 6 2 9 3 2" xfId="44177"/>
    <cellStyle name="Normal 6 2 9 4" xfId="44174"/>
    <cellStyle name="Normal 6 3" xfId="227"/>
    <cellStyle name="Normal 6 3 10" xfId="21658"/>
    <cellStyle name="Normal 6 3 10 2" xfId="21659"/>
    <cellStyle name="Normal 6 3 10 2 2" xfId="44180"/>
    <cellStyle name="Normal 6 3 10 3" xfId="44179"/>
    <cellStyle name="Normal 6 3 11" xfId="21660"/>
    <cellStyle name="Normal 6 3 11 2" xfId="44181"/>
    <cellStyle name="Normal 6 3 12" xfId="44178"/>
    <cellStyle name="Normal 6 3 13" xfId="21657"/>
    <cellStyle name="Normal 6 3 2" xfId="21661"/>
    <cellStyle name="Normal 6 3 2 2" xfId="21662"/>
    <cellStyle name="Normal 6 3 2 2 2" xfId="21663"/>
    <cellStyle name="Normal 6 3 2 2 2 2" xfId="21664"/>
    <cellStyle name="Normal 6 3 2 2 2 2 2" xfId="21665"/>
    <cellStyle name="Normal 6 3 2 2 2 2 2 2" xfId="44186"/>
    <cellStyle name="Normal 6 3 2 2 2 2 3" xfId="44185"/>
    <cellStyle name="Normal 6 3 2 2 2 3" xfId="21666"/>
    <cellStyle name="Normal 6 3 2 2 2 3 2" xfId="44187"/>
    <cellStyle name="Normal 6 3 2 2 2 4" xfId="44184"/>
    <cellStyle name="Normal 6 3 2 2 3" xfId="21667"/>
    <cellStyle name="Normal 6 3 2 2 3 2" xfId="21668"/>
    <cellStyle name="Normal 6 3 2 2 3 2 2" xfId="44189"/>
    <cellStyle name="Normal 6 3 2 2 3 3" xfId="44188"/>
    <cellStyle name="Normal 6 3 2 2 4" xfId="21669"/>
    <cellStyle name="Normal 6 3 2 2 4 2" xfId="44190"/>
    <cellStyle name="Normal 6 3 2 2 5" xfId="44183"/>
    <cellStyle name="Normal 6 3 2 3" xfId="21670"/>
    <cellStyle name="Normal 6 3 2 3 2" xfId="21671"/>
    <cellStyle name="Normal 6 3 2 3 2 2" xfId="21672"/>
    <cellStyle name="Normal 6 3 2 3 2 2 2" xfId="21673"/>
    <cellStyle name="Normal 6 3 2 3 2 2 2 2" xfId="44194"/>
    <cellStyle name="Normal 6 3 2 3 2 2 3" xfId="44193"/>
    <cellStyle name="Normal 6 3 2 3 2 3" xfId="21674"/>
    <cellStyle name="Normal 6 3 2 3 2 3 2" xfId="44195"/>
    <cellStyle name="Normal 6 3 2 3 2 4" xfId="44192"/>
    <cellStyle name="Normal 6 3 2 3 3" xfId="21675"/>
    <cellStyle name="Normal 6 3 2 3 3 2" xfId="21676"/>
    <cellStyle name="Normal 6 3 2 3 3 2 2" xfId="44197"/>
    <cellStyle name="Normal 6 3 2 3 3 3" xfId="44196"/>
    <cellStyle name="Normal 6 3 2 3 4" xfId="21677"/>
    <cellStyle name="Normal 6 3 2 3 4 2" xfId="44198"/>
    <cellStyle name="Normal 6 3 2 3 5" xfId="44191"/>
    <cellStyle name="Normal 6 3 2 4" xfId="21678"/>
    <cellStyle name="Normal 6 3 2 4 2" xfId="21679"/>
    <cellStyle name="Normal 6 3 2 4 2 2" xfId="21680"/>
    <cellStyle name="Normal 6 3 2 4 2 2 2" xfId="21681"/>
    <cellStyle name="Normal 6 3 2 4 2 2 2 2" xfId="44202"/>
    <cellStyle name="Normal 6 3 2 4 2 2 3" xfId="44201"/>
    <cellStyle name="Normal 6 3 2 4 2 3" xfId="21682"/>
    <cellStyle name="Normal 6 3 2 4 2 3 2" xfId="44203"/>
    <cellStyle name="Normal 6 3 2 4 2 4" xfId="44200"/>
    <cellStyle name="Normal 6 3 2 4 3" xfId="21683"/>
    <cellStyle name="Normal 6 3 2 4 3 2" xfId="21684"/>
    <cellStyle name="Normal 6 3 2 4 3 2 2" xfId="44205"/>
    <cellStyle name="Normal 6 3 2 4 3 3" xfId="44204"/>
    <cellStyle name="Normal 6 3 2 4 4" xfId="21685"/>
    <cellStyle name="Normal 6 3 2 4 4 2" xfId="44206"/>
    <cellStyle name="Normal 6 3 2 4 5" xfId="44199"/>
    <cellStyle name="Normal 6 3 2 5" xfId="21686"/>
    <cellStyle name="Normal 6 3 2 5 2" xfId="21687"/>
    <cellStyle name="Normal 6 3 2 5 2 2" xfId="21688"/>
    <cellStyle name="Normal 6 3 2 5 2 2 2" xfId="44209"/>
    <cellStyle name="Normal 6 3 2 5 2 3" xfId="44208"/>
    <cellStyle name="Normal 6 3 2 5 3" xfId="21689"/>
    <cellStyle name="Normal 6 3 2 5 3 2" xfId="44210"/>
    <cellStyle name="Normal 6 3 2 5 4" xfId="44207"/>
    <cellStyle name="Normal 6 3 2 6" xfId="21690"/>
    <cellStyle name="Normal 6 3 2 6 2" xfId="21691"/>
    <cellStyle name="Normal 6 3 2 6 2 2" xfId="44212"/>
    <cellStyle name="Normal 6 3 2 6 3" xfId="44211"/>
    <cellStyle name="Normal 6 3 2 7" xfId="21692"/>
    <cellStyle name="Normal 6 3 2 7 2" xfId="44213"/>
    <cellStyle name="Normal 6 3 2 8" xfId="44182"/>
    <cellStyle name="Normal 6 3 3" xfId="21693"/>
    <cellStyle name="Normal 6 3 3 2" xfId="21694"/>
    <cellStyle name="Normal 6 3 3 2 2" xfId="21695"/>
    <cellStyle name="Normal 6 3 3 2 2 2" xfId="21696"/>
    <cellStyle name="Normal 6 3 3 2 2 2 2" xfId="21697"/>
    <cellStyle name="Normal 6 3 3 2 2 2 2 2" xfId="44218"/>
    <cellStyle name="Normal 6 3 3 2 2 2 3" xfId="44217"/>
    <cellStyle name="Normal 6 3 3 2 2 3" xfId="21698"/>
    <cellStyle name="Normal 6 3 3 2 2 3 2" xfId="44219"/>
    <cellStyle name="Normal 6 3 3 2 2 4" xfId="44216"/>
    <cellStyle name="Normal 6 3 3 2 3" xfId="21699"/>
    <cellStyle name="Normal 6 3 3 2 3 2" xfId="21700"/>
    <cellStyle name="Normal 6 3 3 2 3 2 2" xfId="44221"/>
    <cellStyle name="Normal 6 3 3 2 3 3" xfId="44220"/>
    <cellStyle name="Normal 6 3 3 2 4" xfId="21701"/>
    <cellStyle name="Normal 6 3 3 2 4 2" xfId="44222"/>
    <cellStyle name="Normal 6 3 3 2 5" xfId="44215"/>
    <cellStyle name="Normal 6 3 3 3" xfId="21702"/>
    <cellStyle name="Normal 6 3 3 3 2" xfId="21703"/>
    <cellStyle name="Normal 6 3 3 3 2 2" xfId="21704"/>
    <cellStyle name="Normal 6 3 3 3 2 2 2" xfId="21705"/>
    <cellStyle name="Normal 6 3 3 3 2 2 2 2" xfId="44226"/>
    <cellStyle name="Normal 6 3 3 3 2 2 3" xfId="44225"/>
    <cellStyle name="Normal 6 3 3 3 2 3" xfId="21706"/>
    <cellStyle name="Normal 6 3 3 3 2 3 2" xfId="44227"/>
    <cellStyle name="Normal 6 3 3 3 2 4" xfId="44224"/>
    <cellStyle name="Normal 6 3 3 3 3" xfId="21707"/>
    <cellStyle name="Normal 6 3 3 3 3 2" xfId="21708"/>
    <cellStyle name="Normal 6 3 3 3 3 2 2" xfId="44229"/>
    <cellStyle name="Normal 6 3 3 3 3 3" xfId="44228"/>
    <cellStyle name="Normal 6 3 3 3 4" xfId="21709"/>
    <cellStyle name="Normal 6 3 3 3 4 2" xfId="44230"/>
    <cellStyle name="Normal 6 3 3 3 5" xfId="44223"/>
    <cellStyle name="Normal 6 3 3 4" xfId="21710"/>
    <cellStyle name="Normal 6 3 3 4 2" xfId="21711"/>
    <cellStyle name="Normal 6 3 3 4 2 2" xfId="21712"/>
    <cellStyle name="Normal 6 3 3 4 2 2 2" xfId="21713"/>
    <cellStyle name="Normal 6 3 3 4 2 2 2 2" xfId="44234"/>
    <cellStyle name="Normal 6 3 3 4 2 2 3" xfId="44233"/>
    <cellStyle name="Normal 6 3 3 4 2 3" xfId="21714"/>
    <cellStyle name="Normal 6 3 3 4 2 3 2" xfId="44235"/>
    <cellStyle name="Normal 6 3 3 4 2 4" xfId="44232"/>
    <cellStyle name="Normal 6 3 3 4 3" xfId="21715"/>
    <cellStyle name="Normal 6 3 3 4 3 2" xfId="21716"/>
    <cellStyle name="Normal 6 3 3 4 3 2 2" xfId="44237"/>
    <cellStyle name="Normal 6 3 3 4 3 3" xfId="44236"/>
    <cellStyle name="Normal 6 3 3 4 4" xfId="21717"/>
    <cellStyle name="Normal 6 3 3 4 4 2" xfId="44238"/>
    <cellStyle name="Normal 6 3 3 4 5" xfId="44231"/>
    <cellStyle name="Normal 6 3 3 5" xfId="21718"/>
    <cellStyle name="Normal 6 3 3 5 2" xfId="21719"/>
    <cellStyle name="Normal 6 3 3 5 2 2" xfId="21720"/>
    <cellStyle name="Normal 6 3 3 5 2 2 2" xfId="44241"/>
    <cellStyle name="Normal 6 3 3 5 2 3" xfId="44240"/>
    <cellStyle name="Normal 6 3 3 5 3" xfId="21721"/>
    <cellStyle name="Normal 6 3 3 5 3 2" xfId="44242"/>
    <cellStyle name="Normal 6 3 3 5 4" xfId="44239"/>
    <cellStyle name="Normal 6 3 3 6" xfId="21722"/>
    <cellStyle name="Normal 6 3 3 6 2" xfId="21723"/>
    <cellStyle name="Normal 6 3 3 6 2 2" xfId="44244"/>
    <cellStyle name="Normal 6 3 3 6 3" xfId="44243"/>
    <cellStyle name="Normal 6 3 3 7" xfId="21724"/>
    <cellStyle name="Normal 6 3 3 7 2" xfId="44245"/>
    <cellStyle name="Normal 6 3 3 8" xfId="44214"/>
    <cellStyle name="Normal 6 3 4" xfId="21725"/>
    <cellStyle name="Normal 6 3 4 2" xfId="21726"/>
    <cellStyle name="Normal 6 3 4 2 2" xfId="21727"/>
    <cellStyle name="Normal 6 3 4 2 2 2" xfId="21728"/>
    <cellStyle name="Normal 6 3 4 2 2 2 2" xfId="21729"/>
    <cellStyle name="Normal 6 3 4 2 2 2 2 2" xfId="44250"/>
    <cellStyle name="Normal 6 3 4 2 2 2 3" xfId="44249"/>
    <cellStyle name="Normal 6 3 4 2 2 3" xfId="21730"/>
    <cellStyle name="Normal 6 3 4 2 2 3 2" xfId="44251"/>
    <cellStyle name="Normal 6 3 4 2 2 4" xfId="44248"/>
    <cellStyle name="Normal 6 3 4 2 3" xfId="21731"/>
    <cellStyle name="Normal 6 3 4 2 3 2" xfId="21732"/>
    <cellStyle name="Normal 6 3 4 2 3 2 2" xfId="44253"/>
    <cellStyle name="Normal 6 3 4 2 3 3" xfId="44252"/>
    <cellStyle name="Normal 6 3 4 2 4" xfId="21733"/>
    <cellStyle name="Normal 6 3 4 2 4 2" xfId="44254"/>
    <cellStyle name="Normal 6 3 4 2 5" xfId="44247"/>
    <cellStyle name="Normal 6 3 4 3" xfId="21734"/>
    <cellStyle name="Normal 6 3 4 3 2" xfId="21735"/>
    <cellStyle name="Normal 6 3 4 3 2 2" xfId="21736"/>
    <cellStyle name="Normal 6 3 4 3 2 2 2" xfId="21737"/>
    <cellStyle name="Normal 6 3 4 3 2 2 2 2" xfId="44258"/>
    <cellStyle name="Normal 6 3 4 3 2 2 3" xfId="44257"/>
    <cellStyle name="Normal 6 3 4 3 2 3" xfId="21738"/>
    <cellStyle name="Normal 6 3 4 3 2 3 2" xfId="44259"/>
    <cellStyle name="Normal 6 3 4 3 2 4" xfId="44256"/>
    <cellStyle name="Normal 6 3 4 3 3" xfId="21739"/>
    <cellStyle name="Normal 6 3 4 3 3 2" xfId="21740"/>
    <cellStyle name="Normal 6 3 4 3 3 2 2" xfId="44261"/>
    <cellStyle name="Normal 6 3 4 3 3 3" xfId="44260"/>
    <cellStyle name="Normal 6 3 4 3 4" xfId="21741"/>
    <cellStyle name="Normal 6 3 4 3 4 2" xfId="44262"/>
    <cellStyle name="Normal 6 3 4 3 5" xfId="44255"/>
    <cellStyle name="Normal 6 3 4 4" xfId="21742"/>
    <cellStyle name="Normal 6 3 4 4 2" xfId="21743"/>
    <cellStyle name="Normal 6 3 4 4 2 2" xfId="21744"/>
    <cellStyle name="Normal 6 3 4 4 2 2 2" xfId="21745"/>
    <cellStyle name="Normal 6 3 4 4 2 2 2 2" xfId="44266"/>
    <cellStyle name="Normal 6 3 4 4 2 2 3" xfId="44265"/>
    <cellStyle name="Normal 6 3 4 4 2 3" xfId="21746"/>
    <cellStyle name="Normal 6 3 4 4 2 3 2" xfId="44267"/>
    <cellStyle name="Normal 6 3 4 4 2 4" xfId="44264"/>
    <cellStyle name="Normal 6 3 4 4 3" xfId="21747"/>
    <cellStyle name="Normal 6 3 4 4 3 2" xfId="21748"/>
    <cellStyle name="Normal 6 3 4 4 3 2 2" xfId="44269"/>
    <cellStyle name="Normal 6 3 4 4 3 3" xfId="44268"/>
    <cellStyle name="Normal 6 3 4 4 4" xfId="21749"/>
    <cellStyle name="Normal 6 3 4 4 4 2" xfId="44270"/>
    <cellStyle name="Normal 6 3 4 4 5" xfId="44263"/>
    <cellStyle name="Normal 6 3 4 5" xfId="21750"/>
    <cellStyle name="Normal 6 3 4 5 2" xfId="21751"/>
    <cellStyle name="Normal 6 3 4 5 2 2" xfId="21752"/>
    <cellStyle name="Normal 6 3 4 5 2 2 2" xfId="44273"/>
    <cellStyle name="Normal 6 3 4 5 2 3" xfId="44272"/>
    <cellStyle name="Normal 6 3 4 5 3" xfId="21753"/>
    <cellStyle name="Normal 6 3 4 5 3 2" xfId="44274"/>
    <cellStyle name="Normal 6 3 4 5 4" xfId="44271"/>
    <cellStyle name="Normal 6 3 4 6" xfId="21754"/>
    <cellStyle name="Normal 6 3 4 6 2" xfId="21755"/>
    <cellStyle name="Normal 6 3 4 6 2 2" xfId="44276"/>
    <cellStyle name="Normal 6 3 4 6 3" xfId="44275"/>
    <cellStyle name="Normal 6 3 4 7" xfId="21756"/>
    <cellStyle name="Normal 6 3 4 7 2" xfId="44277"/>
    <cellStyle name="Normal 6 3 4 8" xfId="44246"/>
    <cellStyle name="Normal 6 3 5" xfId="21757"/>
    <cellStyle name="Normal 6 3 5 2" xfId="21758"/>
    <cellStyle name="Normal 6 3 5 2 2" xfId="21759"/>
    <cellStyle name="Normal 6 3 5 2 2 2" xfId="21760"/>
    <cellStyle name="Normal 6 3 5 2 2 2 2" xfId="21761"/>
    <cellStyle name="Normal 6 3 5 2 2 2 2 2" xfId="44282"/>
    <cellStyle name="Normal 6 3 5 2 2 2 3" xfId="44281"/>
    <cellStyle name="Normal 6 3 5 2 2 3" xfId="21762"/>
    <cellStyle name="Normal 6 3 5 2 2 3 2" xfId="44283"/>
    <cellStyle name="Normal 6 3 5 2 2 4" xfId="44280"/>
    <cellStyle name="Normal 6 3 5 2 3" xfId="21763"/>
    <cellStyle name="Normal 6 3 5 2 3 2" xfId="21764"/>
    <cellStyle name="Normal 6 3 5 2 3 2 2" xfId="44285"/>
    <cellStyle name="Normal 6 3 5 2 3 3" xfId="44284"/>
    <cellStyle name="Normal 6 3 5 2 4" xfId="21765"/>
    <cellStyle name="Normal 6 3 5 2 4 2" xfId="44286"/>
    <cellStyle name="Normal 6 3 5 2 5" xfId="44279"/>
    <cellStyle name="Normal 6 3 5 3" xfId="21766"/>
    <cellStyle name="Normal 6 3 5 3 2" xfId="21767"/>
    <cellStyle name="Normal 6 3 5 3 2 2" xfId="21768"/>
    <cellStyle name="Normal 6 3 5 3 2 2 2" xfId="21769"/>
    <cellStyle name="Normal 6 3 5 3 2 2 2 2" xfId="44290"/>
    <cellStyle name="Normal 6 3 5 3 2 2 3" xfId="44289"/>
    <cellStyle name="Normal 6 3 5 3 2 3" xfId="21770"/>
    <cellStyle name="Normal 6 3 5 3 2 3 2" xfId="44291"/>
    <cellStyle name="Normal 6 3 5 3 2 4" xfId="44288"/>
    <cellStyle name="Normal 6 3 5 3 3" xfId="21771"/>
    <cellStyle name="Normal 6 3 5 3 3 2" xfId="21772"/>
    <cellStyle name="Normal 6 3 5 3 3 2 2" xfId="44293"/>
    <cellStyle name="Normal 6 3 5 3 3 3" xfId="44292"/>
    <cellStyle name="Normal 6 3 5 3 4" xfId="21773"/>
    <cellStyle name="Normal 6 3 5 3 4 2" xfId="44294"/>
    <cellStyle name="Normal 6 3 5 3 5" xfId="44287"/>
    <cellStyle name="Normal 6 3 5 4" xfId="21774"/>
    <cellStyle name="Normal 6 3 5 4 2" xfId="21775"/>
    <cellStyle name="Normal 6 3 5 4 2 2" xfId="21776"/>
    <cellStyle name="Normal 6 3 5 4 2 2 2" xfId="21777"/>
    <cellStyle name="Normal 6 3 5 4 2 2 2 2" xfId="44298"/>
    <cellStyle name="Normal 6 3 5 4 2 2 3" xfId="44297"/>
    <cellStyle name="Normal 6 3 5 4 2 3" xfId="21778"/>
    <cellStyle name="Normal 6 3 5 4 2 3 2" xfId="44299"/>
    <cellStyle name="Normal 6 3 5 4 2 4" xfId="44296"/>
    <cellStyle name="Normal 6 3 5 4 3" xfId="21779"/>
    <cellStyle name="Normal 6 3 5 4 3 2" xfId="21780"/>
    <cellStyle name="Normal 6 3 5 4 3 2 2" xfId="44301"/>
    <cellStyle name="Normal 6 3 5 4 3 3" xfId="44300"/>
    <cellStyle name="Normal 6 3 5 4 4" xfId="21781"/>
    <cellStyle name="Normal 6 3 5 4 4 2" xfId="44302"/>
    <cellStyle name="Normal 6 3 5 4 5" xfId="44295"/>
    <cellStyle name="Normal 6 3 5 5" xfId="21782"/>
    <cellStyle name="Normal 6 3 5 5 2" xfId="21783"/>
    <cellStyle name="Normal 6 3 5 5 2 2" xfId="21784"/>
    <cellStyle name="Normal 6 3 5 5 2 2 2" xfId="44305"/>
    <cellStyle name="Normal 6 3 5 5 2 3" xfId="44304"/>
    <cellStyle name="Normal 6 3 5 5 3" xfId="21785"/>
    <cellStyle name="Normal 6 3 5 5 3 2" xfId="44306"/>
    <cellStyle name="Normal 6 3 5 5 4" xfId="44303"/>
    <cellStyle name="Normal 6 3 5 6" xfId="21786"/>
    <cellStyle name="Normal 6 3 5 6 2" xfId="21787"/>
    <cellStyle name="Normal 6 3 5 6 2 2" xfId="44308"/>
    <cellStyle name="Normal 6 3 5 6 3" xfId="44307"/>
    <cellStyle name="Normal 6 3 5 7" xfId="21788"/>
    <cellStyle name="Normal 6 3 5 7 2" xfId="44309"/>
    <cellStyle name="Normal 6 3 5 8" xfId="44278"/>
    <cellStyle name="Normal 6 3 6" xfId="21789"/>
    <cellStyle name="Normal 6 3 6 2" xfId="21790"/>
    <cellStyle name="Normal 6 3 6 2 2" xfId="21791"/>
    <cellStyle name="Normal 6 3 6 2 2 2" xfId="21792"/>
    <cellStyle name="Normal 6 3 6 2 2 2 2" xfId="44313"/>
    <cellStyle name="Normal 6 3 6 2 2 3" xfId="44312"/>
    <cellStyle name="Normal 6 3 6 2 3" xfId="21793"/>
    <cellStyle name="Normal 6 3 6 2 3 2" xfId="44314"/>
    <cellStyle name="Normal 6 3 6 2 4" xfId="44311"/>
    <cellStyle name="Normal 6 3 6 3" xfId="21794"/>
    <cellStyle name="Normal 6 3 6 3 2" xfId="21795"/>
    <cellStyle name="Normal 6 3 6 3 2 2" xfId="44316"/>
    <cellStyle name="Normal 6 3 6 3 3" xfId="44315"/>
    <cellStyle name="Normal 6 3 6 4" xfId="21796"/>
    <cellStyle name="Normal 6 3 6 4 2" xfId="44317"/>
    <cellStyle name="Normal 6 3 6 5" xfId="44310"/>
    <cellStyle name="Normal 6 3 7" xfId="21797"/>
    <cellStyle name="Normal 6 3 7 2" xfId="21798"/>
    <cellStyle name="Normal 6 3 7 2 2" xfId="21799"/>
    <cellStyle name="Normal 6 3 7 2 2 2" xfId="21800"/>
    <cellStyle name="Normal 6 3 7 2 2 2 2" xfId="44321"/>
    <cellStyle name="Normal 6 3 7 2 2 3" xfId="44320"/>
    <cellStyle name="Normal 6 3 7 2 3" xfId="21801"/>
    <cellStyle name="Normal 6 3 7 2 3 2" xfId="44322"/>
    <cellStyle name="Normal 6 3 7 2 4" xfId="44319"/>
    <cellStyle name="Normal 6 3 7 3" xfId="21802"/>
    <cellStyle name="Normal 6 3 7 3 2" xfId="21803"/>
    <cellStyle name="Normal 6 3 7 3 2 2" xfId="44324"/>
    <cellStyle name="Normal 6 3 7 3 3" xfId="44323"/>
    <cellStyle name="Normal 6 3 7 4" xfId="21804"/>
    <cellStyle name="Normal 6 3 7 4 2" xfId="44325"/>
    <cellStyle name="Normal 6 3 7 5" xfId="44318"/>
    <cellStyle name="Normal 6 3 8" xfId="21805"/>
    <cellStyle name="Normal 6 3 8 2" xfId="21806"/>
    <cellStyle name="Normal 6 3 8 2 2" xfId="21807"/>
    <cellStyle name="Normal 6 3 8 2 2 2" xfId="21808"/>
    <cellStyle name="Normal 6 3 8 2 2 2 2" xfId="44329"/>
    <cellStyle name="Normal 6 3 8 2 2 3" xfId="44328"/>
    <cellStyle name="Normal 6 3 8 2 3" xfId="21809"/>
    <cellStyle name="Normal 6 3 8 2 3 2" xfId="44330"/>
    <cellStyle name="Normal 6 3 8 2 4" xfId="44327"/>
    <cellStyle name="Normal 6 3 8 3" xfId="21810"/>
    <cellStyle name="Normal 6 3 8 3 2" xfId="21811"/>
    <cellStyle name="Normal 6 3 8 3 2 2" xfId="44332"/>
    <cellStyle name="Normal 6 3 8 3 3" xfId="44331"/>
    <cellStyle name="Normal 6 3 8 4" xfId="21812"/>
    <cellStyle name="Normal 6 3 8 4 2" xfId="44333"/>
    <cellStyle name="Normal 6 3 8 5" xfId="44326"/>
    <cellStyle name="Normal 6 3 9" xfId="21813"/>
    <cellStyle name="Normal 6 3 9 2" xfId="21814"/>
    <cellStyle name="Normal 6 3 9 2 2" xfId="21815"/>
    <cellStyle name="Normal 6 3 9 2 2 2" xfId="44336"/>
    <cellStyle name="Normal 6 3 9 2 3" xfId="44335"/>
    <cellStyle name="Normal 6 3 9 3" xfId="21816"/>
    <cellStyle name="Normal 6 3 9 3 2" xfId="44337"/>
    <cellStyle name="Normal 6 3 9 4" xfId="44334"/>
    <cellStyle name="Normal 6 4" xfId="339"/>
    <cellStyle name="Normal 6 4 10" xfId="21818"/>
    <cellStyle name="Normal 6 4 10 2" xfId="21819"/>
    <cellStyle name="Normal 6 4 10 2 2" xfId="44340"/>
    <cellStyle name="Normal 6 4 10 3" xfId="44339"/>
    <cellStyle name="Normal 6 4 11" xfId="21820"/>
    <cellStyle name="Normal 6 4 11 2" xfId="44341"/>
    <cellStyle name="Normal 6 4 12" xfId="44338"/>
    <cellStyle name="Normal 6 4 13" xfId="21817"/>
    <cellStyle name="Normal 6 4 2" xfId="21821"/>
    <cellStyle name="Normal 6 4 2 2" xfId="21822"/>
    <cellStyle name="Normal 6 4 2 2 2" xfId="21823"/>
    <cellStyle name="Normal 6 4 2 2 2 2" xfId="21824"/>
    <cellStyle name="Normal 6 4 2 2 2 2 2" xfId="21825"/>
    <cellStyle name="Normal 6 4 2 2 2 2 2 2" xfId="44346"/>
    <cellStyle name="Normal 6 4 2 2 2 2 3" xfId="44345"/>
    <cellStyle name="Normal 6 4 2 2 2 3" xfId="21826"/>
    <cellStyle name="Normal 6 4 2 2 2 3 2" xfId="44347"/>
    <cellStyle name="Normal 6 4 2 2 2 4" xfId="44344"/>
    <cellStyle name="Normal 6 4 2 2 3" xfId="21827"/>
    <cellStyle name="Normal 6 4 2 2 3 2" xfId="21828"/>
    <cellStyle name="Normal 6 4 2 2 3 2 2" xfId="44349"/>
    <cellStyle name="Normal 6 4 2 2 3 3" xfId="44348"/>
    <cellStyle name="Normal 6 4 2 2 4" xfId="21829"/>
    <cellStyle name="Normal 6 4 2 2 4 2" xfId="44350"/>
    <cellStyle name="Normal 6 4 2 2 5" xfId="44343"/>
    <cellStyle name="Normal 6 4 2 3" xfId="21830"/>
    <cellStyle name="Normal 6 4 2 3 2" xfId="21831"/>
    <cellStyle name="Normal 6 4 2 3 2 2" xfId="21832"/>
    <cellStyle name="Normal 6 4 2 3 2 2 2" xfId="21833"/>
    <cellStyle name="Normal 6 4 2 3 2 2 2 2" xfId="44354"/>
    <cellStyle name="Normal 6 4 2 3 2 2 3" xfId="44353"/>
    <cellStyle name="Normal 6 4 2 3 2 3" xfId="21834"/>
    <cellStyle name="Normal 6 4 2 3 2 3 2" xfId="44355"/>
    <cellStyle name="Normal 6 4 2 3 2 4" xfId="44352"/>
    <cellStyle name="Normal 6 4 2 3 3" xfId="21835"/>
    <cellStyle name="Normal 6 4 2 3 3 2" xfId="21836"/>
    <cellStyle name="Normal 6 4 2 3 3 2 2" xfId="44357"/>
    <cellStyle name="Normal 6 4 2 3 3 3" xfId="44356"/>
    <cellStyle name="Normal 6 4 2 3 4" xfId="21837"/>
    <cellStyle name="Normal 6 4 2 3 4 2" xfId="44358"/>
    <cellStyle name="Normal 6 4 2 3 5" xfId="44351"/>
    <cellStyle name="Normal 6 4 2 4" xfId="21838"/>
    <cellStyle name="Normal 6 4 2 4 2" xfId="21839"/>
    <cellStyle name="Normal 6 4 2 4 2 2" xfId="21840"/>
    <cellStyle name="Normal 6 4 2 4 2 2 2" xfId="21841"/>
    <cellStyle name="Normal 6 4 2 4 2 2 2 2" xfId="44362"/>
    <cellStyle name="Normal 6 4 2 4 2 2 3" xfId="44361"/>
    <cellStyle name="Normal 6 4 2 4 2 3" xfId="21842"/>
    <cellStyle name="Normal 6 4 2 4 2 3 2" xfId="44363"/>
    <cellStyle name="Normal 6 4 2 4 2 4" xfId="44360"/>
    <cellStyle name="Normal 6 4 2 4 3" xfId="21843"/>
    <cellStyle name="Normal 6 4 2 4 3 2" xfId="21844"/>
    <cellStyle name="Normal 6 4 2 4 3 2 2" xfId="44365"/>
    <cellStyle name="Normal 6 4 2 4 3 3" xfId="44364"/>
    <cellStyle name="Normal 6 4 2 4 4" xfId="21845"/>
    <cellStyle name="Normal 6 4 2 4 4 2" xfId="44366"/>
    <cellStyle name="Normal 6 4 2 4 5" xfId="44359"/>
    <cellStyle name="Normal 6 4 2 5" xfId="21846"/>
    <cellStyle name="Normal 6 4 2 5 2" xfId="21847"/>
    <cellStyle name="Normal 6 4 2 5 2 2" xfId="21848"/>
    <cellStyle name="Normal 6 4 2 5 2 2 2" xfId="44369"/>
    <cellStyle name="Normal 6 4 2 5 2 3" xfId="44368"/>
    <cellStyle name="Normal 6 4 2 5 3" xfId="21849"/>
    <cellStyle name="Normal 6 4 2 5 3 2" xfId="44370"/>
    <cellStyle name="Normal 6 4 2 5 4" xfId="44367"/>
    <cellStyle name="Normal 6 4 2 6" xfId="21850"/>
    <cellStyle name="Normal 6 4 2 6 2" xfId="21851"/>
    <cellStyle name="Normal 6 4 2 6 2 2" xfId="44372"/>
    <cellStyle name="Normal 6 4 2 6 3" xfId="44371"/>
    <cellStyle name="Normal 6 4 2 7" xfId="21852"/>
    <cellStyle name="Normal 6 4 2 7 2" xfId="44373"/>
    <cellStyle name="Normal 6 4 2 8" xfId="44342"/>
    <cellStyle name="Normal 6 4 3" xfId="21853"/>
    <cellStyle name="Normal 6 4 3 2" xfId="21854"/>
    <cellStyle name="Normal 6 4 3 2 2" xfId="21855"/>
    <cellStyle name="Normal 6 4 3 2 2 2" xfId="21856"/>
    <cellStyle name="Normal 6 4 3 2 2 2 2" xfId="21857"/>
    <cellStyle name="Normal 6 4 3 2 2 2 2 2" xfId="44378"/>
    <cellStyle name="Normal 6 4 3 2 2 2 3" xfId="44377"/>
    <cellStyle name="Normal 6 4 3 2 2 3" xfId="21858"/>
    <cellStyle name="Normal 6 4 3 2 2 3 2" xfId="44379"/>
    <cellStyle name="Normal 6 4 3 2 2 4" xfId="44376"/>
    <cellStyle name="Normal 6 4 3 2 3" xfId="21859"/>
    <cellStyle name="Normal 6 4 3 2 3 2" xfId="21860"/>
    <cellStyle name="Normal 6 4 3 2 3 2 2" xfId="44381"/>
    <cellStyle name="Normal 6 4 3 2 3 3" xfId="44380"/>
    <cellStyle name="Normal 6 4 3 2 4" xfId="21861"/>
    <cellStyle name="Normal 6 4 3 2 4 2" xfId="44382"/>
    <cellStyle name="Normal 6 4 3 2 5" xfId="44375"/>
    <cellStyle name="Normal 6 4 3 3" xfId="21862"/>
    <cellStyle name="Normal 6 4 3 3 2" xfId="21863"/>
    <cellStyle name="Normal 6 4 3 3 2 2" xfId="21864"/>
    <cellStyle name="Normal 6 4 3 3 2 2 2" xfId="21865"/>
    <cellStyle name="Normal 6 4 3 3 2 2 2 2" xfId="44386"/>
    <cellStyle name="Normal 6 4 3 3 2 2 3" xfId="44385"/>
    <cellStyle name="Normal 6 4 3 3 2 3" xfId="21866"/>
    <cellStyle name="Normal 6 4 3 3 2 3 2" xfId="44387"/>
    <cellStyle name="Normal 6 4 3 3 2 4" xfId="44384"/>
    <cellStyle name="Normal 6 4 3 3 3" xfId="21867"/>
    <cellStyle name="Normal 6 4 3 3 3 2" xfId="21868"/>
    <cellStyle name="Normal 6 4 3 3 3 2 2" xfId="44389"/>
    <cellStyle name="Normal 6 4 3 3 3 3" xfId="44388"/>
    <cellStyle name="Normal 6 4 3 3 4" xfId="21869"/>
    <cellStyle name="Normal 6 4 3 3 4 2" xfId="44390"/>
    <cellStyle name="Normal 6 4 3 3 5" xfId="44383"/>
    <cellStyle name="Normal 6 4 3 4" xfId="21870"/>
    <cellStyle name="Normal 6 4 3 4 2" xfId="21871"/>
    <cellStyle name="Normal 6 4 3 4 2 2" xfId="21872"/>
    <cellStyle name="Normal 6 4 3 4 2 2 2" xfId="21873"/>
    <cellStyle name="Normal 6 4 3 4 2 2 2 2" xfId="44394"/>
    <cellStyle name="Normal 6 4 3 4 2 2 3" xfId="44393"/>
    <cellStyle name="Normal 6 4 3 4 2 3" xfId="21874"/>
    <cellStyle name="Normal 6 4 3 4 2 3 2" xfId="44395"/>
    <cellStyle name="Normal 6 4 3 4 2 4" xfId="44392"/>
    <cellStyle name="Normal 6 4 3 4 3" xfId="21875"/>
    <cellStyle name="Normal 6 4 3 4 3 2" xfId="21876"/>
    <cellStyle name="Normal 6 4 3 4 3 2 2" xfId="44397"/>
    <cellStyle name="Normal 6 4 3 4 3 3" xfId="44396"/>
    <cellStyle name="Normal 6 4 3 4 4" xfId="21877"/>
    <cellStyle name="Normal 6 4 3 4 4 2" xfId="44398"/>
    <cellStyle name="Normal 6 4 3 4 5" xfId="44391"/>
    <cellStyle name="Normal 6 4 3 5" xfId="21878"/>
    <cellStyle name="Normal 6 4 3 5 2" xfId="21879"/>
    <cellStyle name="Normal 6 4 3 5 2 2" xfId="21880"/>
    <cellStyle name="Normal 6 4 3 5 2 2 2" xfId="44401"/>
    <cellStyle name="Normal 6 4 3 5 2 3" xfId="44400"/>
    <cellStyle name="Normal 6 4 3 5 3" xfId="21881"/>
    <cellStyle name="Normal 6 4 3 5 3 2" xfId="44402"/>
    <cellStyle name="Normal 6 4 3 5 4" xfId="44399"/>
    <cellStyle name="Normal 6 4 3 6" xfId="21882"/>
    <cellStyle name="Normal 6 4 3 6 2" xfId="21883"/>
    <cellStyle name="Normal 6 4 3 6 2 2" xfId="44404"/>
    <cellStyle name="Normal 6 4 3 6 3" xfId="44403"/>
    <cellStyle name="Normal 6 4 3 7" xfId="21884"/>
    <cellStyle name="Normal 6 4 3 7 2" xfId="44405"/>
    <cellStyle name="Normal 6 4 3 8" xfId="44374"/>
    <cellStyle name="Normal 6 4 4" xfId="21885"/>
    <cellStyle name="Normal 6 4 4 2" xfId="21886"/>
    <cellStyle name="Normal 6 4 4 2 2" xfId="21887"/>
    <cellStyle name="Normal 6 4 4 2 2 2" xfId="21888"/>
    <cellStyle name="Normal 6 4 4 2 2 2 2" xfId="21889"/>
    <cellStyle name="Normal 6 4 4 2 2 2 2 2" xfId="44410"/>
    <cellStyle name="Normal 6 4 4 2 2 2 3" xfId="44409"/>
    <cellStyle name="Normal 6 4 4 2 2 3" xfId="21890"/>
    <cellStyle name="Normal 6 4 4 2 2 3 2" xfId="44411"/>
    <cellStyle name="Normal 6 4 4 2 2 4" xfId="44408"/>
    <cellStyle name="Normal 6 4 4 2 3" xfId="21891"/>
    <cellStyle name="Normal 6 4 4 2 3 2" xfId="21892"/>
    <cellStyle name="Normal 6 4 4 2 3 2 2" xfId="44413"/>
    <cellStyle name="Normal 6 4 4 2 3 3" xfId="44412"/>
    <cellStyle name="Normal 6 4 4 2 4" xfId="21893"/>
    <cellStyle name="Normal 6 4 4 2 4 2" xfId="44414"/>
    <cellStyle name="Normal 6 4 4 2 5" xfId="44407"/>
    <cellStyle name="Normal 6 4 4 3" xfId="21894"/>
    <cellStyle name="Normal 6 4 4 3 2" xfId="21895"/>
    <cellStyle name="Normal 6 4 4 3 2 2" xfId="21896"/>
    <cellStyle name="Normal 6 4 4 3 2 2 2" xfId="21897"/>
    <cellStyle name="Normal 6 4 4 3 2 2 2 2" xfId="44418"/>
    <cellStyle name="Normal 6 4 4 3 2 2 3" xfId="44417"/>
    <cellStyle name="Normal 6 4 4 3 2 3" xfId="21898"/>
    <cellStyle name="Normal 6 4 4 3 2 3 2" xfId="44419"/>
    <cellStyle name="Normal 6 4 4 3 2 4" xfId="44416"/>
    <cellStyle name="Normal 6 4 4 3 3" xfId="21899"/>
    <cellStyle name="Normal 6 4 4 3 3 2" xfId="21900"/>
    <cellStyle name="Normal 6 4 4 3 3 2 2" xfId="44421"/>
    <cellStyle name="Normal 6 4 4 3 3 3" xfId="44420"/>
    <cellStyle name="Normal 6 4 4 3 4" xfId="21901"/>
    <cellStyle name="Normal 6 4 4 3 4 2" xfId="44422"/>
    <cellStyle name="Normal 6 4 4 3 5" xfId="44415"/>
    <cellStyle name="Normal 6 4 4 4" xfId="21902"/>
    <cellStyle name="Normal 6 4 4 4 2" xfId="21903"/>
    <cellStyle name="Normal 6 4 4 4 2 2" xfId="21904"/>
    <cellStyle name="Normal 6 4 4 4 2 2 2" xfId="21905"/>
    <cellStyle name="Normal 6 4 4 4 2 2 2 2" xfId="44426"/>
    <cellStyle name="Normal 6 4 4 4 2 2 3" xfId="44425"/>
    <cellStyle name="Normal 6 4 4 4 2 3" xfId="21906"/>
    <cellStyle name="Normal 6 4 4 4 2 3 2" xfId="44427"/>
    <cellStyle name="Normal 6 4 4 4 2 4" xfId="44424"/>
    <cellStyle name="Normal 6 4 4 4 3" xfId="21907"/>
    <cellStyle name="Normal 6 4 4 4 3 2" xfId="21908"/>
    <cellStyle name="Normal 6 4 4 4 3 2 2" xfId="44429"/>
    <cellStyle name="Normal 6 4 4 4 3 3" xfId="44428"/>
    <cellStyle name="Normal 6 4 4 4 4" xfId="21909"/>
    <cellStyle name="Normal 6 4 4 4 4 2" xfId="44430"/>
    <cellStyle name="Normal 6 4 4 4 5" xfId="44423"/>
    <cellStyle name="Normal 6 4 4 5" xfId="21910"/>
    <cellStyle name="Normal 6 4 4 5 2" xfId="21911"/>
    <cellStyle name="Normal 6 4 4 5 2 2" xfId="21912"/>
    <cellStyle name="Normal 6 4 4 5 2 2 2" xfId="44433"/>
    <cellStyle name="Normal 6 4 4 5 2 3" xfId="44432"/>
    <cellStyle name="Normal 6 4 4 5 3" xfId="21913"/>
    <cellStyle name="Normal 6 4 4 5 3 2" xfId="44434"/>
    <cellStyle name="Normal 6 4 4 5 4" xfId="44431"/>
    <cellStyle name="Normal 6 4 4 6" xfId="21914"/>
    <cellStyle name="Normal 6 4 4 6 2" xfId="21915"/>
    <cellStyle name="Normal 6 4 4 6 2 2" xfId="44436"/>
    <cellStyle name="Normal 6 4 4 6 3" xfId="44435"/>
    <cellStyle name="Normal 6 4 4 7" xfId="21916"/>
    <cellStyle name="Normal 6 4 4 7 2" xfId="44437"/>
    <cellStyle name="Normal 6 4 4 8" xfId="44406"/>
    <cellStyle name="Normal 6 4 5" xfId="21917"/>
    <cellStyle name="Normal 6 4 5 2" xfId="21918"/>
    <cellStyle name="Normal 6 4 5 2 2" xfId="21919"/>
    <cellStyle name="Normal 6 4 5 2 2 2" xfId="21920"/>
    <cellStyle name="Normal 6 4 5 2 2 2 2" xfId="21921"/>
    <cellStyle name="Normal 6 4 5 2 2 2 2 2" xfId="44442"/>
    <cellStyle name="Normal 6 4 5 2 2 2 3" xfId="44441"/>
    <cellStyle name="Normal 6 4 5 2 2 3" xfId="21922"/>
    <cellStyle name="Normal 6 4 5 2 2 3 2" xfId="44443"/>
    <cellStyle name="Normal 6 4 5 2 2 4" xfId="44440"/>
    <cellStyle name="Normal 6 4 5 2 3" xfId="21923"/>
    <cellStyle name="Normal 6 4 5 2 3 2" xfId="21924"/>
    <cellStyle name="Normal 6 4 5 2 3 2 2" xfId="44445"/>
    <cellStyle name="Normal 6 4 5 2 3 3" xfId="44444"/>
    <cellStyle name="Normal 6 4 5 2 4" xfId="21925"/>
    <cellStyle name="Normal 6 4 5 2 4 2" xfId="44446"/>
    <cellStyle name="Normal 6 4 5 2 5" xfId="44439"/>
    <cellStyle name="Normal 6 4 5 3" xfId="21926"/>
    <cellStyle name="Normal 6 4 5 3 2" xfId="21927"/>
    <cellStyle name="Normal 6 4 5 3 2 2" xfId="21928"/>
    <cellStyle name="Normal 6 4 5 3 2 2 2" xfId="21929"/>
    <cellStyle name="Normal 6 4 5 3 2 2 2 2" xfId="44450"/>
    <cellStyle name="Normal 6 4 5 3 2 2 3" xfId="44449"/>
    <cellStyle name="Normal 6 4 5 3 2 3" xfId="21930"/>
    <cellStyle name="Normal 6 4 5 3 2 3 2" xfId="44451"/>
    <cellStyle name="Normal 6 4 5 3 2 4" xfId="44448"/>
    <cellStyle name="Normal 6 4 5 3 3" xfId="21931"/>
    <cellStyle name="Normal 6 4 5 3 3 2" xfId="21932"/>
    <cellStyle name="Normal 6 4 5 3 3 2 2" xfId="44453"/>
    <cellStyle name="Normal 6 4 5 3 3 3" xfId="44452"/>
    <cellStyle name="Normal 6 4 5 3 4" xfId="21933"/>
    <cellStyle name="Normal 6 4 5 3 4 2" xfId="44454"/>
    <cellStyle name="Normal 6 4 5 3 5" xfId="44447"/>
    <cellStyle name="Normal 6 4 5 4" xfId="21934"/>
    <cellStyle name="Normal 6 4 5 4 2" xfId="21935"/>
    <cellStyle name="Normal 6 4 5 4 2 2" xfId="21936"/>
    <cellStyle name="Normal 6 4 5 4 2 2 2" xfId="21937"/>
    <cellStyle name="Normal 6 4 5 4 2 2 2 2" xfId="44458"/>
    <cellStyle name="Normal 6 4 5 4 2 2 3" xfId="44457"/>
    <cellStyle name="Normal 6 4 5 4 2 3" xfId="21938"/>
    <cellStyle name="Normal 6 4 5 4 2 3 2" xfId="44459"/>
    <cellStyle name="Normal 6 4 5 4 2 4" xfId="44456"/>
    <cellStyle name="Normal 6 4 5 4 3" xfId="21939"/>
    <cellStyle name="Normal 6 4 5 4 3 2" xfId="21940"/>
    <cellStyle name="Normal 6 4 5 4 3 2 2" xfId="44461"/>
    <cellStyle name="Normal 6 4 5 4 3 3" xfId="44460"/>
    <cellStyle name="Normal 6 4 5 4 4" xfId="21941"/>
    <cellStyle name="Normal 6 4 5 4 4 2" xfId="44462"/>
    <cellStyle name="Normal 6 4 5 4 5" xfId="44455"/>
    <cellStyle name="Normal 6 4 5 5" xfId="21942"/>
    <cellStyle name="Normal 6 4 5 5 2" xfId="21943"/>
    <cellStyle name="Normal 6 4 5 5 2 2" xfId="21944"/>
    <cellStyle name="Normal 6 4 5 5 2 2 2" xfId="44465"/>
    <cellStyle name="Normal 6 4 5 5 2 3" xfId="44464"/>
    <cellStyle name="Normal 6 4 5 5 3" xfId="21945"/>
    <cellStyle name="Normal 6 4 5 5 3 2" xfId="44466"/>
    <cellStyle name="Normal 6 4 5 5 4" xfId="44463"/>
    <cellStyle name="Normal 6 4 5 6" xfId="21946"/>
    <cellStyle name="Normal 6 4 5 6 2" xfId="21947"/>
    <cellStyle name="Normal 6 4 5 6 2 2" xfId="44468"/>
    <cellStyle name="Normal 6 4 5 6 3" xfId="44467"/>
    <cellStyle name="Normal 6 4 5 7" xfId="21948"/>
    <cellStyle name="Normal 6 4 5 7 2" xfId="44469"/>
    <cellStyle name="Normal 6 4 5 8" xfId="44438"/>
    <cellStyle name="Normal 6 4 6" xfId="21949"/>
    <cellStyle name="Normal 6 4 6 2" xfId="21950"/>
    <cellStyle name="Normal 6 4 6 2 2" xfId="21951"/>
    <cellStyle name="Normal 6 4 6 2 2 2" xfId="21952"/>
    <cellStyle name="Normal 6 4 6 2 2 2 2" xfId="44473"/>
    <cellStyle name="Normal 6 4 6 2 2 3" xfId="44472"/>
    <cellStyle name="Normal 6 4 6 2 3" xfId="21953"/>
    <cellStyle name="Normal 6 4 6 2 3 2" xfId="44474"/>
    <cellStyle name="Normal 6 4 6 2 4" xfId="44471"/>
    <cellStyle name="Normal 6 4 6 3" xfId="21954"/>
    <cellStyle name="Normal 6 4 6 3 2" xfId="21955"/>
    <cellStyle name="Normal 6 4 6 3 2 2" xfId="44476"/>
    <cellStyle name="Normal 6 4 6 3 3" xfId="44475"/>
    <cellStyle name="Normal 6 4 6 4" xfId="21956"/>
    <cellStyle name="Normal 6 4 6 4 2" xfId="44477"/>
    <cellStyle name="Normal 6 4 6 5" xfId="44470"/>
    <cellStyle name="Normal 6 4 7" xfId="21957"/>
    <cellStyle name="Normal 6 4 7 2" xfId="21958"/>
    <cellStyle name="Normal 6 4 7 2 2" xfId="21959"/>
    <cellStyle name="Normal 6 4 7 2 2 2" xfId="21960"/>
    <cellStyle name="Normal 6 4 7 2 2 2 2" xfId="44481"/>
    <cellStyle name="Normal 6 4 7 2 2 3" xfId="44480"/>
    <cellStyle name="Normal 6 4 7 2 3" xfId="21961"/>
    <cellStyle name="Normal 6 4 7 2 3 2" xfId="44482"/>
    <cellStyle name="Normal 6 4 7 2 4" xfId="44479"/>
    <cellStyle name="Normal 6 4 7 3" xfId="21962"/>
    <cellStyle name="Normal 6 4 7 3 2" xfId="21963"/>
    <cellStyle name="Normal 6 4 7 3 2 2" xfId="44484"/>
    <cellStyle name="Normal 6 4 7 3 3" xfId="44483"/>
    <cellStyle name="Normal 6 4 7 4" xfId="21964"/>
    <cellStyle name="Normal 6 4 7 4 2" xfId="44485"/>
    <cellStyle name="Normal 6 4 7 5" xfId="44478"/>
    <cellStyle name="Normal 6 4 8" xfId="21965"/>
    <cellStyle name="Normal 6 4 8 2" xfId="21966"/>
    <cellStyle name="Normal 6 4 8 2 2" xfId="21967"/>
    <cellStyle name="Normal 6 4 8 2 2 2" xfId="21968"/>
    <cellStyle name="Normal 6 4 8 2 2 2 2" xfId="44489"/>
    <cellStyle name="Normal 6 4 8 2 2 3" xfId="44488"/>
    <cellStyle name="Normal 6 4 8 2 3" xfId="21969"/>
    <cellStyle name="Normal 6 4 8 2 3 2" xfId="44490"/>
    <cellStyle name="Normal 6 4 8 2 4" xfId="44487"/>
    <cellStyle name="Normal 6 4 8 3" xfId="21970"/>
    <cellStyle name="Normal 6 4 8 3 2" xfId="21971"/>
    <cellStyle name="Normal 6 4 8 3 2 2" xfId="44492"/>
    <cellStyle name="Normal 6 4 8 3 3" xfId="44491"/>
    <cellStyle name="Normal 6 4 8 4" xfId="21972"/>
    <cellStyle name="Normal 6 4 8 4 2" xfId="44493"/>
    <cellStyle name="Normal 6 4 8 5" xfId="44486"/>
    <cellStyle name="Normal 6 4 9" xfId="21973"/>
    <cellStyle name="Normal 6 4 9 2" xfId="21974"/>
    <cellStyle name="Normal 6 4 9 2 2" xfId="21975"/>
    <cellStyle name="Normal 6 4 9 2 2 2" xfId="44496"/>
    <cellStyle name="Normal 6 4 9 2 3" xfId="44495"/>
    <cellStyle name="Normal 6 4 9 3" xfId="21976"/>
    <cellStyle name="Normal 6 4 9 3 2" xfId="44497"/>
    <cellStyle name="Normal 6 4 9 4" xfId="44494"/>
    <cellStyle name="Normal 6 5" xfId="21977"/>
    <cellStyle name="Normal 6 5 10" xfId="21978"/>
    <cellStyle name="Normal 6 5 10 2" xfId="21979"/>
    <cellStyle name="Normal 6 5 10 2 2" xfId="44500"/>
    <cellStyle name="Normal 6 5 10 3" xfId="44499"/>
    <cellStyle name="Normal 6 5 11" xfId="21980"/>
    <cellStyle name="Normal 6 5 11 2" xfId="44501"/>
    <cellStyle name="Normal 6 5 12" xfId="44498"/>
    <cellStyle name="Normal 6 5 2" xfId="21981"/>
    <cellStyle name="Normal 6 5 2 2" xfId="21982"/>
    <cellStyle name="Normal 6 5 2 2 2" xfId="21983"/>
    <cellStyle name="Normal 6 5 2 2 2 2" xfId="21984"/>
    <cellStyle name="Normal 6 5 2 2 2 2 2" xfId="21985"/>
    <cellStyle name="Normal 6 5 2 2 2 2 2 2" xfId="44506"/>
    <cellStyle name="Normal 6 5 2 2 2 2 3" xfId="44505"/>
    <cellStyle name="Normal 6 5 2 2 2 3" xfId="21986"/>
    <cellStyle name="Normal 6 5 2 2 2 3 2" xfId="44507"/>
    <cellStyle name="Normal 6 5 2 2 2 4" xfId="44504"/>
    <cellStyle name="Normal 6 5 2 2 3" xfId="21987"/>
    <cellStyle name="Normal 6 5 2 2 3 2" xfId="21988"/>
    <cellStyle name="Normal 6 5 2 2 3 2 2" xfId="44509"/>
    <cellStyle name="Normal 6 5 2 2 3 3" xfId="44508"/>
    <cellStyle name="Normal 6 5 2 2 4" xfId="21989"/>
    <cellStyle name="Normal 6 5 2 2 4 2" xfId="44510"/>
    <cellStyle name="Normal 6 5 2 2 5" xfId="44503"/>
    <cellStyle name="Normal 6 5 2 3" xfId="21990"/>
    <cellStyle name="Normal 6 5 2 3 2" xfId="21991"/>
    <cellStyle name="Normal 6 5 2 3 2 2" xfId="21992"/>
    <cellStyle name="Normal 6 5 2 3 2 2 2" xfId="21993"/>
    <cellStyle name="Normal 6 5 2 3 2 2 2 2" xfId="44514"/>
    <cellStyle name="Normal 6 5 2 3 2 2 3" xfId="44513"/>
    <cellStyle name="Normal 6 5 2 3 2 3" xfId="21994"/>
    <cellStyle name="Normal 6 5 2 3 2 3 2" xfId="44515"/>
    <cellStyle name="Normal 6 5 2 3 2 4" xfId="44512"/>
    <cellStyle name="Normal 6 5 2 3 3" xfId="21995"/>
    <cellStyle name="Normal 6 5 2 3 3 2" xfId="21996"/>
    <cellStyle name="Normal 6 5 2 3 3 2 2" xfId="44517"/>
    <cellStyle name="Normal 6 5 2 3 3 3" xfId="44516"/>
    <cellStyle name="Normal 6 5 2 3 4" xfId="21997"/>
    <cellStyle name="Normal 6 5 2 3 4 2" xfId="44518"/>
    <cellStyle name="Normal 6 5 2 3 5" xfId="44511"/>
    <cellStyle name="Normal 6 5 2 4" xfId="21998"/>
    <cellStyle name="Normal 6 5 2 4 2" xfId="21999"/>
    <cellStyle name="Normal 6 5 2 4 2 2" xfId="22000"/>
    <cellStyle name="Normal 6 5 2 4 2 2 2" xfId="22001"/>
    <cellStyle name="Normal 6 5 2 4 2 2 2 2" xfId="44522"/>
    <cellStyle name="Normal 6 5 2 4 2 2 3" xfId="44521"/>
    <cellStyle name="Normal 6 5 2 4 2 3" xfId="22002"/>
    <cellStyle name="Normal 6 5 2 4 2 3 2" xfId="44523"/>
    <cellStyle name="Normal 6 5 2 4 2 4" xfId="44520"/>
    <cellStyle name="Normal 6 5 2 4 3" xfId="22003"/>
    <cellStyle name="Normal 6 5 2 4 3 2" xfId="22004"/>
    <cellStyle name="Normal 6 5 2 4 3 2 2" xfId="44525"/>
    <cellStyle name="Normal 6 5 2 4 3 3" xfId="44524"/>
    <cellStyle name="Normal 6 5 2 4 4" xfId="22005"/>
    <cellStyle name="Normal 6 5 2 4 4 2" xfId="44526"/>
    <cellStyle name="Normal 6 5 2 4 5" xfId="44519"/>
    <cellStyle name="Normal 6 5 2 5" xfId="22006"/>
    <cellStyle name="Normal 6 5 2 5 2" xfId="22007"/>
    <cellStyle name="Normal 6 5 2 5 2 2" xfId="22008"/>
    <cellStyle name="Normal 6 5 2 5 2 2 2" xfId="44529"/>
    <cellStyle name="Normal 6 5 2 5 2 3" xfId="44528"/>
    <cellStyle name="Normal 6 5 2 5 3" xfId="22009"/>
    <cellStyle name="Normal 6 5 2 5 3 2" xfId="44530"/>
    <cellStyle name="Normal 6 5 2 5 4" xfId="44527"/>
    <cellStyle name="Normal 6 5 2 6" xfId="22010"/>
    <cellStyle name="Normal 6 5 2 6 2" xfId="22011"/>
    <cellStyle name="Normal 6 5 2 6 2 2" xfId="44532"/>
    <cellStyle name="Normal 6 5 2 6 3" xfId="44531"/>
    <cellStyle name="Normal 6 5 2 7" xfId="22012"/>
    <cellStyle name="Normal 6 5 2 7 2" xfId="44533"/>
    <cellStyle name="Normal 6 5 2 8" xfId="44502"/>
    <cellStyle name="Normal 6 5 3" xfId="22013"/>
    <cellStyle name="Normal 6 5 3 2" xfId="22014"/>
    <cellStyle name="Normal 6 5 3 2 2" xfId="22015"/>
    <cellStyle name="Normal 6 5 3 2 2 2" xfId="22016"/>
    <cellStyle name="Normal 6 5 3 2 2 2 2" xfId="22017"/>
    <cellStyle name="Normal 6 5 3 2 2 2 2 2" xfId="44538"/>
    <cellStyle name="Normal 6 5 3 2 2 2 3" xfId="44537"/>
    <cellStyle name="Normal 6 5 3 2 2 3" xfId="22018"/>
    <cellStyle name="Normal 6 5 3 2 2 3 2" xfId="44539"/>
    <cellStyle name="Normal 6 5 3 2 2 4" xfId="44536"/>
    <cellStyle name="Normal 6 5 3 2 3" xfId="22019"/>
    <cellStyle name="Normal 6 5 3 2 3 2" xfId="22020"/>
    <cellStyle name="Normal 6 5 3 2 3 2 2" xfId="44541"/>
    <cellStyle name="Normal 6 5 3 2 3 3" xfId="44540"/>
    <cellStyle name="Normal 6 5 3 2 4" xfId="22021"/>
    <cellStyle name="Normal 6 5 3 2 4 2" xfId="44542"/>
    <cellStyle name="Normal 6 5 3 2 5" xfId="44535"/>
    <cellStyle name="Normal 6 5 3 3" xfId="22022"/>
    <cellStyle name="Normal 6 5 3 3 2" xfId="22023"/>
    <cellStyle name="Normal 6 5 3 3 2 2" xfId="22024"/>
    <cellStyle name="Normal 6 5 3 3 2 2 2" xfId="22025"/>
    <cellStyle name="Normal 6 5 3 3 2 2 2 2" xfId="44546"/>
    <cellStyle name="Normal 6 5 3 3 2 2 3" xfId="44545"/>
    <cellStyle name="Normal 6 5 3 3 2 3" xfId="22026"/>
    <cellStyle name="Normal 6 5 3 3 2 3 2" xfId="44547"/>
    <cellStyle name="Normal 6 5 3 3 2 4" xfId="44544"/>
    <cellStyle name="Normal 6 5 3 3 3" xfId="22027"/>
    <cellStyle name="Normal 6 5 3 3 3 2" xfId="22028"/>
    <cellStyle name="Normal 6 5 3 3 3 2 2" xfId="44549"/>
    <cellStyle name="Normal 6 5 3 3 3 3" xfId="44548"/>
    <cellStyle name="Normal 6 5 3 3 4" xfId="22029"/>
    <cellStyle name="Normal 6 5 3 3 4 2" xfId="44550"/>
    <cellStyle name="Normal 6 5 3 3 5" xfId="44543"/>
    <cellStyle name="Normal 6 5 3 4" xfId="22030"/>
    <cellStyle name="Normal 6 5 3 4 2" xfId="22031"/>
    <cellStyle name="Normal 6 5 3 4 2 2" xfId="22032"/>
    <cellStyle name="Normal 6 5 3 4 2 2 2" xfId="22033"/>
    <cellStyle name="Normal 6 5 3 4 2 2 2 2" xfId="44554"/>
    <cellStyle name="Normal 6 5 3 4 2 2 3" xfId="44553"/>
    <cellStyle name="Normal 6 5 3 4 2 3" xfId="22034"/>
    <cellStyle name="Normal 6 5 3 4 2 3 2" xfId="44555"/>
    <cellStyle name="Normal 6 5 3 4 2 4" xfId="44552"/>
    <cellStyle name="Normal 6 5 3 4 3" xfId="22035"/>
    <cellStyle name="Normal 6 5 3 4 3 2" xfId="22036"/>
    <cellStyle name="Normal 6 5 3 4 3 2 2" xfId="44557"/>
    <cellStyle name="Normal 6 5 3 4 3 3" xfId="44556"/>
    <cellStyle name="Normal 6 5 3 4 4" xfId="22037"/>
    <cellStyle name="Normal 6 5 3 4 4 2" xfId="44558"/>
    <cellStyle name="Normal 6 5 3 4 5" xfId="44551"/>
    <cellStyle name="Normal 6 5 3 5" xfId="22038"/>
    <cellStyle name="Normal 6 5 3 5 2" xfId="22039"/>
    <cellStyle name="Normal 6 5 3 5 2 2" xfId="22040"/>
    <cellStyle name="Normal 6 5 3 5 2 2 2" xfId="44561"/>
    <cellStyle name="Normal 6 5 3 5 2 3" xfId="44560"/>
    <cellStyle name="Normal 6 5 3 5 3" xfId="22041"/>
    <cellStyle name="Normal 6 5 3 5 3 2" xfId="44562"/>
    <cellStyle name="Normal 6 5 3 5 4" xfId="44559"/>
    <cellStyle name="Normal 6 5 3 6" xfId="22042"/>
    <cellStyle name="Normal 6 5 3 6 2" xfId="22043"/>
    <cellStyle name="Normal 6 5 3 6 2 2" xfId="44564"/>
    <cellStyle name="Normal 6 5 3 6 3" xfId="44563"/>
    <cellStyle name="Normal 6 5 3 7" xfId="22044"/>
    <cellStyle name="Normal 6 5 3 7 2" xfId="44565"/>
    <cellStyle name="Normal 6 5 3 8" xfId="44534"/>
    <cellStyle name="Normal 6 5 4" xfId="22045"/>
    <cellStyle name="Normal 6 5 4 2" xfId="22046"/>
    <cellStyle name="Normal 6 5 4 2 2" xfId="22047"/>
    <cellStyle name="Normal 6 5 4 2 2 2" xfId="22048"/>
    <cellStyle name="Normal 6 5 4 2 2 2 2" xfId="22049"/>
    <cellStyle name="Normal 6 5 4 2 2 2 2 2" xfId="44570"/>
    <cellStyle name="Normal 6 5 4 2 2 2 3" xfId="44569"/>
    <cellStyle name="Normal 6 5 4 2 2 3" xfId="22050"/>
    <cellStyle name="Normal 6 5 4 2 2 3 2" xfId="44571"/>
    <cellStyle name="Normal 6 5 4 2 2 4" xfId="44568"/>
    <cellStyle name="Normal 6 5 4 2 3" xfId="22051"/>
    <cellStyle name="Normal 6 5 4 2 3 2" xfId="22052"/>
    <cellStyle name="Normal 6 5 4 2 3 2 2" xfId="44573"/>
    <cellStyle name="Normal 6 5 4 2 3 3" xfId="44572"/>
    <cellStyle name="Normal 6 5 4 2 4" xfId="22053"/>
    <cellStyle name="Normal 6 5 4 2 4 2" xfId="44574"/>
    <cellStyle name="Normal 6 5 4 2 5" xfId="44567"/>
    <cellStyle name="Normal 6 5 4 3" xfId="22054"/>
    <cellStyle name="Normal 6 5 4 3 2" xfId="22055"/>
    <cellStyle name="Normal 6 5 4 3 2 2" xfId="22056"/>
    <cellStyle name="Normal 6 5 4 3 2 2 2" xfId="22057"/>
    <cellStyle name="Normal 6 5 4 3 2 2 2 2" xfId="44578"/>
    <cellStyle name="Normal 6 5 4 3 2 2 3" xfId="44577"/>
    <cellStyle name="Normal 6 5 4 3 2 3" xfId="22058"/>
    <cellStyle name="Normal 6 5 4 3 2 3 2" xfId="44579"/>
    <cellStyle name="Normal 6 5 4 3 2 4" xfId="44576"/>
    <cellStyle name="Normal 6 5 4 3 3" xfId="22059"/>
    <cellStyle name="Normal 6 5 4 3 3 2" xfId="22060"/>
    <cellStyle name="Normal 6 5 4 3 3 2 2" xfId="44581"/>
    <cellStyle name="Normal 6 5 4 3 3 3" xfId="44580"/>
    <cellStyle name="Normal 6 5 4 3 4" xfId="22061"/>
    <cellStyle name="Normal 6 5 4 3 4 2" xfId="44582"/>
    <cellStyle name="Normal 6 5 4 3 5" xfId="44575"/>
    <cellStyle name="Normal 6 5 4 4" xfId="22062"/>
    <cellStyle name="Normal 6 5 4 4 2" xfId="22063"/>
    <cellStyle name="Normal 6 5 4 4 2 2" xfId="22064"/>
    <cellStyle name="Normal 6 5 4 4 2 2 2" xfId="22065"/>
    <cellStyle name="Normal 6 5 4 4 2 2 2 2" xfId="44586"/>
    <cellStyle name="Normal 6 5 4 4 2 2 3" xfId="44585"/>
    <cellStyle name="Normal 6 5 4 4 2 3" xfId="22066"/>
    <cellStyle name="Normal 6 5 4 4 2 3 2" xfId="44587"/>
    <cellStyle name="Normal 6 5 4 4 2 4" xfId="44584"/>
    <cellStyle name="Normal 6 5 4 4 3" xfId="22067"/>
    <cellStyle name="Normal 6 5 4 4 3 2" xfId="22068"/>
    <cellStyle name="Normal 6 5 4 4 3 2 2" xfId="44589"/>
    <cellStyle name="Normal 6 5 4 4 3 3" xfId="44588"/>
    <cellStyle name="Normal 6 5 4 4 4" xfId="22069"/>
    <cellStyle name="Normal 6 5 4 4 4 2" xfId="44590"/>
    <cellStyle name="Normal 6 5 4 4 5" xfId="44583"/>
    <cellStyle name="Normal 6 5 4 5" xfId="22070"/>
    <cellStyle name="Normal 6 5 4 5 2" xfId="22071"/>
    <cellStyle name="Normal 6 5 4 5 2 2" xfId="22072"/>
    <cellStyle name="Normal 6 5 4 5 2 2 2" xfId="44593"/>
    <cellStyle name="Normal 6 5 4 5 2 3" xfId="44592"/>
    <cellStyle name="Normal 6 5 4 5 3" xfId="22073"/>
    <cellStyle name="Normal 6 5 4 5 3 2" xfId="44594"/>
    <cellStyle name="Normal 6 5 4 5 4" xfId="44591"/>
    <cellStyle name="Normal 6 5 4 6" xfId="22074"/>
    <cellStyle name="Normal 6 5 4 6 2" xfId="22075"/>
    <cellStyle name="Normal 6 5 4 6 2 2" xfId="44596"/>
    <cellStyle name="Normal 6 5 4 6 3" xfId="44595"/>
    <cellStyle name="Normal 6 5 4 7" xfId="22076"/>
    <cellStyle name="Normal 6 5 4 7 2" xfId="44597"/>
    <cellStyle name="Normal 6 5 4 8" xfId="44566"/>
    <cellStyle name="Normal 6 5 5" xfId="22077"/>
    <cellStyle name="Normal 6 5 5 2" xfId="22078"/>
    <cellStyle name="Normal 6 5 5 2 2" xfId="22079"/>
    <cellStyle name="Normal 6 5 5 2 2 2" xfId="22080"/>
    <cellStyle name="Normal 6 5 5 2 2 2 2" xfId="22081"/>
    <cellStyle name="Normal 6 5 5 2 2 2 2 2" xfId="44602"/>
    <cellStyle name="Normal 6 5 5 2 2 2 3" xfId="44601"/>
    <cellStyle name="Normal 6 5 5 2 2 3" xfId="22082"/>
    <cellStyle name="Normal 6 5 5 2 2 3 2" xfId="44603"/>
    <cellStyle name="Normal 6 5 5 2 2 4" xfId="44600"/>
    <cellStyle name="Normal 6 5 5 2 3" xfId="22083"/>
    <cellStyle name="Normal 6 5 5 2 3 2" xfId="22084"/>
    <cellStyle name="Normal 6 5 5 2 3 2 2" xfId="44605"/>
    <cellStyle name="Normal 6 5 5 2 3 3" xfId="44604"/>
    <cellStyle name="Normal 6 5 5 2 4" xfId="22085"/>
    <cellStyle name="Normal 6 5 5 2 4 2" xfId="44606"/>
    <cellStyle name="Normal 6 5 5 2 5" xfId="44599"/>
    <cellStyle name="Normal 6 5 5 3" xfId="22086"/>
    <cellStyle name="Normal 6 5 5 3 2" xfId="22087"/>
    <cellStyle name="Normal 6 5 5 3 2 2" xfId="22088"/>
    <cellStyle name="Normal 6 5 5 3 2 2 2" xfId="22089"/>
    <cellStyle name="Normal 6 5 5 3 2 2 2 2" xfId="44610"/>
    <cellStyle name="Normal 6 5 5 3 2 2 3" xfId="44609"/>
    <cellStyle name="Normal 6 5 5 3 2 3" xfId="22090"/>
    <cellStyle name="Normal 6 5 5 3 2 3 2" xfId="44611"/>
    <cellStyle name="Normal 6 5 5 3 2 4" xfId="44608"/>
    <cellStyle name="Normal 6 5 5 3 3" xfId="22091"/>
    <cellStyle name="Normal 6 5 5 3 3 2" xfId="22092"/>
    <cellStyle name="Normal 6 5 5 3 3 2 2" xfId="44613"/>
    <cellStyle name="Normal 6 5 5 3 3 3" xfId="44612"/>
    <cellStyle name="Normal 6 5 5 3 4" xfId="22093"/>
    <cellStyle name="Normal 6 5 5 3 4 2" xfId="44614"/>
    <cellStyle name="Normal 6 5 5 3 5" xfId="44607"/>
    <cellStyle name="Normal 6 5 5 4" xfId="22094"/>
    <cellStyle name="Normal 6 5 5 4 2" xfId="22095"/>
    <cellStyle name="Normal 6 5 5 4 2 2" xfId="22096"/>
    <cellStyle name="Normal 6 5 5 4 2 2 2" xfId="22097"/>
    <cellStyle name="Normal 6 5 5 4 2 2 2 2" xfId="44618"/>
    <cellStyle name="Normal 6 5 5 4 2 2 3" xfId="44617"/>
    <cellStyle name="Normal 6 5 5 4 2 3" xfId="22098"/>
    <cellStyle name="Normal 6 5 5 4 2 3 2" xfId="44619"/>
    <cellStyle name="Normal 6 5 5 4 2 4" xfId="44616"/>
    <cellStyle name="Normal 6 5 5 4 3" xfId="22099"/>
    <cellStyle name="Normal 6 5 5 4 3 2" xfId="22100"/>
    <cellStyle name="Normal 6 5 5 4 3 2 2" xfId="44621"/>
    <cellStyle name="Normal 6 5 5 4 3 3" xfId="44620"/>
    <cellStyle name="Normal 6 5 5 4 4" xfId="22101"/>
    <cellStyle name="Normal 6 5 5 4 4 2" xfId="44622"/>
    <cellStyle name="Normal 6 5 5 4 5" xfId="44615"/>
    <cellStyle name="Normal 6 5 5 5" xfId="22102"/>
    <cellStyle name="Normal 6 5 5 5 2" xfId="22103"/>
    <cellStyle name="Normal 6 5 5 5 2 2" xfId="22104"/>
    <cellStyle name="Normal 6 5 5 5 2 2 2" xfId="44625"/>
    <cellStyle name="Normal 6 5 5 5 2 3" xfId="44624"/>
    <cellStyle name="Normal 6 5 5 5 3" xfId="22105"/>
    <cellStyle name="Normal 6 5 5 5 3 2" xfId="44626"/>
    <cellStyle name="Normal 6 5 5 5 4" xfId="44623"/>
    <cellStyle name="Normal 6 5 5 6" xfId="22106"/>
    <cellStyle name="Normal 6 5 5 6 2" xfId="22107"/>
    <cellStyle name="Normal 6 5 5 6 2 2" xfId="44628"/>
    <cellStyle name="Normal 6 5 5 6 3" xfId="44627"/>
    <cellStyle name="Normal 6 5 5 7" xfId="22108"/>
    <cellStyle name="Normal 6 5 5 7 2" xfId="44629"/>
    <cellStyle name="Normal 6 5 5 8" xfId="44598"/>
    <cellStyle name="Normal 6 5 6" xfId="22109"/>
    <cellStyle name="Normal 6 5 6 2" xfId="22110"/>
    <cellStyle name="Normal 6 5 6 2 2" xfId="22111"/>
    <cellStyle name="Normal 6 5 6 2 2 2" xfId="22112"/>
    <cellStyle name="Normal 6 5 6 2 2 2 2" xfId="44633"/>
    <cellStyle name="Normal 6 5 6 2 2 3" xfId="44632"/>
    <cellStyle name="Normal 6 5 6 2 3" xfId="22113"/>
    <cellStyle name="Normal 6 5 6 2 3 2" xfId="44634"/>
    <cellStyle name="Normal 6 5 6 2 4" xfId="44631"/>
    <cellStyle name="Normal 6 5 6 3" xfId="22114"/>
    <cellStyle name="Normal 6 5 6 3 2" xfId="22115"/>
    <cellStyle name="Normal 6 5 6 3 2 2" xfId="44636"/>
    <cellStyle name="Normal 6 5 6 3 3" xfId="44635"/>
    <cellStyle name="Normal 6 5 6 4" xfId="22116"/>
    <cellStyle name="Normal 6 5 6 4 2" xfId="44637"/>
    <cellStyle name="Normal 6 5 6 5" xfId="44630"/>
    <cellStyle name="Normal 6 5 7" xfId="22117"/>
    <cellStyle name="Normal 6 5 7 2" xfId="22118"/>
    <cellStyle name="Normal 6 5 7 2 2" xfId="22119"/>
    <cellStyle name="Normal 6 5 7 2 2 2" xfId="22120"/>
    <cellStyle name="Normal 6 5 7 2 2 2 2" xfId="44641"/>
    <cellStyle name="Normal 6 5 7 2 2 3" xfId="44640"/>
    <cellStyle name="Normal 6 5 7 2 3" xfId="22121"/>
    <cellStyle name="Normal 6 5 7 2 3 2" xfId="44642"/>
    <cellStyle name="Normal 6 5 7 2 4" xfId="44639"/>
    <cellStyle name="Normal 6 5 7 3" xfId="22122"/>
    <cellStyle name="Normal 6 5 7 3 2" xfId="22123"/>
    <cellStyle name="Normal 6 5 7 3 2 2" xfId="44644"/>
    <cellStyle name="Normal 6 5 7 3 3" xfId="44643"/>
    <cellStyle name="Normal 6 5 7 4" xfId="22124"/>
    <cellStyle name="Normal 6 5 7 4 2" xfId="44645"/>
    <cellStyle name="Normal 6 5 7 5" xfId="44638"/>
    <cellStyle name="Normal 6 5 8" xfId="22125"/>
    <cellStyle name="Normal 6 5 8 2" xfId="22126"/>
    <cellStyle name="Normal 6 5 8 2 2" xfId="22127"/>
    <cellStyle name="Normal 6 5 8 2 2 2" xfId="22128"/>
    <cellStyle name="Normal 6 5 8 2 2 2 2" xfId="44649"/>
    <cellStyle name="Normal 6 5 8 2 2 3" xfId="44648"/>
    <cellStyle name="Normal 6 5 8 2 3" xfId="22129"/>
    <cellStyle name="Normal 6 5 8 2 3 2" xfId="44650"/>
    <cellStyle name="Normal 6 5 8 2 4" xfId="44647"/>
    <cellStyle name="Normal 6 5 8 3" xfId="22130"/>
    <cellStyle name="Normal 6 5 8 3 2" xfId="22131"/>
    <cellStyle name="Normal 6 5 8 3 2 2" xfId="44652"/>
    <cellStyle name="Normal 6 5 8 3 3" xfId="44651"/>
    <cellStyle name="Normal 6 5 8 4" xfId="22132"/>
    <cellStyle name="Normal 6 5 8 4 2" xfId="44653"/>
    <cellStyle name="Normal 6 5 8 5" xfId="44646"/>
    <cellStyle name="Normal 6 5 9" xfId="22133"/>
    <cellStyle name="Normal 6 5 9 2" xfId="22134"/>
    <cellStyle name="Normal 6 5 9 2 2" xfId="22135"/>
    <cellStyle name="Normal 6 5 9 2 2 2" xfId="44656"/>
    <cellStyle name="Normal 6 5 9 2 3" xfId="44655"/>
    <cellStyle name="Normal 6 5 9 3" xfId="22136"/>
    <cellStyle name="Normal 6 5 9 3 2" xfId="44657"/>
    <cellStyle name="Normal 6 5 9 4" xfId="44654"/>
    <cellStyle name="Normal 6 6" xfId="22137"/>
    <cellStyle name="Normal 6 6 2" xfId="22138"/>
    <cellStyle name="Normal 6 6 2 2" xfId="22139"/>
    <cellStyle name="Normal 6 6 2 2 2" xfId="22140"/>
    <cellStyle name="Normal 6 6 2 2 2 2" xfId="22141"/>
    <cellStyle name="Normal 6 6 2 2 2 2 2" xfId="44662"/>
    <cellStyle name="Normal 6 6 2 2 2 3" xfId="44661"/>
    <cellStyle name="Normal 6 6 2 2 3" xfId="22142"/>
    <cellStyle name="Normal 6 6 2 2 3 2" xfId="44663"/>
    <cellStyle name="Normal 6 6 2 2 4" xfId="44660"/>
    <cellStyle name="Normal 6 6 2 3" xfId="22143"/>
    <cellStyle name="Normal 6 6 2 3 2" xfId="22144"/>
    <cellStyle name="Normal 6 6 2 3 2 2" xfId="44665"/>
    <cellStyle name="Normal 6 6 2 3 3" xfId="44664"/>
    <cellStyle name="Normal 6 6 2 4" xfId="22145"/>
    <cellStyle name="Normal 6 6 2 4 2" xfId="44666"/>
    <cellStyle name="Normal 6 6 2 5" xfId="44659"/>
    <cellStyle name="Normal 6 6 3" xfId="22146"/>
    <cellStyle name="Normal 6 6 3 2" xfId="22147"/>
    <cellStyle name="Normal 6 6 3 2 2" xfId="22148"/>
    <cellStyle name="Normal 6 6 3 2 2 2" xfId="22149"/>
    <cellStyle name="Normal 6 6 3 2 2 2 2" xfId="44670"/>
    <cellStyle name="Normal 6 6 3 2 2 3" xfId="44669"/>
    <cellStyle name="Normal 6 6 3 2 3" xfId="22150"/>
    <cellStyle name="Normal 6 6 3 2 3 2" xfId="44671"/>
    <cellStyle name="Normal 6 6 3 2 4" xfId="44668"/>
    <cellStyle name="Normal 6 6 3 3" xfId="22151"/>
    <cellStyle name="Normal 6 6 3 3 2" xfId="22152"/>
    <cellStyle name="Normal 6 6 3 3 2 2" xfId="44673"/>
    <cellStyle name="Normal 6 6 3 3 3" xfId="44672"/>
    <cellStyle name="Normal 6 6 3 4" xfId="22153"/>
    <cellStyle name="Normal 6 6 3 4 2" xfId="44674"/>
    <cellStyle name="Normal 6 6 3 5" xfId="44667"/>
    <cellStyle name="Normal 6 6 4" xfId="22154"/>
    <cellStyle name="Normal 6 6 4 2" xfId="22155"/>
    <cellStyle name="Normal 6 6 4 2 2" xfId="22156"/>
    <cellStyle name="Normal 6 6 4 2 2 2" xfId="22157"/>
    <cellStyle name="Normal 6 6 4 2 2 2 2" xfId="44678"/>
    <cellStyle name="Normal 6 6 4 2 2 3" xfId="44677"/>
    <cellStyle name="Normal 6 6 4 2 3" xfId="22158"/>
    <cellStyle name="Normal 6 6 4 2 3 2" xfId="44679"/>
    <cellStyle name="Normal 6 6 4 2 4" xfId="44676"/>
    <cellStyle name="Normal 6 6 4 3" xfId="22159"/>
    <cellStyle name="Normal 6 6 4 3 2" xfId="22160"/>
    <cellStyle name="Normal 6 6 4 3 2 2" xfId="44681"/>
    <cellStyle name="Normal 6 6 4 3 3" xfId="44680"/>
    <cellStyle name="Normal 6 6 4 4" xfId="22161"/>
    <cellStyle name="Normal 6 6 4 4 2" xfId="44682"/>
    <cellStyle name="Normal 6 6 4 5" xfId="44675"/>
    <cellStyle name="Normal 6 6 5" xfId="22162"/>
    <cellStyle name="Normal 6 6 5 2" xfId="22163"/>
    <cellStyle name="Normal 6 6 5 2 2" xfId="22164"/>
    <cellStyle name="Normal 6 6 5 2 2 2" xfId="44685"/>
    <cellStyle name="Normal 6 6 5 2 3" xfId="44684"/>
    <cellStyle name="Normal 6 6 5 3" xfId="22165"/>
    <cellStyle name="Normal 6 6 5 3 2" xfId="44686"/>
    <cellStyle name="Normal 6 6 5 4" xfId="44683"/>
    <cellStyle name="Normal 6 6 6" xfId="22166"/>
    <cellStyle name="Normal 6 6 6 2" xfId="22167"/>
    <cellStyle name="Normal 6 6 6 2 2" xfId="44688"/>
    <cellStyle name="Normal 6 6 6 3" xfId="44687"/>
    <cellStyle name="Normal 6 6 7" xfId="22168"/>
    <cellStyle name="Normal 6 6 7 2" xfId="44689"/>
    <cellStyle name="Normal 6 6 8" xfId="44658"/>
    <cellStyle name="Normal 6 7" xfId="22169"/>
    <cellStyle name="Normal 6 7 2" xfId="22170"/>
    <cellStyle name="Normal 6 7 2 2" xfId="22171"/>
    <cellStyle name="Normal 6 7 2 2 2" xfId="22172"/>
    <cellStyle name="Normal 6 7 2 2 2 2" xfId="22173"/>
    <cellStyle name="Normal 6 7 2 2 2 2 2" xfId="44694"/>
    <cellStyle name="Normal 6 7 2 2 2 3" xfId="44693"/>
    <cellStyle name="Normal 6 7 2 2 3" xfId="22174"/>
    <cellStyle name="Normal 6 7 2 2 3 2" xfId="44695"/>
    <cellStyle name="Normal 6 7 2 2 4" xfId="44692"/>
    <cellStyle name="Normal 6 7 2 3" xfId="22175"/>
    <cellStyle name="Normal 6 7 2 3 2" xfId="22176"/>
    <cellStyle name="Normal 6 7 2 3 2 2" xfId="44697"/>
    <cellStyle name="Normal 6 7 2 3 3" xfId="44696"/>
    <cellStyle name="Normal 6 7 2 4" xfId="22177"/>
    <cellStyle name="Normal 6 7 2 4 2" xfId="44698"/>
    <cellStyle name="Normal 6 7 2 5" xfId="44691"/>
    <cellStyle name="Normal 6 7 3" xfId="22178"/>
    <cellStyle name="Normal 6 7 3 2" xfId="22179"/>
    <cellStyle name="Normal 6 7 3 2 2" xfId="22180"/>
    <cellStyle name="Normal 6 7 3 2 2 2" xfId="22181"/>
    <cellStyle name="Normal 6 7 3 2 2 2 2" xfId="44702"/>
    <cellStyle name="Normal 6 7 3 2 2 3" xfId="44701"/>
    <cellStyle name="Normal 6 7 3 2 3" xfId="22182"/>
    <cellStyle name="Normal 6 7 3 2 3 2" xfId="44703"/>
    <cellStyle name="Normal 6 7 3 2 4" xfId="44700"/>
    <cellStyle name="Normal 6 7 3 3" xfId="22183"/>
    <cellStyle name="Normal 6 7 3 3 2" xfId="22184"/>
    <cellStyle name="Normal 6 7 3 3 2 2" xfId="44705"/>
    <cellStyle name="Normal 6 7 3 3 3" xfId="44704"/>
    <cellStyle name="Normal 6 7 3 4" xfId="22185"/>
    <cellStyle name="Normal 6 7 3 4 2" xfId="44706"/>
    <cellStyle name="Normal 6 7 3 5" xfId="44699"/>
    <cellStyle name="Normal 6 7 4" xfId="22186"/>
    <cellStyle name="Normal 6 7 4 2" xfId="22187"/>
    <cellStyle name="Normal 6 7 4 2 2" xfId="22188"/>
    <cellStyle name="Normal 6 7 4 2 2 2" xfId="22189"/>
    <cellStyle name="Normal 6 7 4 2 2 2 2" xfId="44710"/>
    <cellStyle name="Normal 6 7 4 2 2 3" xfId="44709"/>
    <cellStyle name="Normal 6 7 4 2 3" xfId="22190"/>
    <cellStyle name="Normal 6 7 4 2 3 2" xfId="44711"/>
    <cellStyle name="Normal 6 7 4 2 4" xfId="44708"/>
    <cellStyle name="Normal 6 7 4 3" xfId="22191"/>
    <cellStyle name="Normal 6 7 4 3 2" xfId="22192"/>
    <cellStyle name="Normal 6 7 4 3 2 2" xfId="44713"/>
    <cellStyle name="Normal 6 7 4 3 3" xfId="44712"/>
    <cellStyle name="Normal 6 7 4 4" xfId="22193"/>
    <cellStyle name="Normal 6 7 4 4 2" xfId="44714"/>
    <cellStyle name="Normal 6 7 4 5" xfId="44707"/>
    <cellStyle name="Normal 6 7 5" xfId="22194"/>
    <cellStyle name="Normal 6 7 5 2" xfId="22195"/>
    <cellStyle name="Normal 6 7 5 2 2" xfId="22196"/>
    <cellStyle name="Normal 6 7 5 2 2 2" xfId="44717"/>
    <cellStyle name="Normal 6 7 5 2 3" xfId="44716"/>
    <cellStyle name="Normal 6 7 5 3" xfId="22197"/>
    <cellStyle name="Normal 6 7 5 3 2" xfId="44718"/>
    <cellStyle name="Normal 6 7 5 4" xfId="44715"/>
    <cellStyle name="Normal 6 7 6" xfId="22198"/>
    <cellStyle name="Normal 6 7 6 2" xfId="22199"/>
    <cellStyle name="Normal 6 7 6 2 2" xfId="44720"/>
    <cellStyle name="Normal 6 7 6 3" xfId="44719"/>
    <cellStyle name="Normal 6 7 7" xfId="22200"/>
    <cellStyle name="Normal 6 7 7 2" xfId="44721"/>
    <cellStyle name="Normal 6 7 8" xfId="44690"/>
    <cellStyle name="Normal 6 8" xfId="22201"/>
    <cellStyle name="Normal 6 8 2" xfId="22202"/>
    <cellStyle name="Normal 6 8 2 2" xfId="22203"/>
    <cellStyle name="Normal 6 8 2 2 2" xfId="22204"/>
    <cellStyle name="Normal 6 8 2 2 2 2" xfId="22205"/>
    <cellStyle name="Normal 6 8 2 2 2 2 2" xfId="44726"/>
    <cellStyle name="Normal 6 8 2 2 2 3" xfId="44725"/>
    <cellStyle name="Normal 6 8 2 2 3" xfId="22206"/>
    <cellStyle name="Normal 6 8 2 2 3 2" xfId="44727"/>
    <cellStyle name="Normal 6 8 2 2 4" xfId="44724"/>
    <cellStyle name="Normal 6 8 2 3" xfId="22207"/>
    <cellStyle name="Normal 6 8 2 3 2" xfId="22208"/>
    <cellStyle name="Normal 6 8 2 3 2 2" xfId="44729"/>
    <cellStyle name="Normal 6 8 2 3 3" xfId="44728"/>
    <cellStyle name="Normal 6 8 2 4" xfId="22209"/>
    <cellStyle name="Normal 6 8 2 4 2" xfId="44730"/>
    <cellStyle name="Normal 6 8 2 5" xfId="44723"/>
    <cellStyle name="Normal 6 8 3" xfId="22210"/>
    <cellStyle name="Normal 6 8 3 2" xfId="22211"/>
    <cellStyle name="Normal 6 8 3 2 2" xfId="22212"/>
    <cellStyle name="Normal 6 8 3 2 2 2" xfId="22213"/>
    <cellStyle name="Normal 6 8 3 2 2 2 2" xfId="44734"/>
    <cellStyle name="Normal 6 8 3 2 2 3" xfId="44733"/>
    <cellStyle name="Normal 6 8 3 2 3" xfId="22214"/>
    <cellStyle name="Normal 6 8 3 2 3 2" xfId="44735"/>
    <cellStyle name="Normal 6 8 3 2 4" xfId="44732"/>
    <cellStyle name="Normal 6 8 3 3" xfId="22215"/>
    <cellStyle name="Normal 6 8 3 3 2" xfId="22216"/>
    <cellStyle name="Normal 6 8 3 3 2 2" xfId="44737"/>
    <cellStyle name="Normal 6 8 3 3 3" xfId="44736"/>
    <cellStyle name="Normal 6 8 3 4" xfId="22217"/>
    <cellStyle name="Normal 6 8 3 4 2" xfId="44738"/>
    <cellStyle name="Normal 6 8 3 5" xfId="44731"/>
    <cellStyle name="Normal 6 8 4" xfId="22218"/>
    <cellStyle name="Normal 6 8 4 2" xfId="22219"/>
    <cellStyle name="Normal 6 8 4 2 2" xfId="22220"/>
    <cellStyle name="Normal 6 8 4 2 2 2" xfId="22221"/>
    <cellStyle name="Normal 6 8 4 2 2 2 2" xfId="44742"/>
    <cellStyle name="Normal 6 8 4 2 2 3" xfId="44741"/>
    <cellStyle name="Normal 6 8 4 2 3" xfId="22222"/>
    <cellStyle name="Normal 6 8 4 2 3 2" xfId="44743"/>
    <cellStyle name="Normal 6 8 4 2 4" xfId="44740"/>
    <cellStyle name="Normal 6 8 4 3" xfId="22223"/>
    <cellStyle name="Normal 6 8 4 3 2" xfId="22224"/>
    <cellStyle name="Normal 6 8 4 3 2 2" xfId="44745"/>
    <cellStyle name="Normal 6 8 4 3 3" xfId="44744"/>
    <cellStyle name="Normal 6 8 4 4" xfId="22225"/>
    <cellStyle name="Normal 6 8 4 4 2" xfId="44746"/>
    <cellStyle name="Normal 6 8 4 5" xfId="44739"/>
    <cellStyle name="Normal 6 8 5" xfId="22226"/>
    <cellStyle name="Normal 6 8 5 2" xfId="22227"/>
    <cellStyle name="Normal 6 8 5 2 2" xfId="22228"/>
    <cellStyle name="Normal 6 8 5 2 2 2" xfId="44749"/>
    <cellStyle name="Normal 6 8 5 2 3" xfId="44748"/>
    <cellStyle name="Normal 6 8 5 3" xfId="22229"/>
    <cellStyle name="Normal 6 8 5 3 2" xfId="44750"/>
    <cellStyle name="Normal 6 8 5 4" xfId="44747"/>
    <cellStyle name="Normal 6 8 6" xfId="22230"/>
    <cellStyle name="Normal 6 8 6 2" xfId="22231"/>
    <cellStyle name="Normal 6 8 6 2 2" xfId="44752"/>
    <cellStyle name="Normal 6 8 6 3" xfId="44751"/>
    <cellStyle name="Normal 6 8 7" xfId="22232"/>
    <cellStyle name="Normal 6 8 7 2" xfId="44753"/>
    <cellStyle name="Normal 6 8 8" xfId="44722"/>
    <cellStyle name="Normal 6 9" xfId="22233"/>
    <cellStyle name="Normal 6 9 2" xfId="22234"/>
    <cellStyle name="Normal 6 9 2 2" xfId="22235"/>
    <cellStyle name="Normal 6 9 2 2 2" xfId="22236"/>
    <cellStyle name="Normal 6 9 2 2 2 2" xfId="22237"/>
    <cellStyle name="Normal 6 9 2 2 2 2 2" xfId="44758"/>
    <cellStyle name="Normal 6 9 2 2 2 3" xfId="44757"/>
    <cellStyle name="Normal 6 9 2 2 3" xfId="22238"/>
    <cellStyle name="Normal 6 9 2 2 3 2" xfId="44759"/>
    <cellStyle name="Normal 6 9 2 2 4" xfId="44756"/>
    <cellStyle name="Normal 6 9 2 3" xfId="22239"/>
    <cellStyle name="Normal 6 9 2 3 2" xfId="22240"/>
    <cellStyle name="Normal 6 9 2 3 2 2" xfId="44761"/>
    <cellStyle name="Normal 6 9 2 3 3" xfId="44760"/>
    <cellStyle name="Normal 6 9 2 4" xfId="22241"/>
    <cellStyle name="Normal 6 9 2 4 2" xfId="44762"/>
    <cellStyle name="Normal 6 9 2 5" xfId="44755"/>
    <cellStyle name="Normal 6 9 3" xfId="22242"/>
    <cellStyle name="Normal 6 9 3 2" xfId="22243"/>
    <cellStyle name="Normal 6 9 3 2 2" xfId="22244"/>
    <cellStyle name="Normal 6 9 3 2 2 2" xfId="22245"/>
    <cellStyle name="Normal 6 9 3 2 2 2 2" xfId="44766"/>
    <cellStyle name="Normal 6 9 3 2 2 3" xfId="44765"/>
    <cellStyle name="Normal 6 9 3 2 3" xfId="22246"/>
    <cellStyle name="Normal 6 9 3 2 3 2" xfId="44767"/>
    <cellStyle name="Normal 6 9 3 2 4" xfId="44764"/>
    <cellStyle name="Normal 6 9 3 3" xfId="22247"/>
    <cellStyle name="Normal 6 9 3 3 2" xfId="22248"/>
    <cellStyle name="Normal 6 9 3 3 2 2" xfId="44769"/>
    <cellStyle name="Normal 6 9 3 3 3" xfId="44768"/>
    <cellStyle name="Normal 6 9 3 4" xfId="22249"/>
    <cellStyle name="Normal 6 9 3 4 2" xfId="44770"/>
    <cellStyle name="Normal 6 9 3 5" xfId="44763"/>
    <cellStyle name="Normal 6 9 4" xfId="22250"/>
    <cellStyle name="Normal 6 9 4 2" xfId="22251"/>
    <cellStyle name="Normal 6 9 4 2 2" xfId="22252"/>
    <cellStyle name="Normal 6 9 4 2 2 2" xfId="22253"/>
    <cellStyle name="Normal 6 9 4 2 2 2 2" xfId="44774"/>
    <cellStyle name="Normal 6 9 4 2 2 3" xfId="44773"/>
    <cellStyle name="Normal 6 9 4 2 3" xfId="22254"/>
    <cellStyle name="Normal 6 9 4 2 3 2" xfId="44775"/>
    <cellStyle name="Normal 6 9 4 2 4" xfId="44772"/>
    <cellStyle name="Normal 6 9 4 3" xfId="22255"/>
    <cellStyle name="Normal 6 9 4 3 2" xfId="22256"/>
    <cellStyle name="Normal 6 9 4 3 2 2" xfId="44777"/>
    <cellStyle name="Normal 6 9 4 3 3" xfId="44776"/>
    <cellStyle name="Normal 6 9 4 4" xfId="22257"/>
    <cellStyle name="Normal 6 9 4 4 2" xfId="44778"/>
    <cellStyle name="Normal 6 9 4 5" xfId="44771"/>
    <cellStyle name="Normal 6 9 5" xfId="22258"/>
    <cellStyle name="Normal 6 9 5 2" xfId="22259"/>
    <cellStyle name="Normal 6 9 5 2 2" xfId="22260"/>
    <cellStyle name="Normal 6 9 5 2 2 2" xfId="44781"/>
    <cellStyle name="Normal 6 9 5 2 3" xfId="44780"/>
    <cellStyle name="Normal 6 9 5 3" xfId="22261"/>
    <cellStyle name="Normal 6 9 5 3 2" xfId="44782"/>
    <cellStyle name="Normal 6 9 5 4" xfId="44779"/>
    <cellStyle name="Normal 6 9 6" xfId="22262"/>
    <cellStyle name="Normal 6 9 6 2" xfId="22263"/>
    <cellStyle name="Normal 6 9 6 2 2" xfId="44784"/>
    <cellStyle name="Normal 6 9 6 3" xfId="44783"/>
    <cellStyle name="Normal 6 9 7" xfId="22264"/>
    <cellStyle name="Normal 6 9 7 2" xfId="44785"/>
    <cellStyle name="Normal 6 9 8" xfId="44754"/>
    <cellStyle name="Normal 7" xfId="129"/>
    <cellStyle name="Normal 7 2" xfId="22266"/>
    <cellStyle name="Normal 7 2 2" xfId="22267"/>
    <cellStyle name="Normal 7 3" xfId="22268"/>
    <cellStyle name="Normal 7 4" xfId="22265"/>
    <cellStyle name="Normal 7 5" xfId="789"/>
    <cellStyle name="Normal 8" xfId="340"/>
    <cellStyle name="Normal 8 10" xfId="22270"/>
    <cellStyle name="Normal 8 10 2" xfId="22271"/>
    <cellStyle name="Normal 8 10 2 2" xfId="22272"/>
    <cellStyle name="Normal 8 10 2 2 2" xfId="22273"/>
    <cellStyle name="Normal 8 10 2 2 2 2" xfId="44790"/>
    <cellStyle name="Normal 8 10 2 2 3" xfId="44789"/>
    <cellStyle name="Normal 8 10 2 3" xfId="22274"/>
    <cellStyle name="Normal 8 10 2 3 2" xfId="44791"/>
    <cellStyle name="Normal 8 10 2 4" xfId="44788"/>
    <cellStyle name="Normal 8 10 3" xfId="22275"/>
    <cellStyle name="Normal 8 10 3 2" xfId="22276"/>
    <cellStyle name="Normal 8 10 3 2 2" xfId="44793"/>
    <cellStyle name="Normal 8 10 3 3" xfId="44792"/>
    <cellStyle name="Normal 8 10 4" xfId="22277"/>
    <cellStyle name="Normal 8 10 4 2" xfId="44794"/>
    <cellStyle name="Normal 8 10 5" xfId="44787"/>
    <cellStyle name="Normal 8 11" xfId="22278"/>
    <cellStyle name="Normal 8 11 2" xfId="22279"/>
    <cellStyle name="Normal 8 11 2 2" xfId="22280"/>
    <cellStyle name="Normal 8 11 2 2 2" xfId="44797"/>
    <cellStyle name="Normal 8 11 2 3" xfId="44796"/>
    <cellStyle name="Normal 8 11 3" xfId="22281"/>
    <cellStyle name="Normal 8 11 3 2" xfId="44798"/>
    <cellStyle name="Normal 8 11 4" xfId="44795"/>
    <cellStyle name="Normal 8 12" xfId="22282"/>
    <cellStyle name="Normal 8 13" xfId="22283"/>
    <cellStyle name="Normal 8 13 2" xfId="44799"/>
    <cellStyle name="Normal 8 14" xfId="22269"/>
    <cellStyle name="Normal 8 15" xfId="44786"/>
    <cellStyle name="Normal 8 16" xfId="45837"/>
    <cellStyle name="Normal 8 17" xfId="794"/>
    <cellStyle name="Normal 8 2" xfId="22284"/>
    <cellStyle name="Normal 8 2 10" xfId="22285"/>
    <cellStyle name="Normal 8 2 10 2" xfId="22286"/>
    <cellStyle name="Normal 8 2 10 2 2" xfId="44802"/>
    <cellStyle name="Normal 8 2 10 3" xfId="44801"/>
    <cellStyle name="Normal 8 2 11" xfId="22287"/>
    <cellStyle name="Normal 8 2 11 2" xfId="22288"/>
    <cellStyle name="Normal 8 2 11 2 2" xfId="44804"/>
    <cellStyle name="Normal 8 2 11 3" xfId="44803"/>
    <cellStyle name="Normal 8 2 12" xfId="22289"/>
    <cellStyle name="Normal 8 2 12 2" xfId="44805"/>
    <cellStyle name="Normal 8 2 13" xfId="44800"/>
    <cellStyle name="Normal 8 2 2" xfId="22290"/>
    <cellStyle name="Normal 8 2 2 2" xfId="22291"/>
    <cellStyle name="Normal 8 2 2 2 2" xfId="22292"/>
    <cellStyle name="Normal 8 2 2 2 2 2" xfId="22293"/>
    <cellStyle name="Normal 8 2 2 2 2 2 2" xfId="22294"/>
    <cellStyle name="Normal 8 2 2 2 2 2 2 2" xfId="44810"/>
    <cellStyle name="Normal 8 2 2 2 2 2 3" xfId="44809"/>
    <cellStyle name="Normal 8 2 2 2 2 3" xfId="22295"/>
    <cellStyle name="Normal 8 2 2 2 2 3 2" xfId="44811"/>
    <cellStyle name="Normal 8 2 2 2 2 4" xfId="44808"/>
    <cellStyle name="Normal 8 2 2 2 3" xfId="22296"/>
    <cellStyle name="Normal 8 2 2 2 3 2" xfId="22297"/>
    <cellStyle name="Normal 8 2 2 2 3 2 2" xfId="44813"/>
    <cellStyle name="Normal 8 2 2 2 3 3" xfId="44812"/>
    <cellStyle name="Normal 8 2 2 2 4" xfId="22298"/>
    <cellStyle name="Normal 8 2 2 2 4 2" xfId="44814"/>
    <cellStyle name="Normal 8 2 2 2 5" xfId="44807"/>
    <cellStyle name="Normal 8 2 2 3" xfId="22299"/>
    <cellStyle name="Normal 8 2 2 3 2" xfId="22300"/>
    <cellStyle name="Normal 8 2 2 3 2 2" xfId="22301"/>
    <cellStyle name="Normal 8 2 2 3 2 2 2" xfId="22302"/>
    <cellStyle name="Normal 8 2 2 3 2 2 2 2" xfId="44818"/>
    <cellStyle name="Normal 8 2 2 3 2 2 3" xfId="44817"/>
    <cellStyle name="Normal 8 2 2 3 2 3" xfId="22303"/>
    <cellStyle name="Normal 8 2 2 3 2 3 2" xfId="44819"/>
    <cellStyle name="Normal 8 2 2 3 2 4" xfId="44816"/>
    <cellStyle name="Normal 8 2 2 3 3" xfId="22304"/>
    <cellStyle name="Normal 8 2 2 3 3 2" xfId="22305"/>
    <cellStyle name="Normal 8 2 2 3 3 2 2" xfId="44821"/>
    <cellStyle name="Normal 8 2 2 3 3 3" xfId="44820"/>
    <cellStyle name="Normal 8 2 2 3 4" xfId="22306"/>
    <cellStyle name="Normal 8 2 2 3 4 2" xfId="44822"/>
    <cellStyle name="Normal 8 2 2 3 5" xfId="44815"/>
    <cellStyle name="Normal 8 2 2 4" xfId="22307"/>
    <cellStyle name="Normal 8 2 2 4 2" xfId="22308"/>
    <cellStyle name="Normal 8 2 2 4 2 2" xfId="22309"/>
    <cellStyle name="Normal 8 2 2 4 2 2 2" xfId="22310"/>
    <cellStyle name="Normal 8 2 2 4 2 2 2 2" xfId="44826"/>
    <cellStyle name="Normal 8 2 2 4 2 2 3" xfId="44825"/>
    <cellStyle name="Normal 8 2 2 4 2 3" xfId="22311"/>
    <cellStyle name="Normal 8 2 2 4 2 3 2" xfId="44827"/>
    <cellStyle name="Normal 8 2 2 4 2 4" xfId="44824"/>
    <cellStyle name="Normal 8 2 2 4 3" xfId="22312"/>
    <cellStyle name="Normal 8 2 2 4 3 2" xfId="22313"/>
    <cellStyle name="Normal 8 2 2 4 3 2 2" xfId="44829"/>
    <cellStyle name="Normal 8 2 2 4 3 3" xfId="44828"/>
    <cellStyle name="Normal 8 2 2 4 4" xfId="22314"/>
    <cellStyle name="Normal 8 2 2 4 4 2" xfId="44830"/>
    <cellStyle name="Normal 8 2 2 4 5" xfId="44823"/>
    <cellStyle name="Normal 8 2 2 5" xfId="22315"/>
    <cellStyle name="Normal 8 2 2 5 2" xfId="22316"/>
    <cellStyle name="Normal 8 2 2 5 2 2" xfId="22317"/>
    <cellStyle name="Normal 8 2 2 5 2 2 2" xfId="44833"/>
    <cellStyle name="Normal 8 2 2 5 2 3" xfId="44832"/>
    <cellStyle name="Normal 8 2 2 5 3" xfId="22318"/>
    <cellStyle name="Normal 8 2 2 5 3 2" xfId="44834"/>
    <cellStyle name="Normal 8 2 2 5 4" xfId="44831"/>
    <cellStyle name="Normal 8 2 2 6" xfId="22319"/>
    <cellStyle name="Normal 8 2 2 6 2" xfId="22320"/>
    <cellStyle name="Normal 8 2 2 6 2 2" xfId="44836"/>
    <cellStyle name="Normal 8 2 2 6 3" xfId="44835"/>
    <cellStyle name="Normal 8 2 2 7" xfId="22321"/>
    <cellStyle name="Normal 8 2 2 7 2" xfId="44837"/>
    <cellStyle name="Normal 8 2 2 8" xfId="44806"/>
    <cellStyle name="Normal 8 2 3" xfId="22322"/>
    <cellStyle name="Normal 8 2 3 2" xfId="22323"/>
    <cellStyle name="Normal 8 2 3 2 2" xfId="22324"/>
    <cellStyle name="Normal 8 2 3 2 2 2" xfId="22325"/>
    <cellStyle name="Normal 8 2 3 2 2 2 2" xfId="22326"/>
    <cellStyle name="Normal 8 2 3 2 2 2 2 2" xfId="44842"/>
    <cellStyle name="Normal 8 2 3 2 2 2 3" xfId="44841"/>
    <cellStyle name="Normal 8 2 3 2 2 3" xfId="22327"/>
    <cellStyle name="Normal 8 2 3 2 2 3 2" xfId="44843"/>
    <cellStyle name="Normal 8 2 3 2 2 4" xfId="44840"/>
    <cellStyle name="Normal 8 2 3 2 3" xfId="22328"/>
    <cellStyle name="Normal 8 2 3 2 3 2" xfId="22329"/>
    <cellStyle name="Normal 8 2 3 2 3 2 2" xfId="44845"/>
    <cellStyle name="Normal 8 2 3 2 3 3" xfId="44844"/>
    <cellStyle name="Normal 8 2 3 2 4" xfId="22330"/>
    <cellStyle name="Normal 8 2 3 2 4 2" xfId="44846"/>
    <cellStyle name="Normal 8 2 3 2 5" xfId="44839"/>
    <cellStyle name="Normal 8 2 3 3" xfId="22331"/>
    <cellStyle name="Normal 8 2 3 3 2" xfId="22332"/>
    <cellStyle name="Normal 8 2 3 3 2 2" xfId="22333"/>
    <cellStyle name="Normal 8 2 3 3 2 2 2" xfId="22334"/>
    <cellStyle name="Normal 8 2 3 3 2 2 2 2" xfId="44850"/>
    <cellStyle name="Normal 8 2 3 3 2 2 3" xfId="44849"/>
    <cellStyle name="Normal 8 2 3 3 2 3" xfId="22335"/>
    <cellStyle name="Normal 8 2 3 3 2 3 2" xfId="44851"/>
    <cellStyle name="Normal 8 2 3 3 2 4" xfId="44848"/>
    <cellStyle name="Normal 8 2 3 3 3" xfId="22336"/>
    <cellStyle name="Normal 8 2 3 3 3 2" xfId="22337"/>
    <cellStyle name="Normal 8 2 3 3 3 2 2" xfId="44853"/>
    <cellStyle name="Normal 8 2 3 3 3 3" xfId="44852"/>
    <cellStyle name="Normal 8 2 3 3 4" xfId="22338"/>
    <cellStyle name="Normal 8 2 3 3 4 2" xfId="44854"/>
    <cellStyle name="Normal 8 2 3 3 5" xfId="44847"/>
    <cellStyle name="Normal 8 2 3 4" xfId="22339"/>
    <cellStyle name="Normal 8 2 3 4 2" xfId="22340"/>
    <cellStyle name="Normal 8 2 3 4 2 2" xfId="22341"/>
    <cellStyle name="Normal 8 2 3 4 2 2 2" xfId="22342"/>
    <cellStyle name="Normal 8 2 3 4 2 2 2 2" xfId="44858"/>
    <cellStyle name="Normal 8 2 3 4 2 2 3" xfId="44857"/>
    <cellStyle name="Normal 8 2 3 4 2 3" xfId="22343"/>
    <cellStyle name="Normal 8 2 3 4 2 3 2" xfId="44859"/>
    <cellStyle name="Normal 8 2 3 4 2 4" xfId="44856"/>
    <cellStyle name="Normal 8 2 3 4 3" xfId="22344"/>
    <cellStyle name="Normal 8 2 3 4 3 2" xfId="22345"/>
    <cellStyle name="Normal 8 2 3 4 3 2 2" xfId="44861"/>
    <cellStyle name="Normal 8 2 3 4 3 3" xfId="44860"/>
    <cellStyle name="Normal 8 2 3 4 4" xfId="22346"/>
    <cellStyle name="Normal 8 2 3 4 4 2" xfId="44862"/>
    <cellStyle name="Normal 8 2 3 4 5" xfId="44855"/>
    <cellStyle name="Normal 8 2 3 5" xfId="22347"/>
    <cellStyle name="Normal 8 2 3 5 2" xfId="22348"/>
    <cellStyle name="Normal 8 2 3 5 2 2" xfId="22349"/>
    <cellStyle name="Normal 8 2 3 5 2 2 2" xfId="44865"/>
    <cellStyle name="Normal 8 2 3 5 2 3" xfId="44864"/>
    <cellStyle name="Normal 8 2 3 5 3" xfId="22350"/>
    <cellStyle name="Normal 8 2 3 5 3 2" xfId="44866"/>
    <cellStyle name="Normal 8 2 3 5 4" xfId="44863"/>
    <cellStyle name="Normal 8 2 3 6" xfId="22351"/>
    <cellStyle name="Normal 8 2 3 6 2" xfId="22352"/>
    <cellStyle name="Normal 8 2 3 6 2 2" xfId="44868"/>
    <cellStyle name="Normal 8 2 3 6 3" xfId="44867"/>
    <cellStyle name="Normal 8 2 3 7" xfId="22353"/>
    <cellStyle name="Normal 8 2 3 7 2" xfId="44869"/>
    <cellStyle name="Normal 8 2 3 8" xfId="44838"/>
    <cellStyle name="Normal 8 2 4" xfId="22354"/>
    <cellStyle name="Normal 8 2 4 2" xfId="22355"/>
    <cellStyle name="Normal 8 2 4 2 2" xfId="22356"/>
    <cellStyle name="Normal 8 2 4 2 2 2" xfId="22357"/>
    <cellStyle name="Normal 8 2 4 2 2 2 2" xfId="22358"/>
    <cellStyle name="Normal 8 2 4 2 2 2 2 2" xfId="44874"/>
    <cellStyle name="Normal 8 2 4 2 2 2 3" xfId="44873"/>
    <cellStyle name="Normal 8 2 4 2 2 3" xfId="22359"/>
    <cellStyle name="Normal 8 2 4 2 2 3 2" xfId="44875"/>
    <cellStyle name="Normal 8 2 4 2 2 4" xfId="44872"/>
    <cellStyle name="Normal 8 2 4 2 3" xfId="22360"/>
    <cellStyle name="Normal 8 2 4 2 3 2" xfId="22361"/>
    <cellStyle name="Normal 8 2 4 2 3 2 2" xfId="44877"/>
    <cellStyle name="Normal 8 2 4 2 3 3" xfId="44876"/>
    <cellStyle name="Normal 8 2 4 2 4" xfId="22362"/>
    <cellStyle name="Normal 8 2 4 2 4 2" xfId="44878"/>
    <cellStyle name="Normal 8 2 4 2 5" xfId="44871"/>
    <cellStyle name="Normal 8 2 4 3" xfId="22363"/>
    <cellStyle name="Normal 8 2 4 3 2" xfId="22364"/>
    <cellStyle name="Normal 8 2 4 3 2 2" xfId="22365"/>
    <cellStyle name="Normal 8 2 4 3 2 2 2" xfId="22366"/>
    <cellStyle name="Normal 8 2 4 3 2 2 2 2" xfId="44882"/>
    <cellStyle name="Normal 8 2 4 3 2 2 3" xfId="44881"/>
    <cellStyle name="Normal 8 2 4 3 2 3" xfId="22367"/>
    <cellStyle name="Normal 8 2 4 3 2 3 2" xfId="44883"/>
    <cellStyle name="Normal 8 2 4 3 2 4" xfId="44880"/>
    <cellStyle name="Normal 8 2 4 3 3" xfId="22368"/>
    <cellStyle name="Normal 8 2 4 3 3 2" xfId="22369"/>
    <cellStyle name="Normal 8 2 4 3 3 2 2" xfId="44885"/>
    <cellStyle name="Normal 8 2 4 3 3 3" xfId="44884"/>
    <cellStyle name="Normal 8 2 4 3 4" xfId="22370"/>
    <cellStyle name="Normal 8 2 4 3 4 2" xfId="44886"/>
    <cellStyle name="Normal 8 2 4 3 5" xfId="44879"/>
    <cellStyle name="Normal 8 2 4 4" xfId="22371"/>
    <cellStyle name="Normal 8 2 4 4 2" xfId="22372"/>
    <cellStyle name="Normal 8 2 4 4 2 2" xfId="22373"/>
    <cellStyle name="Normal 8 2 4 4 2 2 2" xfId="22374"/>
    <cellStyle name="Normal 8 2 4 4 2 2 2 2" xfId="44890"/>
    <cellStyle name="Normal 8 2 4 4 2 2 3" xfId="44889"/>
    <cellStyle name="Normal 8 2 4 4 2 3" xfId="22375"/>
    <cellStyle name="Normal 8 2 4 4 2 3 2" xfId="44891"/>
    <cellStyle name="Normal 8 2 4 4 2 4" xfId="44888"/>
    <cellStyle name="Normal 8 2 4 4 3" xfId="22376"/>
    <cellStyle name="Normal 8 2 4 4 3 2" xfId="22377"/>
    <cellStyle name="Normal 8 2 4 4 3 2 2" xfId="44893"/>
    <cellStyle name="Normal 8 2 4 4 3 3" xfId="44892"/>
    <cellStyle name="Normal 8 2 4 4 4" xfId="22378"/>
    <cellStyle name="Normal 8 2 4 4 4 2" xfId="44894"/>
    <cellStyle name="Normal 8 2 4 4 5" xfId="44887"/>
    <cellStyle name="Normal 8 2 4 5" xfId="22379"/>
    <cellStyle name="Normal 8 2 4 5 2" xfId="22380"/>
    <cellStyle name="Normal 8 2 4 5 2 2" xfId="22381"/>
    <cellStyle name="Normal 8 2 4 5 2 2 2" xfId="44897"/>
    <cellStyle name="Normal 8 2 4 5 2 3" xfId="44896"/>
    <cellStyle name="Normal 8 2 4 5 3" xfId="22382"/>
    <cellStyle name="Normal 8 2 4 5 3 2" xfId="44898"/>
    <cellStyle name="Normal 8 2 4 5 4" xfId="44895"/>
    <cellStyle name="Normal 8 2 4 6" xfId="22383"/>
    <cellStyle name="Normal 8 2 4 6 2" xfId="22384"/>
    <cellStyle name="Normal 8 2 4 6 2 2" xfId="44900"/>
    <cellStyle name="Normal 8 2 4 6 3" xfId="44899"/>
    <cellStyle name="Normal 8 2 4 7" xfId="22385"/>
    <cellStyle name="Normal 8 2 4 7 2" xfId="44901"/>
    <cellStyle name="Normal 8 2 4 8" xfId="44870"/>
    <cellStyle name="Normal 8 2 5" xfId="22386"/>
    <cellStyle name="Normal 8 2 5 2" xfId="22387"/>
    <cellStyle name="Normal 8 2 5 2 2" xfId="22388"/>
    <cellStyle name="Normal 8 2 5 2 2 2" xfId="22389"/>
    <cellStyle name="Normal 8 2 5 2 2 2 2" xfId="22390"/>
    <cellStyle name="Normal 8 2 5 2 2 2 2 2" xfId="44906"/>
    <cellStyle name="Normal 8 2 5 2 2 2 3" xfId="44905"/>
    <cellStyle name="Normal 8 2 5 2 2 3" xfId="22391"/>
    <cellStyle name="Normal 8 2 5 2 2 3 2" xfId="44907"/>
    <cellStyle name="Normal 8 2 5 2 2 4" xfId="44904"/>
    <cellStyle name="Normal 8 2 5 2 3" xfId="22392"/>
    <cellStyle name="Normal 8 2 5 2 3 2" xfId="22393"/>
    <cellStyle name="Normal 8 2 5 2 3 2 2" xfId="44909"/>
    <cellStyle name="Normal 8 2 5 2 3 3" xfId="44908"/>
    <cellStyle name="Normal 8 2 5 2 4" xfId="22394"/>
    <cellStyle name="Normal 8 2 5 2 4 2" xfId="44910"/>
    <cellStyle name="Normal 8 2 5 2 5" xfId="44903"/>
    <cellStyle name="Normal 8 2 5 3" xfId="22395"/>
    <cellStyle name="Normal 8 2 5 3 2" xfId="22396"/>
    <cellStyle name="Normal 8 2 5 3 2 2" xfId="22397"/>
    <cellStyle name="Normal 8 2 5 3 2 2 2" xfId="22398"/>
    <cellStyle name="Normal 8 2 5 3 2 2 2 2" xfId="44914"/>
    <cellStyle name="Normal 8 2 5 3 2 2 3" xfId="44913"/>
    <cellStyle name="Normal 8 2 5 3 2 3" xfId="22399"/>
    <cellStyle name="Normal 8 2 5 3 2 3 2" xfId="44915"/>
    <cellStyle name="Normal 8 2 5 3 2 4" xfId="44912"/>
    <cellStyle name="Normal 8 2 5 3 3" xfId="22400"/>
    <cellStyle name="Normal 8 2 5 3 3 2" xfId="22401"/>
    <cellStyle name="Normal 8 2 5 3 3 2 2" xfId="44917"/>
    <cellStyle name="Normal 8 2 5 3 3 3" xfId="44916"/>
    <cellStyle name="Normal 8 2 5 3 4" xfId="22402"/>
    <cellStyle name="Normal 8 2 5 3 4 2" xfId="44918"/>
    <cellStyle name="Normal 8 2 5 3 5" xfId="44911"/>
    <cellStyle name="Normal 8 2 5 4" xfId="22403"/>
    <cellStyle name="Normal 8 2 5 4 2" xfId="22404"/>
    <cellStyle name="Normal 8 2 5 4 2 2" xfId="22405"/>
    <cellStyle name="Normal 8 2 5 4 2 2 2" xfId="22406"/>
    <cellStyle name="Normal 8 2 5 4 2 2 2 2" xfId="44922"/>
    <cellStyle name="Normal 8 2 5 4 2 2 3" xfId="44921"/>
    <cellStyle name="Normal 8 2 5 4 2 3" xfId="22407"/>
    <cellStyle name="Normal 8 2 5 4 2 3 2" xfId="44923"/>
    <cellStyle name="Normal 8 2 5 4 2 4" xfId="44920"/>
    <cellStyle name="Normal 8 2 5 4 3" xfId="22408"/>
    <cellStyle name="Normal 8 2 5 4 3 2" xfId="22409"/>
    <cellStyle name="Normal 8 2 5 4 3 2 2" xfId="44925"/>
    <cellStyle name="Normal 8 2 5 4 3 3" xfId="44924"/>
    <cellStyle name="Normal 8 2 5 4 4" xfId="22410"/>
    <cellStyle name="Normal 8 2 5 4 4 2" xfId="44926"/>
    <cellStyle name="Normal 8 2 5 4 5" xfId="44919"/>
    <cellStyle name="Normal 8 2 5 5" xfId="22411"/>
    <cellStyle name="Normal 8 2 5 5 2" xfId="22412"/>
    <cellStyle name="Normal 8 2 5 5 2 2" xfId="22413"/>
    <cellStyle name="Normal 8 2 5 5 2 2 2" xfId="44929"/>
    <cellStyle name="Normal 8 2 5 5 2 3" xfId="44928"/>
    <cellStyle name="Normal 8 2 5 5 3" xfId="22414"/>
    <cellStyle name="Normal 8 2 5 5 3 2" xfId="44930"/>
    <cellStyle name="Normal 8 2 5 5 4" xfId="44927"/>
    <cellStyle name="Normal 8 2 5 6" xfId="22415"/>
    <cellStyle name="Normal 8 2 5 6 2" xfId="22416"/>
    <cellStyle name="Normal 8 2 5 6 2 2" xfId="44932"/>
    <cellStyle name="Normal 8 2 5 6 3" xfId="44931"/>
    <cellStyle name="Normal 8 2 5 7" xfId="22417"/>
    <cellStyle name="Normal 8 2 5 7 2" xfId="44933"/>
    <cellStyle name="Normal 8 2 5 8" xfId="44902"/>
    <cellStyle name="Normal 8 2 6" xfId="22418"/>
    <cellStyle name="Normal 8 2 6 2" xfId="22419"/>
    <cellStyle name="Normal 8 2 6 2 2" xfId="22420"/>
    <cellStyle name="Normal 8 2 6 2 2 2" xfId="22421"/>
    <cellStyle name="Normal 8 2 6 2 2 2 2" xfId="44937"/>
    <cellStyle name="Normal 8 2 6 2 2 3" xfId="44936"/>
    <cellStyle name="Normal 8 2 6 2 3" xfId="22422"/>
    <cellStyle name="Normal 8 2 6 2 3 2" xfId="44938"/>
    <cellStyle name="Normal 8 2 6 2 4" xfId="44935"/>
    <cellStyle name="Normal 8 2 6 3" xfId="22423"/>
    <cellStyle name="Normal 8 2 6 3 2" xfId="22424"/>
    <cellStyle name="Normal 8 2 6 3 2 2" xfId="44940"/>
    <cellStyle name="Normal 8 2 6 3 3" xfId="44939"/>
    <cellStyle name="Normal 8 2 6 4" xfId="22425"/>
    <cellStyle name="Normal 8 2 6 4 2" xfId="44941"/>
    <cellStyle name="Normal 8 2 6 5" xfId="44934"/>
    <cellStyle name="Normal 8 2 7" xfId="22426"/>
    <cellStyle name="Normal 8 2 7 2" xfId="22427"/>
    <cellStyle name="Normal 8 2 7 2 2" xfId="22428"/>
    <cellStyle name="Normal 8 2 7 2 2 2" xfId="22429"/>
    <cellStyle name="Normal 8 2 7 2 2 2 2" xfId="44945"/>
    <cellStyle name="Normal 8 2 7 2 2 3" xfId="44944"/>
    <cellStyle name="Normal 8 2 7 2 3" xfId="22430"/>
    <cellStyle name="Normal 8 2 7 2 3 2" xfId="44946"/>
    <cellStyle name="Normal 8 2 7 2 4" xfId="44943"/>
    <cellStyle name="Normal 8 2 7 3" xfId="22431"/>
    <cellStyle name="Normal 8 2 7 3 2" xfId="22432"/>
    <cellStyle name="Normal 8 2 7 3 2 2" xfId="44948"/>
    <cellStyle name="Normal 8 2 7 3 3" xfId="44947"/>
    <cellStyle name="Normal 8 2 7 4" xfId="22433"/>
    <cellStyle name="Normal 8 2 7 4 2" xfId="44949"/>
    <cellStyle name="Normal 8 2 7 5" xfId="44942"/>
    <cellStyle name="Normal 8 2 8" xfId="22434"/>
    <cellStyle name="Normal 8 2 8 2" xfId="22435"/>
    <cellStyle name="Normal 8 2 8 2 2" xfId="22436"/>
    <cellStyle name="Normal 8 2 8 2 2 2" xfId="22437"/>
    <cellStyle name="Normal 8 2 8 2 2 2 2" xfId="44953"/>
    <cellStyle name="Normal 8 2 8 2 2 3" xfId="44952"/>
    <cellStyle name="Normal 8 2 8 2 3" xfId="22438"/>
    <cellStyle name="Normal 8 2 8 2 3 2" xfId="44954"/>
    <cellStyle name="Normal 8 2 8 2 4" xfId="44951"/>
    <cellStyle name="Normal 8 2 8 3" xfId="22439"/>
    <cellStyle name="Normal 8 2 8 3 2" xfId="22440"/>
    <cellStyle name="Normal 8 2 8 3 2 2" xfId="44956"/>
    <cellStyle name="Normal 8 2 8 3 3" xfId="44955"/>
    <cellStyle name="Normal 8 2 8 4" xfId="22441"/>
    <cellStyle name="Normal 8 2 8 4 2" xfId="44957"/>
    <cellStyle name="Normal 8 2 8 5" xfId="44950"/>
    <cellStyle name="Normal 8 2 9" xfId="22442"/>
    <cellStyle name="Normal 8 2 9 2" xfId="22443"/>
    <cellStyle name="Normal 8 2 9 2 2" xfId="22444"/>
    <cellStyle name="Normal 8 2 9 2 2 2" xfId="44960"/>
    <cellStyle name="Normal 8 2 9 2 3" xfId="44959"/>
    <cellStyle name="Normal 8 2 9 3" xfId="22445"/>
    <cellStyle name="Normal 8 2 9 3 2" xfId="44961"/>
    <cellStyle name="Normal 8 2 9 4" xfId="44958"/>
    <cellStyle name="Normal 8 3" xfId="22446"/>
    <cellStyle name="Normal 8 3 10" xfId="22447"/>
    <cellStyle name="Normal 8 3 10 2" xfId="22448"/>
    <cellStyle name="Normal 8 3 10 2 2" xfId="44964"/>
    <cellStyle name="Normal 8 3 10 3" xfId="44963"/>
    <cellStyle name="Normal 8 3 11" xfId="22449"/>
    <cellStyle name="Normal 8 3 11 2" xfId="44965"/>
    <cellStyle name="Normal 8 3 12" xfId="44962"/>
    <cellStyle name="Normal 8 3 2" xfId="22450"/>
    <cellStyle name="Normal 8 3 2 2" xfId="22451"/>
    <cellStyle name="Normal 8 3 2 2 2" xfId="22452"/>
    <cellStyle name="Normal 8 3 2 2 2 2" xfId="22453"/>
    <cellStyle name="Normal 8 3 2 2 2 2 2" xfId="22454"/>
    <cellStyle name="Normal 8 3 2 2 2 2 2 2" xfId="44970"/>
    <cellStyle name="Normal 8 3 2 2 2 2 3" xfId="44969"/>
    <cellStyle name="Normal 8 3 2 2 2 3" xfId="22455"/>
    <cellStyle name="Normal 8 3 2 2 2 3 2" xfId="44971"/>
    <cellStyle name="Normal 8 3 2 2 2 4" xfId="44968"/>
    <cellStyle name="Normal 8 3 2 2 3" xfId="22456"/>
    <cellStyle name="Normal 8 3 2 2 3 2" xfId="22457"/>
    <cellStyle name="Normal 8 3 2 2 3 2 2" xfId="44973"/>
    <cellStyle name="Normal 8 3 2 2 3 3" xfId="44972"/>
    <cellStyle name="Normal 8 3 2 2 4" xfId="22458"/>
    <cellStyle name="Normal 8 3 2 2 4 2" xfId="44974"/>
    <cellStyle name="Normal 8 3 2 2 5" xfId="44967"/>
    <cellStyle name="Normal 8 3 2 3" xfId="22459"/>
    <cellStyle name="Normal 8 3 2 3 2" xfId="22460"/>
    <cellStyle name="Normal 8 3 2 3 2 2" xfId="22461"/>
    <cellStyle name="Normal 8 3 2 3 2 2 2" xfId="22462"/>
    <cellStyle name="Normal 8 3 2 3 2 2 2 2" xfId="44978"/>
    <cellStyle name="Normal 8 3 2 3 2 2 3" xfId="44977"/>
    <cellStyle name="Normal 8 3 2 3 2 3" xfId="22463"/>
    <cellStyle name="Normal 8 3 2 3 2 3 2" xfId="44979"/>
    <cellStyle name="Normal 8 3 2 3 2 4" xfId="44976"/>
    <cellStyle name="Normal 8 3 2 3 3" xfId="22464"/>
    <cellStyle name="Normal 8 3 2 3 3 2" xfId="22465"/>
    <cellStyle name="Normal 8 3 2 3 3 2 2" xfId="44981"/>
    <cellStyle name="Normal 8 3 2 3 3 3" xfId="44980"/>
    <cellStyle name="Normal 8 3 2 3 4" xfId="22466"/>
    <cellStyle name="Normal 8 3 2 3 4 2" xfId="44982"/>
    <cellStyle name="Normal 8 3 2 3 5" xfId="44975"/>
    <cellStyle name="Normal 8 3 2 4" xfId="22467"/>
    <cellStyle name="Normal 8 3 2 4 2" xfId="22468"/>
    <cellStyle name="Normal 8 3 2 4 2 2" xfId="22469"/>
    <cellStyle name="Normal 8 3 2 4 2 2 2" xfId="22470"/>
    <cellStyle name="Normal 8 3 2 4 2 2 2 2" xfId="44986"/>
    <cellStyle name="Normal 8 3 2 4 2 2 3" xfId="44985"/>
    <cellStyle name="Normal 8 3 2 4 2 3" xfId="22471"/>
    <cellStyle name="Normal 8 3 2 4 2 3 2" xfId="44987"/>
    <cellStyle name="Normal 8 3 2 4 2 4" xfId="44984"/>
    <cellStyle name="Normal 8 3 2 4 3" xfId="22472"/>
    <cellStyle name="Normal 8 3 2 4 3 2" xfId="22473"/>
    <cellStyle name="Normal 8 3 2 4 3 2 2" xfId="44989"/>
    <cellStyle name="Normal 8 3 2 4 3 3" xfId="44988"/>
    <cellStyle name="Normal 8 3 2 4 4" xfId="22474"/>
    <cellStyle name="Normal 8 3 2 4 4 2" xfId="44990"/>
    <cellStyle name="Normal 8 3 2 4 5" xfId="44983"/>
    <cellStyle name="Normal 8 3 2 5" xfId="22475"/>
    <cellStyle name="Normal 8 3 2 5 2" xfId="22476"/>
    <cellStyle name="Normal 8 3 2 5 2 2" xfId="22477"/>
    <cellStyle name="Normal 8 3 2 5 2 2 2" xfId="44993"/>
    <cellStyle name="Normal 8 3 2 5 2 3" xfId="44992"/>
    <cellStyle name="Normal 8 3 2 5 3" xfId="22478"/>
    <cellStyle name="Normal 8 3 2 5 3 2" xfId="44994"/>
    <cellStyle name="Normal 8 3 2 5 4" xfId="44991"/>
    <cellStyle name="Normal 8 3 2 6" xfId="22479"/>
    <cellStyle name="Normal 8 3 2 6 2" xfId="22480"/>
    <cellStyle name="Normal 8 3 2 6 2 2" xfId="44996"/>
    <cellStyle name="Normal 8 3 2 6 3" xfId="44995"/>
    <cellStyle name="Normal 8 3 2 7" xfId="22481"/>
    <cellStyle name="Normal 8 3 2 7 2" xfId="44997"/>
    <cellStyle name="Normal 8 3 2 8" xfId="44966"/>
    <cellStyle name="Normal 8 3 3" xfId="22482"/>
    <cellStyle name="Normal 8 3 3 2" xfId="22483"/>
    <cellStyle name="Normal 8 3 3 2 2" xfId="22484"/>
    <cellStyle name="Normal 8 3 3 2 2 2" xfId="22485"/>
    <cellStyle name="Normal 8 3 3 2 2 2 2" xfId="22486"/>
    <cellStyle name="Normal 8 3 3 2 2 2 2 2" xfId="45002"/>
    <cellStyle name="Normal 8 3 3 2 2 2 3" xfId="45001"/>
    <cellStyle name="Normal 8 3 3 2 2 3" xfId="22487"/>
    <cellStyle name="Normal 8 3 3 2 2 3 2" xfId="45003"/>
    <cellStyle name="Normal 8 3 3 2 2 4" xfId="45000"/>
    <cellStyle name="Normal 8 3 3 2 3" xfId="22488"/>
    <cellStyle name="Normal 8 3 3 2 3 2" xfId="22489"/>
    <cellStyle name="Normal 8 3 3 2 3 2 2" xfId="45005"/>
    <cellStyle name="Normal 8 3 3 2 3 3" xfId="45004"/>
    <cellStyle name="Normal 8 3 3 2 4" xfId="22490"/>
    <cellStyle name="Normal 8 3 3 2 4 2" xfId="45006"/>
    <cellStyle name="Normal 8 3 3 2 5" xfId="44999"/>
    <cellStyle name="Normal 8 3 3 3" xfId="22491"/>
    <cellStyle name="Normal 8 3 3 3 2" xfId="22492"/>
    <cellStyle name="Normal 8 3 3 3 2 2" xfId="22493"/>
    <cellStyle name="Normal 8 3 3 3 2 2 2" xfId="22494"/>
    <cellStyle name="Normal 8 3 3 3 2 2 2 2" xfId="45010"/>
    <cellStyle name="Normal 8 3 3 3 2 2 3" xfId="45009"/>
    <cellStyle name="Normal 8 3 3 3 2 3" xfId="22495"/>
    <cellStyle name="Normal 8 3 3 3 2 3 2" xfId="45011"/>
    <cellStyle name="Normal 8 3 3 3 2 4" xfId="45008"/>
    <cellStyle name="Normal 8 3 3 3 3" xfId="22496"/>
    <cellStyle name="Normal 8 3 3 3 3 2" xfId="22497"/>
    <cellStyle name="Normal 8 3 3 3 3 2 2" xfId="45013"/>
    <cellStyle name="Normal 8 3 3 3 3 3" xfId="45012"/>
    <cellStyle name="Normal 8 3 3 3 4" xfId="22498"/>
    <cellStyle name="Normal 8 3 3 3 4 2" xfId="45014"/>
    <cellStyle name="Normal 8 3 3 3 5" xfId="45007"/>
    <cellStyle name="Normal 8 3 3 4" xfId="22499"/>
    <cellStyle name="Normal 8 3 3 4 2" xfId="22500"/>
    <cellStyle name="Normal 8 3 3 4 2 2" xfId="22501"/>
    <cellStyle name="Normal 8 3 3 4 2 2 2" xfId="22502"/>
    <cellStyle name="Normal 8 3 3 4 2 2 2 2" xfId="45018"/>
    <cellStyle name="Normal 8 3 3 4 2 2 3" xfId="45017"/>
    <cellStyle name="Normal 8 3 3 4 2 3" xfId="22503"/>
    <cellStyle name="Normal 8 3 3 4 2 3 2" xfId="45019"/>
    <cellStyle name="Normal 8 3 3 4 2 4" xfId="45016"/>
    <cellStyle name="Normal 8 3 3 4 3" xfId="22504"/>
    <cellStyle name="Normal 8 3 3 4 3 2" xfId="22505"/>
    <cellStyle name="Normal 8 3 3 4 3 2 2" xfId="45021"/>
    <cellStyle name="Normal 8 3 3 4 3 3" xfId="45020"/>
    <cellStyle name="Normal 8 3 3 4 4" xfId="22506"/>
    <cellStyle name="Normal 8 3 3 4 4 2" xfId="45022"/>
    <cellStyle name="Normal 8 3 3 4 5" xfId="45015"/>
    <cellStyle name="Normal 8 3 3 5" xfId="22507"/>
    <cellStyle name="Normal 8 3 3 5 2" xfId="22508"/>
    <cellStyle name="Normal 8 3 3 5 2 2" xfId="22509"/>
    <cellStyle name="Normal 8 3 3 5 2 2 2" xfId="45025"/>
    <cellStyle name="Normal 8 3 3 5 2 3" xfId="45024"/>
    <cellStyle name="Normal 8 3 3 5 3" xfId="22510"/>
    <cellStyle name="Normal 8 3 3 5 3 2" xfId="45026"/>
    <cellStyle name="Normal 8 3 3 5 4" xfId="45023"/>
    <cellStyle name="Normal 8 3 3 6" xfId="22511"/>
    <cellStyle name="Normal 8 3 3 6 2" xfId="22512"/>
    <cellStyle name="Normal 8 3 3 6 2 2" xfId="45028"/>
    <cellStyle name="Normal 8 3 3 6 3" xfId="45027"/>
    <cellStyle name="Normal 8 3 3 7" xfId="22513"/>
    <cellStyle name="Normal 8 3 3 7 2" xfId="45029"/>
    <cellStyle name="Normal 8 3 3 8" xfId="44998"/>
    <cellStyle name="Normal 8 3 4" xfId="22514"/>
    <cellStyle name="Normal 8 3 4 2" xfId="22515"/>
    <cellStyle name="Normal 8 3 4 2 2" xfId="22516"/>
    <cellStyle name="Normal 8 3 4 2 2 2" xfId="22517"/>
    <cellStyle name="Normal 8 3 4 2 2 2 2" xfId="22518"/>
    <cellStyle name="Normal 8 3 4 2 2 2 2 2" xfId="45034"/>
    <cellStyle name="Normal 8 3 4 2 2 2 3" xfId="45033"/>
    <cellStyle name="Normal 8 3 4 2 2 3" xfId="22519"/>
    <cellStyle name="Normal 8 3 4 2 2 3 2" xfId="45035"/>
    <cellStyle name="Normal 8 3 4 2 2 4" xfId="45032"/>
    <cellStyle name="Normal 8 3 4 2 3" xfId="22520"/>
    <cellStyle name="Normal 8 3 4 2 3 2" xfId="22521"/>
    <cellStyle name="Normal 8 3 4 2 3 2 2" xfId="45037"/>
    <cellStyle name="Normal 8 3 4 2 3 3" xfId="45036"/>
    <cellStyle name="Normal 8 3 4 2 4" xfId="22522"/>
    <cellStyle name="Normal 8 3 4 2 4 2" xfId="45038"/>
    <cellStyle name="Normal 8 3 4 2 5" xfId="45031"/>
    <cellStyle name="Normal 8 3 4 3" xfId="22523"/>
    <cellStyle name="Normal 8 3 4 3 2" xfId="22524"/>
    <cellStyle name="Normal 8 3 4 3 2 2" xfId="22525"/>
    <cellStyle name="Normal 8 3 4 3 2 2 2" xfId="22526"/>
    <cellStyle name="Normal 8 3 4 3 2 2 2 2" xfId="45042"/>
    <cellStyle name="Normal 8 3 4 3 2 2 3" xfId="45041"/>
    <cellStyle name="Normal 8 3 4 3 2 3" xfId="22527"/>
    <cellStyle name="Normal 8 3 4 3 2 3 2" xfId="45043"/>
    <cellStyle name="Normal 8 3 4 3 2 4" xfId="45040"/>
    <cellStyle name="Normal 8 3 4 3 3" xfId="22528"/>
    <cellStyle name="Normal 8 3 4 3 3 2" xfId="22529"/>
    <cellStyle name="Normal 8 3 4 3 3 2 2" xfId="45045"/>
    <cellStyle name="Normal 8 3 4 3 3 3" xfId="45044"/>
    <cellStyle name="Normal 8 3 4 3 4" xfId="22530"/>
    <cellStyle name="Normal 8 3 4 3 4 2" xfId="45046"/>
    <cellStyle name="Normal 8 3 4 3 5" xfId="45039"/>
    <cellStyle name="Normal 8 3 4 4" xfId="22531"/>
    <cellStyle name="Normal 8 3 4 4 2" xfId="22532"/>
    <cellStyle name="Normal 8 3 4 4 2 2" xfId="22533"/>
    <cellStyle name="Normal 8 3 4 4 2 2 2" xfId="22534"/>
    <cellStyle name="Normal 8 3 4 4 2 2 2 2" xfId="45050"/>
    <cellStyle name="Normal 8 3 4 4 2 2 3" xfId="45049"/>
    <cellStyle name="Normal 8 3 4 4 2 3" xfId="22535"/>
    <cellStyle name="Normal 8 3 4 4 2 3 2" xfId="45051"/>
    <cellStyle name="Normal 8 3 4 4 2 4" xfId="45048"/>
    <cellStyle name="Normal 8 3 4 4 3" xfId="22536"/>
    <cellStyle name="Normal 8 3 4 4 3 2" xfId="22537"/>
    <cellStyle name="Normal 8 3 4 4 3 2 2" xfId="45053"/>
    <cellStyle name="Normal 8 3 4 4 3 3" xfId="45052"/>
    <cellStyle name="Normal 8 3 4 4 4" xfId="22538"/>
    <cellStyle name="Normal 8 3 4 4 4 2" xfId="45054"/>
    <cellStyle name="Normal 8 3 4 4 5" xfId="45047"/>
    <cellStyle name="Normal 8 3 4 5" xfId="22539"/>
    <cellStyle name="Normal 8 3 4 5 2" xfId="22540"/>
    <cellStyle name="Normal 8 3 4 5 2 2" xfId="22541"/>
    <cellStyle name="Normal 8 3 4 5 2 2 2" xfId="45057"/>
    <cellStyle name="Normal 8 3 4 5 2 3" xfId="45056"/>
    <cellStyle name="Normal 8 3 4 5 3" xfId="22542"/>
    <cellStyle name="Normal 8 3 4 5 3 2" xfId="45058"/>
    <cellStyle name="Normal 8 3 4 5 4" xfId="45055"/>
    <cellStyle name="Normal 8 3 4 6" xfId="22543"/>
    <cellStyle name="Normal 8 3 4 6 2" xfId="22544"/>
    <cellStyle name="Normal 8 3 4 6 2 2" xfId="45060"/>
    <cellStyle name="Normal 8 3 4 6 3" xfId="45059"/>
    <cellStyle name="Normal 8 3 4 7" xfId="22545"/>
    <cellStyle name="Normal 8 3 4 7 2" xfId="45061"/>
    <cellStyle name="Normal 8 3 4 8" xfId="45030"/>
    <cellStyle name="Normal 8 3 5" xfId="22546"/>
    <cellStyle name="Normal 8 3 5 2" xfId="22547"/>
    <cellStyle name="Normal 8 3 5 2 2" xfId="22548"/>
    <cellStyle name="Normal 8 3 5 2 2 2" xfId="22549"/>
    <cellStyle name="Normal 8 3 5 2 2 2 2" xfId="22550"/>
    <cellStyle name="Normal 8 3 5 2 2 2 2 2" xfId="45066"/>
    <cellStyle name="Normal 8 3 5 2 2 2 3" xfId="45065"/>
    <cellStyle name="Normal 8 3 5 2 2 3" xfId="22551"/>
    <cellStyle name="Normal 8 3 5 2 2 3 2" xfId="45067"/>
    <cellStyle name="Normal 8 3 5 2 2 4" xfId="45064"/>
    <cellStyle name="Normal 8 3 5 2 3" xfId="22552"/>
    <cellStyle name="Normal 8 3 5 2 3 2" xfId="22553"/>
    <cellStyle name="Normal 8 3 5 2 3 2 2" xfId="45069"/>
    <cellStyle name="Normal 8 3 5 2 3 3" xfId="45068"/>
    <cellStyle name="Normal 8 3 5 2 4" xfId="22554"/>
    <cellStyle name="Normal 8 3 5 2 4 2" xfId="45070"/>
    <cellStyle name="Normal 8 3 5 2 5" xfId="45063"/>
    <cellStyle name="Normal 8 3 5 3" xfId="22555"/>
    <cellStyle name="Normal 8 3 5 3 2" xfId="22556"/>
    <cellStyle name="Normal 8 3 5 3 2 2" xfId="22557"/>
    <cellStyle name="Normal 8 3 5 3 2 2 2" xfId="22558"/>
    <cellStyle name="Normal 8 3 5 3 2 2 2 2" xfId="45074"/>
    <cellStyle name="Normal 8 3 5 3 2 2 3" xfId="45073"/>
    <cellStyle name="Normal 8 3 5 3 2 3" xfId="22559"/>
    <cellStyle name="Normal 8 3 5 3 2 3 2" xfId="45075"/>
    <cellStyle name="Normal 8 3 5 3 2 4" xfId="45072"/>
    <cellStyle name="Normal 8 3 5 3 3" xfId="22560"/>
    <cellStyle name="Normal 8 3 5 3 3 2" xfId="22561"/>
    <cellStyle name="Normal 8 3 5 3 3 2 2" xfId="45077"/>
    <cellStyle name="Normal 8 3 5 3 3 3" xfId="45076"/>
    <cellStyle name="Normal 8 3 5 3 4" xfId="22562"/>
    <cellStyle name="Normal 8 3 5 3 4 2" xfId="45078"/>
    <cellStyle name="Normal 8 3 5 3 5" xfId="45071"/>
    <cellStyle name="Normal 8 3 5 4" xfId="22563"/>
    <cellStyle name="Normal 8 3 5 4 2" xfId="22564"/>
    <cellStyle name="Normal 8 3 5 4 2 2" xfId="22565"/>
    <cellStyle name="Normal 8 3 5 4 2 2 2" xfId="22566"/>
    <cellStyle name="Normal 8 3 5 4 2 2 2 2" xfId="45082"/>
    <cellStyle name="Normal 8 3 5 4 2 2 3" xfId="45081"/>
    <cellStyle name="Normal 8 3 5 4 2 3" xfId="22567"/>
    <cellStyle name="Normal 8 3 5 4 2 3 2" xfId="45083"/>
    <cellStyle name="Normal 8 3 5 4 2 4" xfId="45080"/>
    <cellStyle name="Normal 8 3 5 4 3" xfId="22568"/>
    <cellStyle name="Normal 8 3 5 4 3 2" xfId="22569"/>
    <cellStyle name="Normal 8 3 5 4 3 2 2" xfId="45085"/>
    <cellStyle name="Normal 8 3 5 4 3 3" xfId="45084"/>
    <cellStyle name="Normal 8 3 5 4 4" xfId="22570"/>
    <cellStyle name="Normal 8 3 5 4 4 2" xfId="45086"/>
    <cellStyle name="Normal 8 3 5 4 5" xfId="45079"/>
    <cellStyle name="Normal 8 3 5 5" xfId="22571"/>
    <cellStyle name="Normal 8 3 5 5 2" xfId="22572"/>
    <cellStyle name="Normal 8 3 5 5 2 2" xfId="22573"/>
    <cellStyle name="Normal 8 3 5 5 2 2 2" xfId="45089"/>
    <cellStyle name="Normal 8 3 5 5 2 3" xfId="45088"/>
    <cellStyle name="Normal 8 3 5 5 3" xfId="22574"/>
    <cellStyle name="Normal 8 3 5 5 3 2" xfId="45090"/>
    <cellStyle name="Normal 8 3 5 5 4" xfId="45087"/>
    <cellStyle name="Normal 8 3 5 6" xfId="22575"/>
    <cellStyle name="Normal 8 3 5 6 2" xfId="22576"/>
    <cellStyle name="Normal 8 3 5 6 2 2" xfId="45092"/>
    <cellStyle name="Normal 8 3 5 6 3" xfId="45091"/>
    <cellStyle name="Normal 8 3 5 7" xfId="22577"/>
    <cellStyle name="Normal 8 3 5 7 2" xfId="45093"/>
    <cellStyle name="Normal 8 3 5 8" xfId="45062"/>
    <cellStyle name="Normal 8 3 6" xfId="22578"/>
    <cellStyle name="Normal 8 3 6 2" xfId="22579"/>
    <cellStyle name="Normal 8 3 6 2 2" xfId="22580"/>
    <cellStyle name="Normal 8 3 6 2 2 2" xfId="22581"/>
    <cellStyle name="Normal 8 3 6 2 2 2 2" xfId="45097"/>
    <cellStyle name="Normal 8 3 6 2 2 3" xfId="45096"/>
    <cellStyle name="Normal 8 3 6 2 3" xfId="22582"/>
    <cellStyle name="Normal 8 3 6 2 3 2" xfId="45098"/>
    <cellStyle name="Normal 8 3 6 2 4" xfId="45095"/>
    <cellStyle name="Normal 8 3 6 3" xfId="22583"/>
    <cellStyle name="Normal 8 3 6 3 2" xfId="22584"/>
    <cellStyle name="Normal 8 3 6 3 2 2" xfId="45100"/>
    <cellStyle name="Normal 8 3 6 3 3" xfId="45099"/>
    <cellStyle name="Normal 8 3 6 4" xfId="22585"/>
    <cellStyle name="Normal 8 3 6 4 2" xfId="45101"/>
    <cellStyle name="Normal 8 3 6 5" xfId="45094"/>
    <cellStyle name="Normal 8 3 7" xfId="22586"/>
    <cellStyle name="Normal 8 3 7 2" xfId="22587"/>
    <cellStyle name="Normal 8 3 7 2 2" xfId="22588"/>
    <cellStyle name="Normal 8 3 7 2 2 2" xfId="22589"/>
    <cellStyle name="Normal 8 3 7 2 2 2 2" xfId="45105"/>
    <cellStyle name="Normal 8 3 7 2 2 3" xfId="45104"/>
    <cellStyle name="Normal 8 3 7 2 3" xfId="22590"/>
    <cellStyle name="Normal 8 3 7 2 3 2" xfId="45106"/>
    <cellStyle name="Normal 8 3 7 2 4" xfId="45103"/>
    <cellStyle name="Normal 8 3 7 3" xfId="22591"/>
    <cellStyle name="Normal 8 3 7 3 2" xfId="22592"/>
    <cellStyle name="Normal 8 3 7 3 2 2" xfId="45108"/>
    <cellStyle name="Normal 8 3 7 3 3" xfId="45107"/>
    <cellStyle name="Normal 8 3 7 4" xfId="22593"/>
    <cellStyle name="Normal 8 3 7 4 2" xfId="45109"/>
    <cellStyle name="Normal 8 3 7 5" xfId="45102"/>
    <cellStyle name="Normal 8 3 8" xfId="22594"/>
    <cellStyle name="Normal 8 3 8 2" xfId="22595"/>
    <cellStyle name="Normal 8 3 8 2 2" xfId="22596"/>
    <cellStyle name="Normal 8 3 8 2 2 2" xfId="22597"/>
    <cellStyle name="Normal 8 3 8 2 2 2 2" xfId="45113"/>
    <cellStyle name="Normal 8 3 8 2 2 3" xfId="45112"/>
    <cellStyle name="Normal 8 3 8 2 3" xfId="22598"/>
    <cellStyle name="Normal 8 3 8 2 3 2" xfId="45114"/>
    <cellStyle name="Normal 8 3 8 2 4" xfId="45111"/>
    <cellStyle name="Normal 8 3 8 3" xfId="22599"/>
    <cellStyle name="Normal 8 3 8 3 2" xfId="22600"/>
    <cellStyle name="Normal 8 3 8 3 2 2" xfId="45116"/>
    <cellStyle name="Normal 8 3 8 3 3" xfId="45115"/>
    <cellStyle name="Normal 8 3 8 4" xfId="22601"/>
    <cellStyle name="Normal 8 3 8 4 2" xfId="45117"/>
    <cellStyle name="Normal 8 3 8 5" xfId="45110"/>
    <cellStyle name="Normal 8 3 9" xfId="22602"/>
    <cellStyle name="Normal 8 3 9 2" xfId="22603"/>
    <cellStyle name="Normal 8 3 9 2 2" xfId="22604"/>
    <cellStyle name="Normal 8 3 9 2 2 2" xfId="45120"/>
    <cellStyle name="Normal 8 3 9 2 3" xfId="45119"/>
    <cellStyle name="Normal 8 3 9 3" xfId="22605"/>
    <cellStyle name="Normal 8 3 9 3 2" xfId="45121"/>
    <cellStyle name="Normal 8 3 9 4" xfId="45118"/>
    <cellStyle name="Normal 8 4" xfId="22606"/>
    <cellStyle name="Normal 8 4 2" xfId="22607"/>
    <cellStyle name="Normal 8 4 2 2" xfId="22608"/>
    <cellStyle name="Normal 8 4 2 2 2" xfId="22609"/>
    <cellStyle name="Normal 8 4 2 2 2 2" xfId="22610"/>
    <cellStyle name="Normal 8 4 2 2 2 2 2" xfId="45126"/>
    <cellStyle name="Normal 8 4 2 2 2 3" xfId="45125"/>
    <cellStyle name="Normal 8 4 2 2 3" xfId="22611"/>
    <cellStyle name="Normal 8 4 2 2 3 2" xfId="45127"/>
    <cellStyle name="Normal 8 4 2 2 4" xfId="45124"/>
    <cellStyle name="Normal 8 4 2 3" xfId="22612"/>
    <cellStyle name="Normal 8 4 2 3 2" xfId="22613"/>
    <cellStyle name="Normal 8 4 2 3 2 2" xfId="45129"/>
    <cellStyle name="Normal 8 4 2 3 3" xfId="45128"/>
    <cellStyle name="Normal 8 4 2 4" xfId="22614"/>
    <cellStyle name="Normal 8 4 2 4 2" xfId="45130"/>
    <cellStyle name="Normal 8 4 2 5" xfId="45123"/>
    <cellStyle name="Normal 8 4 3" xfId="22615"/>
    <cellStyle name="Normal 8 4 3 2" xfId="22616"/>
    <cellStyle name="Normal 8 4 3 2 2" xfId="22617"/>
    <cellStyle name="Normal 8 4 3 2 2 2" xfId="22618"/>
    <cellStyle name="Normal 8 4 3 2 2 2 2" xfId="45134"/>
    <cellStyle name="Normal 8 4 3 2 2 3" xfId="45133"/>
    <cellStyle name="Normal 8 4 3 2 3" xfId="22619"/>
    <cellStyle name="Normal 8 4 3 2 3 2" xfId="45135"/>
    <cellStyle name="Normal 8 4 3 2 4" xfId="45132"/>
    <cellStyle name="Normal 8 4 3 3" xfId="22620"/>
    <cellStyle name="Normal 8 4 3 3 2" xfId="22621"/>
    <cellStyle name="Normal 8 4 3 3 2 2" xfId="45137"/>
    <cellStyle name="Normal 8 4 3 3 3" xfId="45136"/>
    <cellStyle name="Normal 8 4 3 4" xfId="22622"/>
    <cellStyle name="Normal 8 4 3 4 2" xfId="45138"/>
    <cellStyle name="Normal 8 4 3 5" xfId="45131"/>
    <cellStyle name="Normal 8 4 4" xfId="22623"/>
    <cellStyle name="Normal 8 4 4 2" xfId="22624"/>
    <cellStyle name="Normal 8 4 4 2 2" xfId="22625"/>
    <cellStyle name="Normal 8 4 4 2 2 2" xfId="22626"/>
    <cellStyle name="Normal 8 4 4 2 2 2 2" xfId="45142"/>
    <cellStyle name="Normal 8 4 4 2 2 3" xfId="45141"/>
    <cellStyle name="Normal 8 4 4 2 3" xfId="22627"/>
    <cellStyle name="Normal 8 4 4 2 3 2" xfId="45143"/>
    <cellStyle name="Normal 8 4 4 2 4" xfId="45140"/>
    <cellStyle name="Normal 8 4 4 3" xfId="22628"/>
    <cellStyle name="Normal 8 4 4 3 2" xfId="22629"/>
    <cellStyle name="Normal 8 4 4 3 2 2" xfId="45145"/>
    <cellStyle name="Normal 8 4 4 3 3" xfId="45144"/>
    <cellStyle name="Normal 8 4 4 4" xfId="22630"/>
    <cellStyle name="Normal 8 4 4 4 2" xfId="45146"/>
    <cellStyle name="Normal 8 4 4 5" xfId="45139"/>
    <cellStyle name="Normal 8 4 5" xfId="22631"/>
    <cellStyle name="Normal 8 4 5 2" xfId="22632"/>
    <cellStyle name="Normal 8 4 5 2 2" xfId="22633"/>
    <cellStyle name="Normal 8 4 5 2 2 2" xfId="45149"/>
    <cellStyle name="Normal 8 4 5 2 3" xfId="45148"/>
    <cellStyle name="Normal 8 4 5 3" xfId="22634"/>
    <cellStyle name="Normal 8 4 5 3 2" xfId="45150"/>
    <cellStyle name="Normal 8 4 5 4" xfId="45147"/>
    <cellStyle name="Normal 8 4 6" xfId="22635"/>
    <cellStyle name="Normal 8 4 6 2" xfId="22636"/>
    <cellStyle name="Normal 8 4 6 2 2" xfId="45152"/>
    <cellStyle name="Normal 8 4 6 3" xfId="45151"/>
    <cellStyle name="Normal 8 4 7" xfId="22637"/>
    <cellStyle name="Normal 8 4 7 2" xfId="45153"/>
    <cellStyle name="Normal 8 4 8" xfId="45122"/>
    <cellStyle name="Normal 8 5" xfId="22638"/>
    <cellStyle name="Normal 8 5 2" xfId="22639"/>
    <cellStyle name="Normal 8 5 2 2" xfId="22640"/>
    <cellStyle name="Normal 8 5 2 2 2" xfId="22641"/>
    <cellStyle name="Normal 8 5 2 2 2 2" xfId="22642"/>
    <cellStyle name="Normal 8 5 2 2 2 2 2" xfId="45158"/>
    <cellStyle name="Normal 8 5 2 2 2 3" xfId="45157"/>
    <cellStyle name="Normal 8 5 2 2 3" xfId="22643"/>
    <cellStyle name="Normal 8 5 2 2 3 2" xfId="45159"/>
    <cellStyle name="Normal 8 5 2 2 4" xfId="45156"/>
    <cellStyle name="Normal 8 5 2 3" xfId="22644"/>
    <cellStyle name="Normal 8 5 2 3 2" xfId="22645"/>
    <cellStyle name="Normal 8 5 2 3 2 2" xfId="45161"/>
    <cellStyle name="Normal 8 5 2 3 3" xfId="45160"/>
    <cellStyle name="Normal 8 5 2 4" xfId="22646"/>
    <cellStyle name="Normal 8 5 2 4 2" xfId="45162"/>
    <cellStyle name="Normal 8 5 2 5" xfId="45155"/>
    <cellStyle name="Normal 8 5 3" xfId="22647"/>
    <cellStyle name="Normal 8 5 3 2" xfId="22648"/>
    <cellStyle name="Normal 8 5 3 2 2" xfId="22649"/>
    <cellStyle name="Normal 8 5 3 2 2 2" xfId="22650"/>
    <cellStyle name="Normal 8 5 3 2 2 2 2" xfId="45166"/>
    <cellStyle name="Normal 8 5 3 2 2 3" xfId="45165"/>
    <cellStyle name="Normal 8 5 3 2 3" xfId="22651"/>
    <cellStyle name="Normal 8 5 3 2 3 2" xfId="45167"/>
    <cellStyle name="Normal 8 5 3 2 4" xfId="45164"/>
    <cellStyle name="Normal 8 5 3 3" xfId="22652"/>
    <cellStyle name="Normal 8 5 3 3 2" xfId="22653"/>
    <cellStyle name="Normal 8 5 3 3 2 2" xfId="45169"/>
    <cellStyle name="Normal 8 5 3 3 3" xfId="45168"/>
    <cellStyle name="Normal 8 5 3 4" xfId="22654"/>
    <cellStyle name="Normal 8 5 3 4 2" xfId="45170"/>
    <cellStyle name="Normal 8 5 3 5" xfId="45163"/>
    <cellStyle name="Normal 8 5 4" xfId="22655"/>
    <cellStyle name="Normal 8 5 4 2" xfId="22656"/>
    <cellStyle name="Normal 8 5 4 2 2" xfId="22657"/>
    <cellStyle name="Normal 8 5 4 2 2 2" xfId="22658"/>
    <cellStyle name="Normal 8 5 4 2 2 2 2" xfId="45174"/>
    <cellStyle name="Normal 8 5 4 2 2 3" xfId="45173"/>
    <cellStyle name="Normal 8 5 4 2 3" xfId="22659"/>
    <cellStyle name="Normal 8 5 4 2 3 2" xfId="45175"/>
    <cellStyle name="Normal 8 5 4 2 4" xfId="45172"/>
    <cellStyle name="Normal 8 5 4 3" xfId="22660"/>
    <cellStyle name="Normal 8 5 4 3 2" xfId="22661"/>
    <cellStyle name="Normal 8 5 4 3 2 2" xfId="45177"/>
    <cellStyle name="Normal 8 5 4 3 3" xfId="45176"/>
    <cellStyle name="Normal 8 5 4 4" xfId="22662"/>
    <cellStyle name="Normal 8 5 4 4 2" xfId="45178"/>
    <cellStyle name="Normal 8 5 4 5" xfId="45171"/>
    <cellStyle name="Normal 8 5 5" xfId="22663"/>
    <cellStyle name="Normal 8 5 5 2" xfId="22664"/>
    <cellStyle name="Normal 8 5 5 2 2" xfId="22665"/>
    <cellStyle name="Normal 8 5 5 2 2 2" xfId="45181"/>
    <cellStyle name="Normal 8 5 5 2 3" xfId="45180"/>
    <cellStyle name="Normal 8 5 5 3" xfId="22666"/>
    <cellStyle name="Normal 8 5 5 3 2" xfId="45182"/>
    <cellStyle name="Normal 8 5 5 4" xfId="45179"/>
    <cellStyle name="Normal 8 5 6" xfId="22667"/>
    <cellStyle name="Normal 8 5 6 2" xfId="22668"/>
    <cellStyle name="Normal 8 5 6 2 2" xfId="45184"/>
    <cellStyle name="Normal 8 5 6 3" xfId="45183"/>
    <cellStyle name="Normal 8 5 7" xfId="22669"/>
    <cellStyle name="Normal 8 5 7 2" xfId="45185"/>
    <cellStyle name="Normal 8 5 8" xfId="45154"/>
    <cellStyle name="Normal 8 6" xfId="22670"/>
    <cellStyle name="Normal 8 6 2" xfId="22671"/>
    <cellStyle name="Normal 8 6 2 2" xfId="22672"/>
    <cellStyle name="Normal 8 6 2 2 2" xfId="22673"/>
    <cellStyle name="Normal 8 6 2 2 2 2" xfId="22674"/>
    <cellStyle name="Normal 8 6 2 2 2 2 2" xfId="45190"/>
    <cellStyle name="Normal 8 6 2 2 2 3" xfId="45189"/>
    <cellStyle name="Normal 8 6 2 2 3" xfId="22675"/>
    <cellStyle name="Normal 8 6 2 2 3 2" xfId="45191"/>
    <cellStyle name="Normal 8 6 2 2 4" xfId="45188"/>
    <cellStyle name="Normal 8 6 2 3" xfId="22676"/>
    <cellStyle name="Normal 8 6 2 3 2" xfId="22677"/>
    <cellStyle name="Normal 8 6 2 3 2 2" xfId="45193"/>
    <cellStyle name="Normal 8 6 2 3 3" xfId="45192"/>
    <cellStyle name="Normal 8 6 2 4" xfId="22678"/>
    <cellStyle name="Normal 8 6 2 4 2" xfId="45194"/>
    <cellStyle name="Normal 8 6 2 5" xfId="45187"/>
    <cellStyle name="Normal 8 6 3" xfId="22679"/>
    <cellStyle name="Normal 8 6 3 2" xfId="22680"/>
    <cellStyle name="Normal 8 6 3 2 2" xfId="22681"/>
    <cellStyle name="Normal 8 6 3 2 2 2" xfId="22682"/>
    <cellStyle name="Normal 8 6 3 2 2 2 2" xfId="45198"/>
    <cellStyle name="Normal 8 6 3 2 2 3" xfId="45197"/>
    <cellStyle name="Normal 8 6 3 2 3" xfId="22683"/>
    <cellStyle name="Normal 8 6 3 2 3 2" xfId="45199"/>
    <cellStyle name="Normal 8 6 3 2 4" xfId="45196"/>
    <cellStyle name="Normal 8 6 3 3" xfId="22684"/>
    <cellStyle name="Normal 8 6 3 3 2" xfId="22685"/>
    <cellStyle name="Normal 8 6 3 3 2 2" xfId="45201"/>
    <cellStyle name="Normal 8 6 3 3 3" xfId="45200"/>
    <cellStyle name="Normal 8 6 3 4" xfId="22686"/>
    <cellStyle name="Normal 8 6 3 4 2" xfId="45202"/>
    <cellStyle name="Normal 8 6 3 5" xfId="45195"/>
    <cellStyle name="Normal 8 6 4" xfId="22687"/>
    <cellStyle name="Normal 8 6 4 2" xfId="22688"/>
    <cellStyle name="Normal 8 6 4 2 2" xfId="22689"/>
    <cellStyle name="Normal 8 6 4 2 2 2" xfId="22690"/>
    <cellStyle name="Normal 8 6 4 2 2 2 2" xfId="45206"/>
    <cellStyle name="Normal 8 6 4 2 2 3" xfId="45205"/>
    <cellStyle name="Normal 8 6 4 2 3" xfId="22691"/>
    <cellStyle name="Normal 8 6 4 2 3 2" xfId="45207"/>
    <cellStyle name="Normal 8 6 4 2 4" xfId="45204"/>
    <cellStyle name="Normal 8 6 4 3" xfId="22692"/>
    <cellStyle name="Normal 8 6 4 3 2" xfId="22693"/>
    <cellStyle name="Normal 8 6 4 3 2 2" xfId="45209"/>
    <cellStyle name="Normal 8 6 4 3 3" xfId="45208"/>
    <cellStyle name="Normal 8 6 4 4" xfId="22694"/>
    <cellStyle name="Normal 8 6 4 4 2" xfId="45210"/>
    <cellStyle name="Normal 8 6 4 5" xfId="45203"/>
    <cellStyle name="Normal 8 6 5" xfId="22695"/>
    <cellStyle name="Normal 8 6 5 2" xfId="22696"/>
    <cellStyle name="Normal 8 6 5 2 2" xfId="22697"/>
    <cellStyle name="Normal 8 6 5 2 2 2" xfId="45213"/>
    <cellStyle name="Normal 8 6 5 2 3" xfId="45212"/>
    <cellStyle name="Normal 8 6 5 3" xfId="22698"/>
    <cellStyle name="Normal 8 6 5 3 2" xfId="45214"/>
    <cellStyle name="Normal 8 6 5 4" xfId="45211"/>
    <cellStyle name="Normal 8 6 6" xfId="22699"/>
    <cellStyle name="Normal 8 6 6 2" xfId="22700"/>
    <cellStyle name="Normal 8 6 6 2 2" xfId="45216"/>
    <cellStyle name="Normal 8 6 6 3" xfId="45215"/>
    <cellStyle name="Normal 8 6 7" xfId="22701"/>
    <cellStyle name="Normal 8 6 7 2" xfId="45217"/>
    <cellStyle name="Normal 8 6 8" xfId="45186"/>
    <cellStyle name="Normal 8 7" xfId="22702"/>
    <cellStyle name="Normal 8 7 2" xfId="22703"/>
    <cellStyle name="Normal 8 7 2 2" xfId="22704"/>
    <cellStyle name="Normal 8 7 2 2 2" xfId="22705"/>
    <cellStyle name="Normal 8 7 2 2 2 2" xfId="22706"/>
    <cellStyle name="Normal 8 7 2 2 2 2 2" xfId="45222"/>
    <cellStyle name="Normal 8 7 2 2 2 3" xfId="45221"/>
    <cellStyle name="Normal 8 7 2 2 3" xfId="22707"/>
    <cellStyle name="Normal 8 7 2 2 3 2" xfId="45223"/>
    <cellStyle name="Normal 8 7 2 2 4" xfId="45220"/>
    <cellStyle name="Normal 8 7 2 3" xfId="22708"/>
    <cellStyle name="Normal 8 7 2 3 2" xfId="22709"/>
    <cellStyle name="Normal 8 7 2 3 2 2" xfId="45225"/>
    <cellStyle name="Normal 8 7 2 3 3" xfId="45224"/>
    <cellStyle name="Normal 8 7 2 4" xfId="22710"/>
    <cellStyle name="Normal 8 7 2 4 2" xfId="45226"/>
    <cellStyle name="Normal 8 7 2 5" xfId="45219"/>
    <cellStyle name="Normal 8 7 3" xfId="22711"/>
    <cellStyle name="Normal 8 7 3 2" xfId="22712"/>
    <cellStyle name="Normal 8 7 3 2 2" xfId="22713"/>
    <cellStyle name="Normal 8 7 3 2 2 2" xfId="22714"/>
    <cellStyle name="Normal 8 7 3 2 2 2 2" xfId="45230"/>
    <cellStyle name="Normal 8 7 3 2 2 3" xfId="45229"/>
    <cellStyle name="Normal 8 7 3 2 3" xfId="22715"/>
    <cellStyle name="Normal 8 7 3 2 3 2" xfId="45231"/>
    <cellStyle name="Normal 8 7 3 2 4" xfId="45228"/>
    <cellStyle name="Normal 8 7 3 3" xfId="22716"/>
    <cellStyle name="Normal 8 7 3 3 2" xfId="22717"/>
    <cellStyle name="Normal 8 7 3 3 2 2" xfId="45233"/>
    <cellStyle name="Normal 8 7 3 3 3" xfId="45232"/>
    <cellStyle name="Normal 8 7 3 4" xfId="22718"/>
    <cellStyle name="Normal 8 7 3 4 2" xfId="45234"/>
    <cellStyle name="Normal 8 7 3 5" xfId="45227"/>
    <cellStyle name="Normal 8 7 4" xfId="22719"/>
    <cellStyle name="Normal 8 7 4 2" xfId="22720"/>
    <cellStyle name="Normal 8 7 4 2 2" xfId="22721"/>
    <cellStyle name="Normal 8 7 4 2 2 2" xfId="22722"/>
    <cellStyle name="Normal 8 7 4 2 2 2 2" xfId="45238"/>
    <cellStyle name="Normal 8 7 4 2 2 3" xfId="45237"/>
    <cellStyle name="Normal 8 7 4 2 3" xfId="22723"/>
    <cellStyle name="Normal 8 7 4 2 3 2" xfId="45239"/>
    <cellStyle name="Normal 8 7 4 2 4" xfId="45236"/>
    <cellStyle name="Normal 8 7 4 3" xfId="22724"/>
    <cellStyle name="Normal 8 7 4 3 2" xfId="22725"/>
    <cellStyle name="Normal 8 7 4 3 2 2" xfId="45241"/>
    <cellStyle name="Normal 8 7 4 3 3" xfId="45240"/>
    <cellStyle name="Normal 8 7 4 4" xfId="22726"/>
    <cellStyle name="Normal 8 7 4 4 2" xfId="45242"/>
    <cellStyle name="Normal 8 7 4 5" xfId="45235"/>
    <cellStyle name="Normal 8 7 5" xfId="22727"/>
    <cellStyle name="Normal 8 7 5 2" xfId="22728"/>
    <cellStyle name="Normal 8 7 5 2 2" xfId="22729"/>
    <cellStyle name="Normal 8 7 5 2 2 2" xfId="45245"/>
    <cellStyle name="Normal 8 7 5 2 3" xfId="45244"/>
    <cellStyle name="Normal 8 7 5 3" xfId="22730"/>
    <cellStyle name="Normal 8 7 5 3 2" xfId="45246"/>
    <cellStyle name="Normal 8 7 5 4" xfId="45243"/>
    <cellStyle name="Normal 8 7 6" xfId="22731"/>
    <cellStyle name="Normal 8 7 6 2" xfId="22732"/>
    <cellStyle name="Normal 8 7 6 2 2" xfId="45248"/>
    <cellStyle name="Normal 8 7 6 3" xfId="45247"/>
    <cellStyle name="Normal 8 7 7" xfId="22733"/>
    <cellStyle name="Normal 8 7 7 2" xfId="45249"/>
    <cellStyle name="Normal 8 7 8" xfId="45218"/>
    <cellStyle name="Normal 8 8" xfId="22734"/>
    <cellStyle name="Normal 8 8 2" xfId="22735"/>
    <cellStyle name="Normal 8 8 2 2" xfId="22736"/>
    <cellStyle name="Normal 8 8 2 2 2" xfId="22737"/>
    <cellStyle name="Normal 8 8 2 2 2 2" xfId="45253"/>
    <cellStyle name="Normal 8 8 2 2 3" xfId="45252"/>
    <cellStyle name="Normal 8 8 2 3" xfId="22738"/>
    <cellStyle name="Normal 8 8 2 3 2" xfId="45254"/>
    <cellStyle name="Normal 8 8 2 4" xfId="45251"/>
    <cellStyle name="Normal 8 8 3" xfId="22739"/>
    <cellStyle name="Normal 8 8 3 2" xfId="22740"/>
    <cellStyle name="Normal 8 8 3 2 2" xfId="45256"/>
    <cellStyle name="Normal 8 8 3 3" xfId="45255"/>
    <cellStyle name="Normal 8 8 4" xfId="22741"/>
    <cellStyle name="Normal 8 8 4 2" xfId="45257"/>
    <cellStyle name="Normal 8 8 5" xfId="45250"/>
    <cellStyle name="Normal 8 9" xfId="22742"/>
    <cellStyle name="Normal 8 9 2" xfId="22743"/>
    <cellStyle name="Normal 8 9 2 2" xfId="22744"/>
    <cellStyle name="Normal 8 9 2 2 2" xfId="22745"/>
    <cellStyle name="Normal 8 9 2 2 2 2" xfId="45261"/>
    <cellStyle name="Normal 8 9 2 2 3" xfId="45260"/>
    <cellStyle name="Normal 8 9 2 3" xfId="22746"/>
    <cellStyle name="Normal 8 9 2 3 2" xfId="45262"/>
    <cellStyle name="Normal 8 9 2 4" xfId="45259"/>
    <cellStyle name="Normal 8 9 3" xfId="22747"/>
    <cellStyle name="Normal 8 9 3 2" xfId="22748"/>
    <cellStyle name="Normal 8 9 3 2 2" xfId="45264"/>
    <cellStyle name="Normal 8 9 3 3" xfId="45263"/>
    <cellStyle name="Normal 8 9 4" xfId="22749"/>
    <cellStyle name="Normal 8 9 4 2" xfId="45265"/>
    <cellStyle name="Normal 8 9 5" xfId="45258"/>
    <cellStyle name="Normal 9" xfId="795"/>
    <cellStyle name="Normale 2" xfId="58"/>
    <cellStyle name="Normale 2 10" xfId="22750"/>
    <cellStyle name="Normale 2 11" xfId="22751"/>
    <cellStyle name="Normale 2 12" xfId="22752"/>
    <cellStyle name="Normale 2 13" xfId="22753"/>
    <cellStyle name="Normale 2 2" xfId="59"/>
    <cellStyle name="Normale 2 3" xfId="22754"/>
    <cellStyle name="Normale 2 4" xfId="22755"/>
    <cellStyle name="Normale 2 5" xfId="22756"/>
    <cellStyle name="Normale 2 6" xfId="22757"/>
    <cellStyle name="Normale 2 7" xfId="22758"/>
    <cellStyle name="Normale 2 8" xfId="22759"/>
    <cellStyle name="Normale 2 9" xfId="22760"/>
    <cellStyle name="Normale 2 9 2" xfId="22761"/>
    <cellStyle name="Normale 2_DCF_Guidelines_Standard-Tables_Version-2009" xfId="22762"/>
    <cellStyle name="Normale 2_DCF_Guidelines_Standard-Tables_Version-2009 2" xfId="60"/>
    <cellStyle name="Normale 3" xfId="61"/>
    <cellStyle name="Normale 3 10" xfId="22763"/>
    <cellStyle name="Normale 3 11" xfId="22764"/>
    <cellStyle name="Normale 3 12" xfId="22765"/>
    <cellStyle name="Normale 3 13" xfId="22766"/>
    <cellStyle name="Normale 3 2" xfId="62"/>
    <cellStyle name="Normale 3 2 2" xfId="22767"/>
    <cellStyle name="Normale 3 3" xfId="22768"/>
    <cellStyle name="Normale 3 4" xfId="22769"/>
    <cellStyle name="Normale 3 5" xfId="22770"/>
    <cellStyle name="Normale 3 6" xfId="22771"/>
    <cellStyle name="Normale 3 7" xfId="22772"/>
    <cellStyle name="Normale 3 8" xfId="22773"/>
    <cellStyle name="Normale 3 9" xfId="22774"/>
    <cellStyle name="Normale 3_III_F_1" xfId="22775"/>
    <cellStyle name="Normale 4" xfId="63"/>
    <cellStyle name="Normale 4 2" xfId="130"/>
    <cellStyle name="Normale 4 2 2" xfId="228"/>
    <cellStyle name="Normale 4 2 2 2" xfId="554"/>
    <cellStyle name="Normale 4 2 3" xfId="385"/>
    <cellStyle name="Normale 4 3" xfId="229"/>
    <cellStyle name="Normale 4 3 2" xfId="549"/>
    <cellStyle name="Normale 4 3 3" xfId="511"/>
    <cellStyle name="Normale 4 3 4" xfId="501"/>
    <cellStyle name="Normale 4 4" xfId="324"/>
    <cellStyle name="Normale 4 5" xfId="507"/>
    <cellStyle name="Normale 4 6" xfId="791"/>
    <cellStyle name="Normale 4 7" xfId="45266"/>
    <cellStyle name="Normale 4 8" xfId="45809"/>
    <cellStyle name="Normale 4 9" xfId="45825"/>
    <cellStyle name="Normale 5" xfId="131"/>
    <cellStyle name="Normale 5 2" xfId="230"/>
    <cellStyle name="Normale_Guidelines_NP-Proposals_Standard-Tables_Version-2006_Final" xfId="132"/>
    <cellStyle name="Normalny 2 3" xfId="497"/>
    <cellStyle name="Notas" xfId="64"/>
    <cellStyle name="Notas 10" xfId="481"/>
    <cellStyle name="Notas 10 2" xfId="22777"/>
    <cellStyle name="Notas 10 2 2" xfId="22778"/>
    <cellStyle name="Notas 10 2 2 2" xfId="22779"/>
    <cellStyle name="Notas 10 2 3" xfId="22780"/>
    <cellStyle name="Notas 10 2 3 2" xfId="22781"/>
    <cellStyle name="Notas 10 2 4" xfId="22782"/>
    <cellStyle name="Notas 10 3" xfId="22783"/>
    <cellStyle name="Notas 10 3 2" xfId="22784"/>
    <cellStyle name="Notas 10 3 2 2" xfId="22785"/>
    <cellStyle name="Notas 10 3 3" xfId="22786"/>
    <cellStyle name="Notas 10 3 3 2" xfId="22787"/>
    <cellStyle name="Notas 10 3 4" xfId="22788"/>
    <cellStyle name="Notas 10 4" xfId="22789"/>
    <cellStyle name="Notas 10 4 2" xfId="22790"/>
    <cellStyle name="Notas 10 4 2 2" xfId="22791"/>
    <cellStyle name="Notas 10 4 3" xfId="22792"/>
    <cellStyle name="Notas 10 4 3 2" xfId="22793"/>
    <cellStyle name="Notas 10 4 4" xfId="22794"/>
    <cellStyle name="Notas 10 5" xfId="22795"/>
    <cellStyle name="Notas 10 5 2" xfId="22796"/>
    <cellStyle name="Notas 10 5 2 2" xfId="22797"/>
    <cellStyle name="Notas 10 5 3" xfId="22798"/>
    <cellStyle name="Notas 10 5 3 2" xfId="22799"/>
    <cellStyle name="Notas 10 5 4" xfId="22800"/>
    <cellStyle name="Notas 10 6" xfId="22801"/>
    <cellStyle name="Notas 10 6 2" xfId="22802"/>
    <cellStyle name="Notas 10 7" xfId="22803"/>
    <cellStyle name="Notas 10 8" xfId="22776"/>
    <cellStyle name="Notas 11" xfId="436"/>
    <cellStyle name="Notas 11 2" xfId="22804"/>
    <cellStyle name="Notas 12" xfId="494"/>
    <cellStyle name="Notas 12 2" xfId="45810"/>
    <cellStyle name="Notas 13" xfId="429"/>
    <cellStyle name="Notas 13 2" xfId="45826"/>
    <cellStyle name="Notas 14" xfId="325"/>
    <cellStyle name="Notas 14 2" xfId="45844"/>
    <cellStyle name="Notas 15" xfId="308"/>
    <cellStyle name="Notas 2" xfId="133"/>
    <cellStyle name="Notas 2 2" xfId="231"/>
    <cellStyle name="Notas 2 2 2" xfId="689"/>
    <cellStyle name="Notas 2 2 2 2" xfId="22807"/>
    <cellStyle name="Notas 2 2 2 2 2" xfId="22808"/>
    <cellStyle name="Notas 2 2 2 3" xfId="22809"/>
    <cellStyle name="Notas 2 2 2 3 2" xfId="22810"/>
    <cellStyle name="Notas 2 2 2 4" xfId="22811"/>
    <cellStyle name="Notas 2 2 2 5" xfId="22806"/>
    <cellStyle name="Notas 2 2 3" xfId="22812"/>
    <cellStyle name="Notas 2 2 3 2" xfId="22813"/>
    <cellStyle name="Notas 2 2 3 2 2" xfId="22814"/>
    <cellStyle name="Notas 2 2 3 3" xfId="22815"/>
    <cellStyle name="Notas 2 2 3 3 2" xfId="22816"/>
    <cellStyle name="Notas 2 2 3 4" xfId="22817"/>
    <cellStyle name="Notas 2 2 4" xfId="22818"/>
    <cellStyle name="Notas 2 2 4 2" xfId="22819"/>
    <cellStyle name="Notas 2 2 4 2 2" xfId="22820"/>
    <cellStyle name="Notas 2 2 4 3" xfId="22821"/>
    <cellStyle name="Notas 2 2 4 3 2" xfId="22822"/>
    <cellStyle name="Notas 2 2 4 4" xfId="22823"/>
    <cellStyle name="Notas 2 2 5" xfId="22824"/>
    <cellStyle name="Notas 2 2 5 2" xfId="22825"/>
    <cellStyle name="Notas 2 2 5 2 2" xfId="22826"/>
    <cellStyle name="Notas 2 2 5 3" xfId="22827"/>
    <cellStyle name="Notas 2 2 5 3 2" xfId="22828"/>
    <cellStyle name="Notas 2 2 5 4" xfId="22829"/>
    <cellStyle name="Notas 2 2 6" xfId="22830"/>
    <cellStyle name="Notas 2 2 6 2" xfId="22831"/>
    <cellStyle name="Notas 2 2 7" xfId="22832"/>
    <cellStyle name="Notas 2 2 8" xfId="22805"/>
    <cellStyle name="Notas 2 2 9" xfId="563"/>
    <cellStyle name="Notas 2 3" xfId="232"/>
    <cellStyle name="Notas 2 3 2" xfId="701"/>
    <cellStyle name="Notas 2 3 3" xfId="575"/>
    <cellStyle name="Notas 2 4" xfId="386"/>
    <cellStyle name="Notas 2 4 2" xfId="711"/>
    <cellStyle name="Notas 2 4 3" xfId="585"/>
    <cellStyle name="Notas 2 5" xfId="626"/>
    <cellStyle name="Notas 2 5 2" xfId="752"/>
    <cellStyle name="Notas 2 6" xfId="643"/>
    <cellStyle name="Notas 2 6 2" xfId="769"/>
    <cellStyle name="Notas 2 7" xfId="656"/>
    <cellStyle name="Notas 2 7 2" xfId="782"/>
    <cellStyle name="Notas 2 8" xfId="648"/>
    <cellStyle name="Notas 2 8 2" xfId="774"/>
    <cellStyle name="Notas 2 9" xfId="521"/>
    <cellStyle name="Notas 3" xfId="134"/>
    <cellStyle name="Notas 3 2" xfId="233"/>
    <cellStyle name="Notas 3 2 2" xfId="22835"/>
    <cellStyle name="Notas 3 2 2 2" xfId="22836"/>
    <cellStyle name="Notas 3 2 2 2 2" xfId="22837"/>
    <cellStyle name="Notas 3 2 2 3" xfId="22838"/>
    <cellStyle name="Notas 3 2 2 3 2" xfId="22839"/>
    <cellStyle name="Notas 3 2 2 4" xfId="22840"/>
    <cellStyle name="Notas 3 2 3" xfId="22841"/>
    <cellStyle name="Notas 3 2 3 2" xfId="22842"/>
    <cellStyle name="Notas 3 2 3 2 2" xfId="22843"/>
    <cellStyle name="Notas 3 2 3 3" xfId="22844"/>
    <cellStyle name="Notas 3 2 3 3 2" xfId="22845"/>
    <cellStyle name="Notas 3 2 3 4" xfId="22846"/>
    <cellStyle name="Notas 3 2 4" xfId="22847"/>
    <cellStyle name="Notas 3 2 4 2" xfId="22848"/>
    <cellStyle name="Notas 3 2 4 2 2" xfId="22849"/>
    <cellStyle name="Notas 3 2 4 3" xfId="22850"/>
    <cellStyle name="Notas 3 2 4 3 2" xfId="22851"/>
    <cellStyle name="Notas 3 2 4 4" xfId="22852"/>
    <cellStyle name="Notas 3 2 5" xfId="22853"/>
    <cellStyle name="Notas 3 2 5 2" xfId="22854"/>
    <cellStyle name="Notas 3 2 5 2 2" xfId="22855"/>
    <cellStyle name="Notas 3 2 5 3" xfId="22856"/>
    <cellStyle name="Notas 3 2 5 3 2" xfId="22857"/>
    <cellStyle name="Notas 3 2 5 4" xfId="22858"/>
    <cellStyle name="Notas 3 2 6" xfId="22859"/>
    <cellStyle name="Notas 3 2 6 2" xfId="22860"/>
    <cellStyle name="Notas 3 2 7" xfId="22861"/>
    <cellStyle name="Notas 3 2 8" xfId="22834"/>
    <cellStyle name="Notas 3 2 9" xfId="666"/>
    <cellStyle name="Notas 3 3" xfId="234"/>
    <cellStyle name="Notas 3 3 2" xfId="22833"/>
    <cellStyle name="Notas 3 4" xfId="420"/>
    <cellStyle name="Notas 3 5" xfId="530"/>
    <cellStyle name="Notas 4" xfId="135"/>
    <cellStyle name="Notas 4 2" xfId="235"/>
    <cellStyle name="Notas 4 2 2" xfId="22864"/>
    <cellStyle name="Notas 4 2 2 2" xfId="22865"/>
    <cellStyle name="Notas 4 2 2 2 2" xfId="22866"/>
    <cellStyle name="Notas 4 2 2 3" xfId="22867"/>
    <cellStyle name="Notas 4 2 2 3 2" xfId="22868"/>
    <cellStyle name="Notas 4 2 2 4" xfId="22869"/>
    <cellStyle name="Notas 4 2 3" xfId="22870"/>
    <cellStyle name="Notas 4 2 3 2" xfId="22871"/>
    <cellStyle name="Notas 4 2 3 2 2" xfId="22872"/>
    <cellStyle name="Notas 4 2 3 3" xfId="22873"/>
    <cellStyle name="Notas 4 2 3 3 2" xfId="22874"/>
    <cellStyle name="Notas 4 2 3 4" xfId="22875"/>
    <cellStyle name="Notas 4 2 4" xfId="22876"/>
    <cellStyle name="Notas 4 2 4 2" xfId="22877"/>
    <cellStyle name="Notas 4 2 4 2 2" xfId="22878"/>
    <cellStyle name="Notas 4 2 4 3" xfId="22879"/>
    <cellStyle name="Notas 4 2 4 3 2" xfId="22880"/>
    <cellStyle name="Notas 4 2 4 4" xfId="22881"/>
    <cellStyle name="Notas 4 2 5" xfId="22882"/>
    <cellStyle name="Notas 4 2 5 2" xfId="22883"/>
    <cellStyle name="Notas 4 2 5 2 2" xfId="22884"/>
    <cellStyle name="Notas 4 2 5 3" xfId="22885"/>
    <cellStyle name="Notas 4 2 5 3 2" xfId="22886"/>
    <cellStyle name="Notas 4 2 5 4" xfId="22887"/>
    <cellStyle name="Notas 4 2 6" xfId="22888"/>
    <cellStyle name="Notas 4 2 6 2" xfId="22889"/>
    <cellStyle name="Notas 4 2 7" xfId="22890"/>
    <cellStyle name="Notas 4 2 8" xfId="22863"/>
    <cellStyle name="Notas 4 2 9" xfId="661"/>
    <cellStyle name="Notas 4 3" xfId="236"/>
    <cellStyle name="Notas 4 3 2" xfId="22862"/>
    <cellStyle name="Notas 4 4" xfId="405"/>
    <cellStyle name="Notas 4 5" xfId="525"/>
    <cellStyle name="Notas 5" xfId="237"/>
    <cellStyle name="Notas 5 2" xfId="423"/>
    <cellStyle name="Notas 5 2 2" xfId="22893"/>
    <cellStyle name="Notas 5 2 2 2" xfId="22894"/>
    <cellStyle name="Notas 5 2 2 2 2" xfId="22895"/>
    <cellStyle name="Notas 5 2 2 3" xfId="22896"/>
    <cellStyle name="Notas 5 2 2 3 2" xfId="22897"/>
    <cellStyle name="Notas 5 2 2 4" xfId="22898"/>
    <cellStyle name="Notas 5 2 3" xfId="22899"/>
    <cellStyle name="Notas 5 2 3 2" xfId="22900"/>
    <cellStyle name="Notas 5 2 3 2 2" xfId="22901"/>
    <cellStyle name="Notas 5 2 3 3" xfId="22902"/>
    <cellStyle name="Notas 5 2 3 3 2" xfId="22903"/>
    <cellStyle name="Notas 5 2 3 4" xfId="22904"/>
    <cellStyle name="Notas 5 2 4" xfId="22905"/>
    <cellStyle name="Notas 5 2 4 2" xfId="22906"/>
    <cellStyle name="Notas 5 2 4 2 2" xfId="22907"/>
    <cellStyle name="Notas 5 2 4 3" xfId="22908"/>
    <cellStyle name="Notas 5 2 4 3 2" xfId="22909"/>
    <cellStyle name="Notas 5 2 4 4" xfId="22910"/>
    <cellStyle name="Notas 5 2 5" xfId="22911"/>
    <cellStyle name="Notas 5 2 5 2" xfId="22912"/>
    <cellStyle name="Notas 5 2 5 2 2" xfId="22913"/>
    <cellStyle name="Notas 5 2 5 3" xfId="22914"/>
    <cellStyle name="Notas 5 2 5 3 2" xfId="22915"/>
    <cellStyle name="Notas 5 2 5 4" xfId="22916"/>
    <cellStyle name="Notas 5 2 6" xfId="22917"/>
    <cellStyle name="Notas 5 2 6 2" xfId="22918"/>
    <cellStyle name="Notas 5 2 7" xfId="22919"/>
    <cellStyle name="Notas 5 2 8" xfId="22892"/>
    <cellStyle name="Notas 5 2 9" xfId="678"/>
    <cellStyle name="Notas 5 3" xfId="22891"/>
    <cellStyle name="Notas 5 4" xfId="543"/>
    <cellStyle name="Notas 6" xfId="238"/>
    <cellStyle name="Notas 6 2" xfId="471"/>
    <cellStyle name="Notas 6 2 2" xfId="22922"/>
    <cellStyle name="Notas 6 2 2 2" xfId="22923"/>
    <cellStyle name="Notas 6 2 2 2 2" xfId="22924"/>
    <cellStyle name="Notas 6 2 2 3" xfId="22925"/>
    <cellStyle name="Notas 6 2 2 3 2" xfId="22926"/>
    <cellStyle name="Notas 6 2 2 4" xfId="22927"/>
    <cellStyle name="Notas 6 2 3" xfId="22928"/>
    <cellStyle name="Notas 6 2 3 2" xfId="22929"/>
    <cellStyle name="Notas 6 2 3 2 2" xfId="22930"/>
    <cellStyle name="Notas 6 2 3 3" xfId="22931"/>
    <cellStyle name="Notas 6 2 3 3 2" xfId="22932"/>
    <cellStyle name="Notas 6 2 3 4" xfId="22933"/>
    <cellStyle name="Notas 6 2 4" xfId="22934"/>
    <cellStyle name="Notas 6 2 4 2" xfId="22935"/>
    <cellStyle name="Notas 6 2 4 2 2" xfId="22936"/>
    <cellStyle name="Notas 6 2 4 3" xfId="22937"/>
    <cellStyle name="Notas 6 2 4 3 2" xfId="22938"/>
    <cellStyle name="Notas 6 2 4 4" xfId="22939"/>
    <cellStyle name="Notas 6 2 5" xfId="22940"/>
    <cellStyle name="Notas 6 2 5 2" xfId="22941"/>
    <cellStyle name="Notas 6 2 5 2 2" xfId="22942"/>
    <cellStyle name="Notas 6 2 5 3" xfId="22943"/>
    <cellStyle name="Notas 6 2 5 3 2" xfId="22944"/>
    <cellStyle name="Notas 6 2 5 4" xfId="22945"/>
    <cellStyle name="Notas 6 2 6" xfId="22946"/>
    <cellStyle name="Notas 6 2 6 2" xfId="22947"/>
    <cellStyle name="Notas 6 2 7" xfId="22948"/>
    <cellStyle name="Notas 6 2 8" xfId="22921"/>
    <cellStyle name="Notas 6 2 9" xfId="735"/>
    <cellStyle name="Notas 6 3" xfId="22920"/>
    <cellStyle name="Notas 6 4" xfId="609"/>
    <cellStyle name="Notas 7" xfId="434"/>
    <cellStyle name="Notas 7 2" xfId="738"/>
    <cellStyle name="Notas 7 2 2" xfId="22951"/>
    <cellStyle name="Notas 7 2 2 2" xfId="22952"/>
    <cellStyle name="Notas 7 2 2 2 2" xfId="22953"/>
    <cellStyle name="Notas 7 2 2 3" xfId="22954"/>
    <cellStyle name="Notas 7 2 2 3 2" xfId="22955"/>
    <cellStyle name="Notas 7 2 2 4" xfId="22956"/>
    <cellStyle name="Notas 7 2 3" xfId="22957"/>
    <cellStyle name="Notas 7 2 3 2" xfId="22958"/>
    <cellStyle name="Notas 7 2 3 2 2" xfId="22959"/>
    <cellStyle name="Notas 7 2 3 3" xfId="22960"/>
    <cellStyle name="Notas 7 2 3 3 2" xfId="22961"/>
    <cellStyle name="Notas 7 2 3 4" xfId="22962"/>
    <cellStyle name="Notas 7 2 4" xfId="22963"/>
    <cellStyle name="Notas 7 2 4 2" xfId="22964"/>
    <cellStyle name="Notas 7 2 4 2 2" xfId="22965"/>
    <cellStyle name="Notas 7 2 4 3" xfId="22966"/>
    <cellStyle name="Notas 7 2 4 3 2" xfId="22967"/>
    <cellStyle name="Notas 7 2 4 4" xfId="22968"/>
    <cellStyle name="Notas 7 2 5" xfId="22969"/>
    <cellStyle name="Notas 7 2 5 2" xfId="22970"/>
    <cellStyle name="Notas 7 2 5 2 2" xfId="22971"/>
    <cellStyle name="Notas 7 2 5 3" xfId="22972"/>
    <cellStyle name="Notas 7 2 5 3 2" xfId="22973"/>
    <cellStyle name="Notas 7 2 5 4" xfId="22974"/>
    <cellStyle name="Notas 7 2 6" xfId="22975"/>
    <cellStyle name="Notas 7 2 6 2" xfId="22976"/>
    <cellStyle name="Notas 7 2 7" xfId="22977"/>
    <cellStyle name="Notas 7 2 8" xfId="22950"/>
    <cellStyle name="Notas 7 3" xfId="22949"/>
    <cellStyle name="Notas 7 4" xfId="612"/>
    <cellStyle name="Notas 8" xfId="478"/>
    <cellStyle name="Notas 8 2" xfId="744"/>
    <cellStyle name="Notas 8 2 2" xfId="22978"/>
    <cellStyle name="Notas 8 2 2 2" xfId="22979"/>
    <cellStyle name="Notas 8 2 2 2 2" xfId="22980"/>
    <cellStyle name="Notas 8 2 2 3" xfId="22981"/>
    <cellStyle name="Notas 8 2 2 3 2" xfId="22982"/>
    <cellStyle name="Notas 8 2 2 4" xfId="22983"/>
    <cellStyle name="Notas 8 2 3" xfId="22984"/>
    <cellStyle name="Notas 8 2 3 2" xfId="22985"/>
    <cellStyle name="Notas 8 2 3 2 2" xfId="22986"/>
    <cellStyle name="Notas 8 2 3 3" xfId="22987"/>
    <cellStyle name="Notas 8 2 3 3 2" xfId="22988"/>
    <cellStyle name="Notas 8 2 3 4" xfId="22989"/>
    <cellStyle name="Notas 8 2 4" xfId="22990"/>
    <cellStyle name="Notas 8 2 4 2" xfId="22991"/>
    <cellStyle name="Notas 8 2 4 2 2" xfId="22992"/>
    <cellStyle name="Notas 8 2 4 3" xfId="22993"/>
    <cellStyle name="Notas 8 2 4 3 2" xfId="22994"/>
    <cellStyle name="Notas 8 2 4 4" xfId="22995"/>
    <cellStyle name="Notas 8 2 5" xfId="22996"/>
    <cellStyle name="Notas 8 2 5 2" xfId="22997"/>
    <cellStyle name="Notas 8 2 5 2 2" xfId="22998"/>
    <cellStyle name="Notas 8 2 5 3" xfId="22999"/>
    <cellStyle name="Notas 8 2 5 3 2" xfId="23000"/>
    <cellStyle name="Notas 8 2 5 4" xfId="23001"/>
    <cellStyle name="Notas 8 2 6" xfId="23002"/>
    <cellStyle name="Notas 8 2 6 2" xfId="23003"/>
    <cellStyle name="Notas 8 2 7" xfId="23004"/>
    <cellStyle name="Notas 8 3" xfId="618"/>
    <cellStyle name="Notas 9" xfId="343"/>
    <cellStyle name="Notas 9 2" xfId="721"/>
    <cellStyle name="Notas 9 2 2" xfId="23005"/>
    <cellStyle name="Notas 9 2 2 2" xfId="23006"/>
    <cellStyle name="Notas 9 2 2 2 2" xfId="23007"/>
    <cellStyle name="Notas 9 2 2 3" xfId="23008"/>
    <cellStyle name="Notas 9 2 2 3 2" xfId="23009"/>
    <cellStyle name="Notas 9 2 2 4" xfId="23010"/>
    <cellStyle name="Notas 9 2 3" xfId="23011"/>
    <cellStyle name="Notas 9 2 3 2" xfId="23012"/>
    <cellStyle name="Notas 9 2 3 2 2" xfId="23013"/>
    <cellStyle name="Notas 9 2 3 3" xfId="23014"/>
    <cellStyle name="Notas 9 2 3 3 2" xfId="23015"/>
    <cellStyle name="Notas 9 2 3 4" xfId="23016"/>
    <cellStyle name="Notas 9 2 4" xfId="23017"/>
    <cellStyle name="Notas 9 2 4 2" xfId="23018"/>
    <cellStyle name="Notas 9 2 4 2 2" xfId="23019"/>
    <cellStyle name="Notas 9 2 4 3" xfId="23020"/>
    <cellStyle name="Notas 9 2 4 3 2" xfId="23021"/>
    <cellStyle name="Notas 9 2 4 4" xfId="23022"/>
    <cellStyle name="Notas 9 2 5" xfId="23023"/>
    <cellStyle name="Notas 9 2 5 2" xfId="23024"/>
    <cellStyle name="Notas 9 2 5 2 2" xfId="23025"/>
    <cellStyle name="Notas 9 2 5 3" xfId="23026"/>
    <cellStyle name="Notas 9 2 5 3 2" xfId="23027"/>
    <cellStyle name="Notas 9 2 5 4" xfId="23028"/>
    <cellStyle name="Notas 9 2 6" xfId="23029"/>
    <cellStyle name="Notas 9 2 6 2" xfId="23030"/>
    <cellStyle name="Notas 9 2 7" xfId="23031"/>
    <cellStyle name="Notas 9 3" xfId="595"/>
    <cellStyle name="Notas_III_C_3" xfId="23032"/>
    <cellStyle name="Note 2" xfId="793"/>
    <cellStyle name="Note 2 2" xfId="23033"/>
    <cellStyle name="Note 2 3" xfId="23034"/>
    <cellStyle name="Note 2 3 2" xfId="45268"/>
    <cellStyle name="Note 2 4" xfId="45267"/>
    <cellStyle name="Note 3" xfId="23035"/>
    <cellStyle name="Note 3 2" xfId="23036"/>
    <cellStyle name="Note 3 2 2" xfId="23037"/>
    <cellStyle name="Note 3 2 2 2" xfId="23038"/>
    <cellStyle name="Note 3 2 2 2 2" xfId="23039"/>
    <cellStyle name="Note 3 2 2 3" xfId="23040"/>
    <cellStyle name="Note 3 2 2 3 2" xfId="23041"/>
    <cellStyle name="Note 3 2 2 4" xfId="23042"/>
    <cellStyle name="Note 3 2 3" xfId="23043"/>
    <cellStyle name="Note 3 2 3 2" xfId="23044"/>
    <cellStyle name="Note 3 2 3 2 2" xfId="23045"/>
    <cellStyle name="Note 3 2 3 3" xfId="23046"/>
    <cellStyle name="Note 3 2 3 3 2" xfId="23047"/>
    <cellStyle name="Note 3 2 3 4" xfId="23048"/>
    <cellStyle name="Note 3 2 4" xfId="23049"/>
    <cellStyle name="Note 3 2 4 2" xfId="23050"/>
    <cellStyle name="Note 3 2 4 2 2" xfId="23051"/>
    <cellStyle name="Note 3 2 4 3" xfId="23052"/>
    <cellStyle name="Note 3 2 4 3 2" xfId="23053"/>
    <cellStyle name="Note 3 2 4 4" xfId="23054"/>
    <cellStyle name="Note 3 2 5" xfId="23055"/>
    <cellStyle name="Note 3 2 5 2" xfId="23056"/>
    <cellStyle name="Note 3 2 5 2 2" xfId="23057"/>
    <cellStyle name="Note 3 2 5 3" xfId="23058"/>
    <cellStyle name="Note 3 2 5 3 2" xfId="23059"/>
    <cellStyle name="Note 3 2 5 4" xfId="23060"/>
    <cellStyle name="Note 3 2 6" xfId="23061"/>
    <cellStyle name="Note 3 2 6 2" xfId="23062"/>
    <cellStyle name="Note 3 2 7" xfId="23063"/>
    <cellStyle name="Note 4" xfId="23064"/>
    <cellStyle name="Note 4 2" xfId="23065"/>
    <cellStyle name="Note 4 2 2" xfId="23066"/>
    <cellStyle name="Note 4 2 2 2" xfId="23067"/>
    <cellStyle name="Note 4 2 2 2 2" xfId="23068"/>
    <cellStyle name="Note 4 2 2 3" xfId="23069"/>
    <cellStyle name="Note 4 2 2 3 2" xfId="23070"/>
    <cellStyle name="Note 4 2 2 4" xfId="23071"/>
    <cellStyle name="Note 4 2 3" xfId="23072"/>
    <cellStyle name="Note 4 2 3 2" xfId="23073"/>
    <cellStyle name="Note 4 2 3 2 2" xfId="23074"/>
    <cellStyle name="Note 4 2 3 3" xfId="23075"/>
    <cellStyle name="Note 4 2 3 3 2" xfId="23076"/>
    <cellStyle name="Note 4 2 3 4" xfId="23077"/>
    <cellStyle name="Note 4 2 4" xfId="23078"/>
    <cellStyle name="Note 4 2 4 2" xfId="23079"/>
    <cellStyle name="Note 4 2 4 2 2" xfId="23080"/>
    <cellStyle name="Note 4 2 4 3" xfId="23081"/>
    <cellStyle name="Note 4 2 4 3 2" xfId="23082"/>
    <cellStyle name="Note 4 2 4 4" xfId="23083"/>
    <cellStyle name="Note 4 2 5" xfId="23084"/>
    <cellStyle name="Note 4 2 5 2" xfId="23085"/>
    <cellStyle name="Note 4 2 5 2 2" xfId="23086"/>
    <cellStyle name="Note 4 2 5 3" xfId="23087"/>
    <cellStyle name="Note 4 2 5 3 2" xfId="23088"/>
    <cellStyle name="Note 4 2 5 4" xfId="23089"/>
    <cellStyle name="Note 4 2 6" xfId="23090"/>
    <cellStyle name="Note 4 2 6 2" xfId="23091"/>
    <cellStyle name="Note 4 2 7" xfId="23092"/>
    <cellStyle name="Note 5" xfId="23093"/>
    <cellStyle name="Note 5 10" xfId="23094"/>
    <cellStyle name="Note 5 10 2" xfId="23095"/>
    <cellStyle name="Note 5 10 2 2" xfId="23096"/>
    <cellStyle name="Note 5 10 2 2 2" xfId="23097"/>
    <cellStyle name="Note 5 10 2 2 2 2" xfId="45273"/>
    <cellStyle name="Note 5 10 2 2 3" xfId="45272"/>
    <cellStyle name="Note 5 10 2 3" xfId="23098"/>
    <cellStyle name="Note 5 10 2 3 2" xfId="45274"/>
    <cellStyle name="Note 5 10 2 4" xfId="45271"/>
    <cellStyle name="Note 5 10 3" xfId="23099"/>
    <cellStyle name="Note 5 10 3 2" xfId="23100"/>
    <cellStyle name="Note 5 10 3 2 2" xfId="45276"/>
    <cellStyle name="Note 5 10 3 3" xfId="45275"/>
    <cellStyle name="Note 5 10 4" xfId="23101"/>
    <cellStyle name="Note 5 10 4 2" xfId="45277"/>
    <cellStyle name="Note 5 10 5" xfId="45270"/>
    <cellStyle name="Note 5 11" xfId="23102"/>
    <cellStyle name="Note 5 11 2" xfId="23103"/>
    <cellStyle name="Note 5 11 2 2" xfId="23104"/>
    <cellStyle name="Note 5 11 2 2 2" xfId="45280"/>
    <cellStyle name="Note 5 11 2 3" xfId="45279"/>
    <cellStyle name="Note 5 11 3" xfId="23105"/>
    <cellStyle name="Note 5 11 3 2" xfId="45281"/>
    <cellStyle name="Note 5 11 4" xfId="45278"/>
    <cellStyle name="Note 5 12" xfId="23106"/>
    <cellStyle name="Note 5 12 2" xfId="23107"/>
    <cellStyle name="Note 5 12 2 2" xfId="45283"/>
    <cellStyle name="Note 5 12 3" xfId="45282"/>
    <cellStyle name="Note 5 13" xfId="23108"/>
    <cellStyle name="Note 5 13 2" xfId="45284"/>
    <cellStyle name="Note 5 14" xfId="45269"/>
    <cellStyle name="Note 5 2" xfId="23109"/>
    <cellStyle name="Note 5 2 10" xfId="23110"/>
    <cellStyle name="Note 5 2 10 2" xfId="23111"/>
    <cellStyle name="Note 5 2 10 2 2" xfId="45287"/>
    <cellStyle name="Note 5 2 10 3" xfId="45286"/>
    <cellStyle name="Note 5 2 11" xfId="23112"/>
    <cellStyle name="Note 5 2 11 2" xfId="45288"/>
    <cellStyle name="Note 5 2 12" xfId="45285"/>
    <cellStyle name="Note 5 2 2" xfId="23113"/>
    <cellStyle name="Note 5 2 2 2" xfId="23114"/>
    <cellStyle name="Note 5 2 2 2 2" xfId="23115"/>
    <cellStyle name="Note 5 2 2 2 2 2" xfId="23116"/>
    <cellStyle name="Note 5 2 2 2 2 2 2" xfId="23117"/>
    <cellStyle name="Note 5 2 2 2 2 2 2 2" xfId="45293"/>
    <cellStyle name="Note 5 2 2 2 2 2 3" xfId="45292"/>
    <cellStyle name="Note 5 2 2 2 2 3" xfId="23118"/>
    <cellStyle name="Note 5 2 2 2 2 3 2" xfId="45294"/>
    <cellStyle name="Note 5 2 2 2 2 4" xfId="45291"/>
    <cellStyle name="Note 5 2 2 2 3" xfId="23119"/>
    <cellStyle name="Note 5 2 2 2 3 2" xfId="23120"/>
    <cellStyle name="Note 5 2 2 2 3 2 2" xfId="45296"/>
    <cellStyle name="Note 5 2 2 2 3 3" xfId="45295"/>
    <cellStyle name="Note 5 2 2 2 4" xfId="23121"/>
    <cellStyle name="Note 5 2 2 2 4 2" xfId="45297"/>
    <cellStyle name="Note 5 2 2 2 5" xfId="45290"/>
    <cellStyle name="Note 5 2 2 3" xfId="23122"/>
    <cellStyle name="Note 5 2 2 3 2" xfId="23123"/>
    <cellStyle name="Note 5 2 2 3 2 2" xfId="23124"/>
    <cellStyle name="Note 5 2 2 3 2 2 2" xfId="23125"/>
    <cellStyle name="Note 5 2 2 3 2 2 2 2" xfId="45301"/>
    <cellStyle name="Note 5 2 2 3 2 2 3" xfId="45300"/>
    <cellStyle name="Note 5 2 2 3 2 3" xfId="23126"/>
    <cellStyle name="Note 5 2 2 3 2 3 2" xfId="45302"/>
    <cellStyle name="Note 5 2 2 3 2 4" xfId="45299"/>
    <cellStyle name="Note 5 2 2 3 3" xfId="23127"/>
    <cellStyle name="Note 5 2 2 3 3 2" xfId="23128"/>
    <cellStyle name="Note 5 2 2 3 3 2 2" xfId="45304"/>
    <cellStyle name="Note 5 2 2 3 3 3" xfId="45303"/>
    <cellStyle name="Note 5 2 2 3 4" xfId="23129"/>
    <cellStyle name="Note 5 2 2 3 4 2" xfId="45305"/>
    <cellStyle name="Note 5 2 2 3 5" xfId="45298"/>
    <cellStyle name="Note 5 2 2 4" xfId="23130"/>
    <cellStyle name="Note 5 2 2 4 2" xfId="23131"/>
    <cellStyle name="Note 5 2 2 4 2 2" xfId="23132"/>
    <cellStyle name="Note 5 2 2 4 2 2 2" xfId="23133"/>
    <cellStyle name="Note 5 2 2 4 2 2 2 2" xfId="45309"/>
    <cellStyle name="Note 5 2 2 4 2 2 3" xfId="45308"/>
    <cellStyle name="Note 5 2 2 4 2 3" xfId="23134"/>
    <cellStyle name="Note 5 2 2 4 2 3 2" xfId="45310"/>
    <cellStyle name="Note 5 2 2 4 2 4" xfId="45307"/>
    <cellStyle name="Note 5 2 2 4 3" xfId="23135"/>
    <cellStyle name="Note 5 2 2 4 3 2" xfId="23136"/>
    <cellStyle name="Note 5 2 2 4 3 2 2" xfId="45312"/>
    <cellStyle name="Note 5 2 2 4 3 3" xfId="45311"/>
    <cellStyle name="Note 5 2 2 4 4" xfId="23137"/>
    <cellStyle name="Note 5 2 2 4 4 2" xfId="45313"/>
    <cellStyle name="Note 5 2 2 4 5" xfId="45306"/>
    <cellStyle name="Note 5 2 2 5" xfId="23138"/>
    <cellStyle name="Note 5 2 2 5 2" xfId="23139"/>
    <cellStyle name="Note 5 2 2 5 2 2" xfId="23140"/>
    <cellStyle name="Note 5 2 2 5 2 2 2" xfId="45316"/>
    <cellStyle name="Note 5 2 2 5 2 3" xfId="45315"/>
    <cellStyle name="Note 5 2 2 5 3" xfId="23141"/>
    <cellStyle name="Note 5 2 2 5 3 2" xfId="45317"/>
    <cellStyle name="Note 5 2 2 5 4" xfId="45314"/>
    <cellStyle name="Note 5 2 2 6" xfId="23142"/>
    <cellStyle name="Note 5 2 2 6 2" xfId="23143"/>
    <cellStyle name="Note 5 2 2 6 2 2" xfId="45319"/>
    <cellStyle name="Note 5 2 2 6 3" xfId="45318"/>
    <cellStyle name="Note 5 2 2 7" xfId="23144"/>
    <cellStyle name="Note 5 2 2 7 2" xfId="45320"/>
    <cellStyle name="Note 5 2 2 8" xfId="45289"/>
    <cellStyle name="Note 5 2 3" xfId="23145"/>
    <cellStyle name="Note 5 2 3 2" xfId="23146"/>
    <cellStyle name="Note 5 2 3 2 2" xfId="23147"/>
    <cellStyle name="Note 5 2 3 2 2 2" xfId="23148"/>
    <cellStyle name="Note 5 2 3 2 2 2 2" xfId="23149"/>
    <cellStyle name="Note 5 2 3 2 2 2 2 2" xfId="45325"/>
    <cellStyle name="Note 5 2 3 2 2 2 3" xfId="45324"/>
    <cellStyle name="Note 5 2 3 2 2 3" xfId="23150"/>
    <cellStyle name="Note 5 2 3 2 2 3 2" xfId="45326"/>
    <cellStyle name="Note 5 2 3 2 2 4" xfId="45323"/>
    <cellStyle name="Note 5 2 3 2 3" xfId="23151"/>
    <cellStyle name="Note 5 2 3 2 3 2" xfId="23152"/>
    <cellStyle name="Note 5 2 3 2 3 2 2" xfId="45328"/>
    <cellStyle name="Note 5 2 3 2 3 3" xfId="45327"/>
    <cellStyle name="Note 5 2 3 2 4" xfId="23153"/>
    <cellStyle name="Note 5 2 3 2 4 2" xfId="45329"/>
    <cellStyle name="Note 5 2 3 2 5" xfId="45322"/>
    <cellStyle name="Note 5 2 3 3" xfId="23154"/>
    <cellStyle name="Note 5 2 3 3 2" xfId="23155"/>
    <cellStyle name="Note 5 2 3 3 2 2" xfId="23156"/>
    <cellStyle name="Note 5 2 3 3 2 2 2" xfId="23157"/>
    <cellStyle name="Note 5 2 3 3 2 2 2 2" xfId="45333"/>
    <cellStyle name="Note 5 2 3 3 2 2 3" xfId="45332"/>
    <cellStyle name="Note 5 2 3 3 2 3" xfId="23158"/>
    <cellStyle name="Note 5 2 3 3 2 3 2" xfId="45334"/>
    <cellStyle name="Note 5 2 3 3 2 4" xfId="45331"/>
    <cellStyle name="Note 5 2 3 3 3" xfId="23159"/>
    <cellStyle name="Note 5 2 3 3 3 2" xfId="23160"/>
    <cellStyle name="Note 5 2 3 3 3 2 2" xfId="45336"/>
    <cellStyle name="Note 5 2 3 3 3 3" xfId="45335"/>
    <cellStyle name="Note 5 2 3 3 4" xfId="23161"/>
    <cellStyle name="Note 5 2 3 3 4 2" xfId="45337"/>
    <cellStyle name="Note 5 2 3 3 5" xfId="45330"/>
    <cellStyle name="Note 5 2 3 4" xfId="23162"/>
    <cellStyle name="Note 5 2 3 4 2" xfId="23163"/>
    <cellStyle name="Note 5 2 3 4 2 2" xfId="23164"/>
    <cellStyle name="Note 5 2 3 4 2 2 2" xfId="23165"/>
    <cellStyle name="Note 5 2 3 4 2 2 2 2" xfId="45341"/>
    <cellStyle name="Note 5 2 3 4 2 2 3" xfId="45340"/>
    <cellStyle name="Note 5 2 3 4 2 3" xfId="23166"/>
    <cellStyle name="Note 5 2 3 4 2 3 2" xfId="45342"/>
    <cellStyle name="Note 5 2 3 4 2 4" xfId="45339"/>
    <cellStyle name="Note 5 2 3 4 3" xfId="23167"/>
    <cellStyle name="Note 5 2 3 4 3 2" xfId="23168"/>
    <cellStyle name="Note 5 2 3 4 3 2 2" xfId="45344"/>
    <cellStyle name="Note 5 2 3 4 3 3" xfId="45343"/>
    <cellStyle name="Note 5 2 3 4 4" xfId="23169"/>
    <cellStyle name="Note 5 2 3 4 4 2" xfId="45345"/>
    <cellStyle name="Note 5 2 3 4 5" xfId="45338"/>
    <cellStyle name="Note 5 2 3 5" xfId="23170"/>
    <cellStyle name="Note 5 2 3 5 2" xfId="23171"/>
    <cellStyle name="Note 5 2 3 5 2 2" xfId="23172"/>
    <cellStyle name="Note 5 2 3 5 2 2 2" xfId="45348"/>
    <cellStyle name="Note 5 2 3 5 2 3" xfId="45347"/>
    <cellStyle name="Note 5 2 3 5 3" xfId="23173"/>
    <cellStyle name="Note 5 2 3 5 3 2" xfId="45349"/>
    <cellStyle name="Note 5 2 3 5 4" xfId="45346"/>
    <cellStyle name="Note 5 2 3 6" xfId="23174"/>
    <cellStyle name="Note 5 2 3 6 2" xfId="23175"/>
    <cellStyle name="Note 5 2 3 6 2 2" xfId="45351"/>
    <cellStyle name="Note 5 2 3 6 3" xfId="45350"/>
    <cellStyle name="Note 5 2 3 7" xfId="23176"/>
    <cellStyle name="Note 5 2 3 7 2" xfId="45352"/>
    <cellStyle name="Note 5 2 3 8" xfId="45321"/>
    <cellStyle name="Note 5 2 4" xfId="23177"/>
    <cellStyle name="Note 5 2 4 2" xfId="23178"/>
    <cellStyle name="Note 5 2 4 2 2" xfId="23179"/>
    <cellStyle name="Note 5 2 4 2 2 2" xfId="23180"/>
    <cellStyle name="Note 5 2 4 2 2 2 2" xfId="23181"/>
    <cellStyle name="Note 5 2 4 2 2 2 2 2" xfId="45357"/>
    <cellStyle name="Note 5 2 4 2 2 2 3" xfId="45356"/>
    <cellStyle name="Note 5 2 4 2 2 3" xfId="23182"/>
    <cellStyle name="Note 5 2 4 2 2 3 2" xfId="45358"/>
    <cellStyle name="Note 5 2 4 2 2 4" xfId="45355"/>
    <cellStyle name="Note 5 2 4 2 3" xfId="23183"/>
    <cellStyle name="Note 5 2 4 2 3 2" xfId="23184"/>
    <cellStyle name="Note 5 2 4 2 3 2 2" xfId="45360"/>
    <cellStyle name="Note 5 2 4 2 3 3" xfId="45359"/>
    <cellStyle name="Note 5 2 4 2 4" xfId="23185"/>
    <cellStyle name="Note 5 2 4 2 4 2" xfId="45361"/>
    <cellStyle name="Note 5 2 4 2 5" xfId="45354"/>
    <cellStyle name="Note 5 2 4 3" xfId="23186"/>
    <cellStyle name="Note 5 2 4 3 2" xfId="23187"/>
    <cellStyle name="Note 5 2 4 3 2 2" xfId="23188"/>
    <cellStyle name="Note 5 2 4 3 2 2 2" xfId="23189"/>
    <cellStyle name="Note 5 2 4 3 2 2 2 2" xfId="45365"/>
    <cellStyle name="Note 5 2 4 3 2 2 3" xfId="45364"/>
    <cellStyle name="Note 5 2 4 3 2 3" xfId="23190"/>
    <cellStyle name="Note 5 2 4 3 2 3 2" xfId="45366"/>
    <cellStyle name="Note 5 2 4 3 2 4" xfId="45363"/>
    <cellStyle name="Note 5 2 4 3 3" xfId="23191"/>
    <cellStyle name="Note 5 2 4 3 3 2" xfId="23192"/>
    <cellStyle name="Note 5 2 4 3 3 2 2" xfId="45368"/>
    <cellStyle name="Note 5 2 4 3 3 3" xfId="45367"/>
    <cellStyle name="Note 5 2 4 3 4" xfId="23193"/>
    <cellStyle name="Note 5 2 4 3 4 2" xfId="45369"/>
    <cellStyle name="Note 5 2 4 3 5" xfId="45362"/>
    <cellStyle name="Note 5 2 4 4" xfId="23194"/>
    <cellStyle name="Note 5 2 4 4 2" xfId="23195"/>
    <cellStyle name="Note 5 2 4 4 2 2" xfId="23196"/>
    <cellStyle name="Note 5 2 4 4 2 2 2" xfId="23197"/>
    <cellStyle name="Note 5 2 4 4 2 2 2 2" xfId="45373"/>
    <cellStyle name="Note 5 2 4 4 2 2 3" xfId="45372"/>
    <cellStyle name="Note 5 2 4 4 2 3" xfId="23198"/>
    <cellStyle name="Note 5 2 4 4 2 3 2" xfId="45374"/>
    <cellStyle name="Note 5 2 4 4 2 4" xfId="45371"/>
    <cellStyle name="Note 5 2 4 4 3" xfId="23199"/>
    <cellStyle name="Note 5 2 4 4 3 2" xfId="23200"/>
    <cellStyle name="Note 5 2 4 4 3 2 2" xfId="45376"/>
    <cellStyle name="Note 5 2 4 4 3 3" xfId="45375"/>
    <cellStyle name="Note 5 2 4 4 4" xfId="23201"/>
    <cellStyle name="Note 5 2 4 4 4 2" xfId="45377"/>
    <cellStyle name="Note 5 2 4 4 5" xfId="45370"/>
    <cellStyle name="Note 5 2 4 5" xfId="23202"/>
    <cellStyle name="Note 5 2 4 5 2" xfId="23203"/>
    <cellStyle name="Note 5 2 4 5 2 2" xfId="23204"/>
    <cellStyle name="Note 5 2 4 5 2 2 2" xfId="45380"/>
    <cellStyle name="Note 5 2 4 5 2 3" xfId="45379"/>
    <cellStyle name="Note 5 2 4 5 3" xfId="23205"/>
    <cellStyle name="Note 5 2 4 5 3 2" xfId="45381"/>
    <cellStyle name="Note 5 2 4 5 4" xfId="45378"/>
    <cellStyle name="Note 5 2 4 6" xfId="23206"/>
    <cellStyle name="Note 5 2 4 6 2" xfId="23207"/>
    <cellStyle name="Note 5 2 4 6 2 2" xfId="45383"/>
    <cellStyle name="Note 5 2 4 6 3" xfId="45382"/>
    <cellStyle name="Note 5 2 4 7" xfId="23208"/>
    <cellStyle name="Note 5 2 4 7 2" xfId="45384"/>
    <cellStyle name="Note 5 2 4 8" xfId="45353"/>
    <cellStyle name="Note 5 2 5" xfId="23209"/>
    <cellStyle name="Note 5 2 5 2" xfId="23210"/>
    <cellStyle name="Note 5 2 5 2 2" xfId="23211"/>
    <cellStyle name="Note 5 2 5 2 2 2" xfId="23212"/>
    <cellStyle name="Note 5 2 5 2 2 2 2" xfId="23213"/>
    <cellStyle name="Note 5 2 5 2 2 2 2 2" xfId="45389"/>
    <cellStyle name="Note 5 2 5 2 2 2 3" xfId="45388"/>
    <cellStyle name="Note 5 2 5 2 2 3" xfId="23214"/>
    <cellStyle name="Note 5 2 5 2 2 3 2" xfId="45390"/>
    <cellStyle name="Note 5 2 5 2 2 4" xfId="45387"/>
    <cellStyle name="Note 5 2 5 2 3" xfId="23215"/>
    <cellStyle name="Note 5 2 5 2 3 2" xfId="23216"/>
    <cellStyle name="Note 5 2 5 2 3 2 2" xfId="45392"/>
    <cellStyle name="Note 5 2 5 2 3 3" xfId="45391"/>
    <cellStyle name="Note 5 2 5 2 4" xfId="23217"/>
    <cellStyle name="Note 5 2 5 2 4 2" xfId="45393"/>
    <cellStyle name="Note 5 2 5 2 5" xfId="45386"/>
    <cellStyle name="Note 5 2 5 3" xfId="23218"/>
    <cellStyle name="Note 5 2 5 3 2" xfId="23219"/>
    <cellStyle name="Note 5 2 5 3 2 2" xfId="23220"/>
    <cellStyle name="Note 5 2 5 3 2 2 2" xfId="23221"/>
    <cellStyle name="Note 5 2 5 3 2 2 2 2" xfId="45397"/>
    <cellStyle name="Note 5 2 5 3 2 2 3" xfId="45396"/>
    <cellStyle name="Note 5 2 5 3 2 3" xfId="23222"/>
    <cellStyle name="Note 5 2 5 3 2 3 2" xfId="45398"/>
    <cellStyle name="Note 5 2 5 3 2 4" xfId="45395"/>
    <cellStyle name="Note 5 2 5 3 3" xfId="23223"/>
    <cellStyle name="Note 5 2 5 3 3 2" xfId="23224"/>
    <cellStyle name="Note 5 2 5 3 3 2 2" xfId="45400"/>
    <cellStyle name="Note 5 2 5 3 3 3" xfId="45399"/>
    <cellStyle name="Note 5 2 5 3 4" xfId="23225"/>
    <cellStyle name="Note 5 2 5 3 4 2" xfId="45401"/>
    <cellStyle name="Note 5 2 5 3 5" xfId="45394"/>
    <cellStyle name="Note 5 2 5 4" xfId="23226"/>
    <cellStyle name="Note 5 2 5 4 2" xfId="23227"/>
    <cellStyle name="Note 5 2 5 4 2 2" xfId="23228"/>
    <cellStyle name="Note 5 2 5 4 2 2 2" xfId="23229"/>
    <cellStyle name="Note 5 2 5 4 2 2 2 2" xfId="45405"/>
    <cellStyle name="Note 5 2 5 4 2 2 3" xfId="45404"/>
    <cellStyle name="Note 5 2 5 4 2 3" xfId="23230"/>
    <cellStyle name="Note 5 2 5 4 2 3 2" xfId="45406"/>
    <cellStyle name="Note 5 2 5 4 2 4" xfId="45403"/>
    <cellStyle name="Note 5 2 5 4 3" xfId="23231"/>
    <cellStyle name="Note 5 2 5 4 3 2" xfId="23232"/>
    <cellStyle name="Note 5 2 5 4 3 2 2" xfId="45408"/>
    <cellStyle name="Note 5 2 5 4 3 3" xfId="45407"/>
    <cellStyle name="Note 5 2 5 4 4" xfId="23233"/>
    <cellStyle name="Note 5 2 5 4 4 2" xfId="45409"/>
    <cellStyle name="Note 5 2 5 4 5" xfId="45402"/>
    <cellStyle name="Note 5 2 5 5" xfId="23234"/>
    <cellStyle name="Note 5 2 5 5 2" xfId="23235"/>
    <cellStyle name="Note 5 2 5 5 2 2" xfId="23236"/>
    <cellStyle name="Note 5 2 5 5 2 2 2" xfId="45412"/>
    <cellStyle name="Note 5 2 5 5 2 3" xfId="45411"/>
    <cellStyle name="Note 5 2 5 5 3" xfId="23237"/>
    <cellStyle name="Note 5 2 5 5 3 2" xfId="45413"/>
    <cellStyle name="Note 5 2 5 5 4" xfId="45410"/>
    <cellStyle name="Note 5 2 5 6" xfId="23238"/>
    <cellStyle name="Note 5 2 5 6 2" xfId="23239"/>
    <cellStyle name="Note 5 2 5 6 2 2" xfId="45415"/>
    <cellStyle name="Note 5 2 5 6 3" xfId="45414"/>
    <cellStyle name="Note 5 2 5 7" xfId="23240"/>
    <cellStyle name="Note 5 2 5 7 2" xfId="45416"/>
    <cellStyle name="Note 5 2 5 8" xfId="45385"/>
    <cellStyle name="Note 5 2 6" xfId="23241"/>
    <cellStyle name="Note 5 2 6 2" xfId="23242"/>
    <cellStyle name="Note 5 2 6 2 2" xfId="23243"/>
    <cellStyle name="Note 5 2 6 2 2 2" xfId="23244"/>
    <cellStyle name="Note 5 2 6 2 2 2 2" xfId="45420"/>
    <cellStyle name="Note 5 2 6 2 2 3" xfId="45419"/>
    <cellStyle name="Note 5 2 6 2 3" xfId="23245"/>
    <cellStyle name="Note 5 2 6 2 3 2" xfId="45421"/>
    <cellStyle name="Note 5 2 6 2 4" xfId="45418"/>
    <cellStyle name="Note 5 2 6 3" xfId="23246"/>
    <cellStyle name="Note 5 2 6 3 2" xfId="23247"/>
    <cellStyle name="Note 5 2 6 3 2 2" xfId="45423"/>
    <cellStyle name="Note 5 2 6 3 3" xfId="45422"/>
    <cellStyle name="Note 5 2 6 4" xfId="23248"/>
    <cellStyle name="Note 5 2 6 4 2" xfId="45424"/>
    <cellStyle name="Note 5 2 6 5" xfId="45417"/>
    <cellStyle name="Note 5 2 7" xfId="23249"/>
    <cellStyle name="Note 5 2 7 2" xfId="23250"/>
    <cellStyle name="Note 5 2 7 2 2" xfId="23251"/>
    <cellStyle name="Note 5 2 7 2 2 2" xfId="23252"/>
    <cellStyle name="Note 5 2 7 2 2 2 2" xfId="45428"/>
    <cellStyle name="Note 5 2 7 2 2 3" xfId="45427"/>
    <cellStyle name="Note 5 2 7 2 3" xfId="23253"/>
    <cellStyle name="Note 5 2 7 2 3 2" xfId="45429"/>
    <cellStyle name="Note 5 2 7 2 4" xfId="45426"/>
    <cellStyle name="Note 5 2 7 3" xfId="23254"/>
    <cellStyle name="Note 5 2 7 3 2" xfId="23255"/>
    <cellStyle name="Note 5 2 7 3 2 2" xfId="45431"/>
    <cellStyle name="Note 5 2 7 3 3" xfId="45430"/>
    <cellStyle name="Note 5 2 7 4" xfId="23256"/>
    <cellStyle name="Note 5 2 7 4 2" xfId="45432"/>
    <cellStyle name="Note 5 2 7 5" xfId="45425"/>
    <cellStyle name="Note 5 2 8" xfId="23257"/>
    <cellStyle name="Note 5 2 8 2" xfId="23258"/>
    <cellStyle name="Note 5 2 8 2 2" xfId="23259"/>
    <cellStyle name="Note 5 2 8 2 2 2" xfId="23260"/>
    <cellStyle name="Note 5 2 8 2 2 2 2" xfId="45436"/>
    <cellStyle name="Note 5 2 8 2 2 3" xfId="45435"/>
    <cellStyle name="Note 5 2 8 2 3" xfId="23261"/>
    <cellStyle name="Note 5 2 8 2 3 2" xfId="45437"/>
    <cellStyle name="Note 5 2 8 2 4" xfId="45434"/>
    <cellStyle name="Note 5 2 8 3" xfId="23262"/>
    <cellStyle name="Note 5 2 8 3 2" xfId="23263"/>
    <cellStyle name="Note 5 2 8 3 2 2" xfId="45439"/>
    <cellStyle name="Note 5 2 8 3 3" xfId="45438"/>
    <cellStyle name="Note 5 2 8 4" xfId="23264"/>
    <cellStyle name="Note 5 2 8 4 2" xfId="45440"/>
    <cellStyle name="Note 5 2 8 5" xfId="45433"/>
    <cellStyle name="Note 5 2 9" xfId="23265"/>
    <cellStyle name="Note 5 2 9 2" xfId="23266"/>
    <cellStyle name="Note 5 2 9 2 2" xfId="23267"/>
    <cellStyle name="Note 5 2 9 2 2 2" xfId="45443"/>
    <cellStyle name="Note 5 2 9 2 3" xfId="45442"/>
    <cellStyle name="Note 5 2 9 3" xfId="23268"/>
    <cellStyle name="Note 5 2 9 3 2" xfId="45444"/>
    <cellStyle name="Note 5 2 9 4" xfId="45441"/>
    <cellStyle name="Note 5 3" xfId="23269"/>
    <cellStyle name="Note 5 3 10" xfId="23270"/>
    <cellStyle name="Note 5 3 10 2" xfId="23271"/>
    <cellStyle name="Note 5 3 10 2 2" xfId="45447"/>
    <cellStyle name="Note 5 3 10 3" xfId="45446"/>
    <cellStyle name="Note 5 3 11" xfId="23272"/>
    <cellStyle name="Note 5 3 11 2" xfId="45448"/>
    <cellStyle name="Note 5 3 12" xfId="45445"/>
    <cellStyle name="Note 5 3 2" xfId="23273"/>
    <cellStyle name="Note 5 3 2 2" xfId="23274"/>
    <cellStyle name="Note 5 3 2 2 2" xfId="23275"/>
    <cellStyle name="Note 5 3 2 2 2 2" xfId="23276"/>
    <cellStyle name="Note 5 3 2 2 2 2 2" xfId="23277"/>
    <cellStyle name="Note 5 3 2 2 2 2 2 2" xfId="45453"/>
    <cellStyle name="Note 5 3 2 2 2 2 3" xfId="45452"/>
    <cellStyle name="Note 5 3 2 2 2 3" xfId="23278"/>
    <cellStyle name="Note 5 3 2 2 2 3 2" xfId="45454"/>
    <cellStyle name="Note 5 3 2 2 2 4" xfId="45451"/>
    <cellStyle name="Note 5 3 2 2 3" xfId="23279"/>
    <cellStyle name="Note 5 3 2 2 3 2" xfId="23280"/>
    <cellStyle name="Note 5 3 2 2 3 2 2" xfId="45456"/>
    <cellStyle name="Note 5 3 2 2 3 3" xfId="45455"/>
    <cellStyle name="Note 5 3 2 2 4" xfId="23281"/>
    <cellStyle name="Note 5 3 2 2 4 2" xfId="45457"/>
    <cellStyle name="Note 5 3 2 2 5" xfId="45450"/>
    <cellStyle name="Note 5 3 2 3" xfId="23282"/>
    <cellStyle name="Note 5 3 2 3 2" xfId="23283"/>
    <cellStyle name="Note 5 3 2 3 2 2" xfId="23284"/>
    <cellStyle name="Note 5 3 2 3 2 2 2" xfId="23285"/>
    <cellStyle name="Note 5 3 2 3 2 2 2 2" xfId="45461"/>
    <cellStyle name="Note 5 3 2 3 2 2 3" xfId="45460"/>
    <cellStyle name="Note 5 3 2 3 2 3" xfId="23286"/>
    <cellStyle name="Note 5 3 2 3 2 3 2" xfId="45462"/>
    <cellStyle name="Note 5 3 2 3 2 4" xfId="45459"/>
    <cellStyle name="Note 5 3 2 3 3" xfId="23287"/>
    <cellStyle name="Note 5 3 2 3 3 2" xfId="23288"/>
    <cellStyle name="Note 5 3 2 3 3 2 2" xfId="45464"/>
    <cellStyle name="Note 5 3 2 3 3 3" xfId="45463"/>
    <cellStyle name="Note 5 3 2 3 4" xfId="23289"/>
    <cellStyle name="Note 5 3 2 3 4 2" xfId="45465"/>
    <cellStyle name="Note 5 3 2 3 5" xfId="45458"/>
    <cellStyle name="Note 5 3 2 4" xfId="23290"/>
    <cellStyle name="Note 5 3 2 4 2" xfId="23291"/>
    <cellStyle name="Note 5 3 2 4 2 2" xfId="23292"/>
    <cellStyle name="Note 5 3 2 4 2 2 2" xfId="23293"/>
    <cellStyle name="Note 5 3 2 4 2 2 2 2" xfId="45469"/>
    <cellStyle name="Note 5 3 2 4 2 2 3" xfId="45468"/>
    <cellStyle name="Note 5 3 2 4 2 3" xfId="23294"/>
    <cellStyle name="Note 5 3 2 4 2 3 2" xfId="45470"/>
    <cellStyle name="Note 5 3 2 4 2 4" xfId="45467"/>
    <cellStyle name="Note 5 3 2 4 3" xfId="23295"/>
    <cellStyle name="Note 5 3 2 4 3 2" xfId="23296"/>
    <cellStyle name="Note 5 3 2 4 3 2 2" xfId="45472"/>
    <cellStyle name="Note 5 3 2 4 3 3" xfId="45471"/>
    <cellStyle name="Note 5 3 2 4 4" xfId="23297"/>
    <cellStyle name="Note 5 3 2 4 4 2" xfId="45473"/>
    <cellStyle name="Note 5 3 2 4 5" xfId="45466"/>
    <cellStyle name="Note 5 3 2 5" xfId="23298"/>
    <cellStyle name="Note 5 3 2 5 2" xfId="23299"/>
    <cellStyle name="Note 5 3 2 5 2 2" xfId="23300"/>
    <cellStyle name="Note 5 3 2 5 2 2 2" xfId="45476"/>
    <cellStyle name="Note 5 3 2 5 2 3" xfId="45475"/>
    <cellStyle name="Note 5 3 2 5 3" xfId="23301"/>
    <cellStyle name="Note 5 3 2 5 3 2" xfId="45477"/>
    <cellStyle name="Note 5 3 2 5 4" xfId="45474"/>
    <cellStyle name="Note 5 3 2 6" xfId="23302"/>
    <cellStyle name="Note 5 3 2 6 2" xfId="23303"/>
    <cellStyle name="Note 5 3 2 6 2 2" xfId="45479"/>
    <cellStyle name="Note 5 3 2 6 3" xfId="45478"/>
    <cellStyle name="Note 5 3 2 7" xfId="23304"/>
    <cellStyle name="Note 5 3 2 7 2" xfId="45480"/>
    <cellStyle name="Note 5 3 2 8" xfId="45449"/>
    <cellStyle name="Note 5 3 3" xfId="23305"/>
    <cellStyle name="Note 5 3 3 2" xfId="23306"/>
    <cellStyle name="Note 5 3 3 2 2" xfId="23307"/>
    <cellStyle name="Note 5 3 3 2 2 2" xfId="23308"/>
    <cellStyle name="Note 5 3 3 2 2 2 2" xfId="23309"/>
    <cellStyle name="Note 5 3 3 2 2 2 2 2" xfId="45485"/>
    <cellStyle name="Note 5 3 3 2 2 2 3" xfId="45484"/>
    <cellStyle name="Note 5 3 3 2 2 3" xfId="23310"/>
    <cellStyle name="Note 5 3 3 2 2 3 2" xfId="45486"/>
    <cellStyle name="Note 5 3 3 2 2 4" xfId="45483"/>
    <cellStyle name="Note 5 3 3 2 3" xfId="23311"/>
    <cellStyle name="Note 5 3 3 2 3 2" xfId="23312"/>
    <cellStyle name="Note 5 3 3 2 3 2 2" xfId="45488"/>
    <cellStyle name="Note 5 3 3 2 3 3" xfId="45487"/>
    <cellStyle name="Note 5 3 3 2 4" xfId="23313"/>
    <cellStyle name="Note 5 3 3 2 4 2" xfId="45489"/>
    <cellStyle name="Note 5 3 3 2 5" xfId="45482"/>
    <cellStyle name="Note 5 3 3 3" xfId="23314"/>
    <cellStyle name="Note 5 3 3 3 2" xfId="23315"/>
    <cellStyle name="Note 5 3 3 3 2 2" xfId="23316"/>
    <cellStyle name="Note 5 3 3 3 2 2 2" xfId="23317"/>
    <cellStyle name="Note 5 3 3 3 2 2 2 2" xfId="45493"/>
    <cellStyle name="Note 5 3 3 3 2 2 3" xfId="45492"/>
    <cellStyle name="Note 5 3 3 3 2 3" xfId="23318"/>
    <cellStyle name="Note 5 3 3 3 2 3 2" xfId="45494"/>
    <cellStyle name="Note 5 3 3 3 2 4" xfId="45491"/>
    <cellStyle name="Note 5 3 3 3 3" xfId="23319"/>
    <cellStyle name="Note 5 3 3 3 3 2" xfId="23320"/>
    <cellStyle name="Note 5 3 3 3 3 2 2" xfId="45496"/>
    <cellStyle name="Note 5 3 3 3 3 3" xfId="45495"/>
    <cellStyle name="Note 5 3 3 3 4" xfId="23321"/>
    <cellStyle name="Note 5 3 3 3 4 2" xfId="45497"/>
    <cellStyle name="Note 5 3 3 3 5" xfId="45490"/>
    <cellStyle name="Note 5 3 3 4" xfId="23322"/>
    <cellStyle name="Note 5 3 3 4 2" xfId="23323"/>
    <cellStyle name="Note 5 3 3 4 2 2" xfId="23324"/>
    <cellStyle name="Note 5 3 3 4 2 2 2" xfId="23325"/>
    <cellStyle name="Note 5 3 3 4 2 2 2 2" xfId="45501"/>
    <cellStyle name="Note 5 3 3 4 2 2 3" xfId="45500"/>
    <cellStyle name="Note 5 3 3 4 2 3" xfId="23326"/>
    <cellStyle name="Note 5 3 3 4 2 3 2" xfId="45502"/>
    <cellStyle name="Note 5 3 3 4 2 4" xfId="45499"/>
    <cellStyle name="Note 5 3 3 4 3" xfId="23327"/>
    <cellStyle name="Note 5 3 3 4 3 2" xfId="23328"/>
    <cellStyle name="Note 5 3 3 4 3 2 2" xfId="45504"/>
    <cellStyle name="Note 5 3 3 4 3 3" xfId="45503"/>
    <cellStyle name="Note 5 3 3 4 4" xfId="23329"/>
    <cellStyle name="Note 5 3 3 4 4 2" xfId="45505"/>
    <cellStyle name="Note 5 3 3 4 5" xfId="45498"/>
    <cellStyle name="Note 5 3 3 5" xfId="23330"/>
    <cellStyle name="Note 5 3 3 5 2" xfId="23331"/>
    <cellStyle name="Note 5 3 3 5 2 2" xfId="23332"/>
    <cellStyle name="Note 5 3 3 5 2 2 2" xfId="45508"/>
    <cellStyle name="Note 5 3 3 5 2 3" xfId="45507"/>
    <cellStyle name="Note 5 3 3 5 3" xfId="23333"/>
    <cellStyle name="Note 5 3 3 5 3 2" xfId="45509"/>
    <cellStyle name="Note 5 3 3 5 4" xfId="45506"/>
    <cellStyle name="Note 5 3 3 6" xfId="23334"/>
    <cellStyle name="Note 5 3 3 6 2" xfId="23335"/>
    <cellStyle name="Note 5 3 3 6 2 2" xfId="45511"/>
    <cellStyle name="Note 5 3 3 6 3" xfId="45510"/>
    <cellStyle name="Note 5 3 3 7" xfId="23336"/>
    <cellStyle name="Note 5 3 3 7 2" xfId="45512"/>
    <cellStyle name="Note 5 3 3 8" xfId="45481"/>
    <cellStyle name="Note 5 3 4" xfId="23337"/>
    <cellStyle name="Note 5 3 4 2" xfId="23338"/>
    <cellStyle name="Note 5 3 4 2 2" xfId="23339"/>
    <cellStyle name="Note 5 3 4 2 2 2" xfId="23340"/>
    <cellStyle name="Note 5 3 4 2 2 2 2" xfId="23341"/>
    <cellStyle name="Note 5 3 4 2 2 2 2 2" xfId="45517"/>
    <cellStyle name="Note 5 3 4 2 2 2 3" xfId="45516"/>
    <cellStyle name="Note 5 3 4 2 2 3" xfId="23342"/>
    <cellStyle name="Note 5 3 4 2 2 3 2" xfId="45518"/>
    <cellStyle name="Note 5 3 4 2 2 4" xfId="45515"/>
    <cellStyle name="Note 5 3 4 2 3" xfId="23343"/>
    <cellStyle name="Note 5 3 4 2 3 2" xfId="23344"/>
    <cellStyle name="Note 5 3 4 2 3 2 2" xfId="45520"/>
    <cellStyle name="Note 5 3 4 2 3 3" xfId="45519"/>
    <cellStyle name="Note 5 3 4 2 4" xfId="23345"/>
    <cellStyle name="Note 5 3 4 2 4 2" xfId="45521"/>
    <cellStyle name="Note 5 3 4 2 5" xfId="45514"/>
    <cellStyle name="Note 5 3 4 3" xfId="23346"/>
    <cellStyle name="Note 5 3 4 3 2" xfId="23347"/>
    <cellStyle name="Note 5 3 4 3 2 2" xfId="23348"/>
    <cellStyle name="Note 5 3 4 3 2 2 2" xfId="23349"/>
    <cellStyle name="Note 5 3 4 3 2 2 2 2" xfId="45525"/>
    <cellStyle name="Note 5 3 4 3 2 2 3" xfId="45524"/>
    <cellStyle name="Note 5 3 4 3 2 3" xfId="23350"/>
    <cellStyle name="Note 5 3 4 3 2 3 2" xfId="45526"/>
    <cellStyle name="Note 5 3 4 3 2 4" xfId="45523"/>
    <cellStyle name="Note 5 3 4 3 3" xfId="23351"/>
    <cellStyle name="Note 5 3 4 3 3 2" xfId="23352"/>
    <cellStyle name="Note 5 3 4 3 3 2 2" xfId="45528"/>
    <cellStyle name="Note 5 3 4 3 3 3" xfId="45527"/>
    <cellStyle name="Note 5 3 4 3 4" xfId="23353"/>
    <cellStyle name="Note 5 3 4 3 4 2" xfId="45529"/>
    <cellStyle name="Note 5 3 4 3 5" xfId="45522"/>
    <cellStyle name="Note 5 3 4 4" xfId="23354"/>
    <cellStyle name="Note 5 3 4 4 2" xfId="23355"/>
    <cellStyle name="Note 5 3 4 4 2 2" xfId="23356"/>
    <cellStyle name="Note 5 3 4 4 2 2 2" xfId="23357"/>
    <cellStyle name="Note 5 3 4 4 2 2 2 2" xfId="45533"/>
    <cellStyle name="Note 5 3 4 4 2 2 3" xfId="45532"/>
    <cellStyle name="Note 5 3 4 4 2 3" xfId="23358"/>
    <cellStyle name="Note 5 3 4 4 2 3 2" xfId="45534"/>
    <cellStyle name="Note 5 3 4 4 2 4" xfId="45531"/>
    <cellStyle name="Note 5 3 4 4 3" xfId="23359"/>
    <cellStyle name="Note 5 3 4 4 3 2" xfId="23360"/>
    <cellStyle name="Note 5 3 4 4 3 2 2" xfId="45536"/>
    <cellStyle name="Note 5 3 4 4 3 3" xfId="45535"/>
    <cellStyle name="Note 5 3 4 4 4" xfId="23361"/>
    <cellStyle name="Note 5 3 4 4 4 2" xfId="45537"/>
    <cellStyle name="Note 5 3 4 4 5" xfId="45530"/>
    <cellStyle name="Note 5 3 4 5" xfId="23362"/>
    <cellStyle name="Note 5 3 4 5 2" xfId="23363"/>
    <cellStyle name="Note 5 3 4 5 2 2" xfId="23364"/>
    <cellStyle name="Note 5 3 4 5 2 2 2" xfId="45540"/>
    <cellStyle name="Note 5 3 4 5 2 3" xfId="45539"/>
    <cellStyle name="Note 5 3 4 5 3" xfId="23365"/>
    <cellStyle name="Note 5 3 4 5 3 2" xfId="45541"/>
    <cellStyle name="Note 5 3 4 5 4" xfId="45538"/>
    <cellStyle name="Note 5 3 4 6" xfId="23366"/>
    <cellStyle name="Note 5 3 4 6 2" xfId="23367"/>
    <cellStyle name="Note 5 3 4 6 2 2" xfId="45543"/>
    <cellStyle name="Note 5 3 4 6 3" xfId="45542"/>
    <cellStyle name="Note 5 3 4 7" xfId="23368"/>
    <cellStyle name="Note 5 3 4 7 2" xfId="45544"/>
    <cellStyle name="Note 5 3 4 8" xfId="45513"/>
    <cellStyle name="Note 5 3 5" xfId="23369"/>
    <cellStyle name="Note 5 3 5 2" xfId="23370"/>
    <cellStyle name="Note 5 3 5 2 2" xfId="23371"/>
    <cellStyle name="Note 5 3 5 2 2 2" xfId="23372"/>
    <cellStyle name="Note 5 3 5 2 2 2 2" xfId="23373"/>
    <cellStyle name="Note 5 3 5 2 2 2 2 2" xfId="45549"/>
    <cellStyle name="Note 5 3 5 2 2 2 3" xfId="45548"/>
    <cellStyle name="Note 5 3 5 2 2 3" xfId="23374"/>
    <cellStyle name="Note 5 3 5 2 2 3 2" xfId="45550"/>
    <cellStyle name="Note 5 3 5 2 2 4" xfId="45547"/>
    <cellStyle name="Note 5 3 5 2 3" xfId="23375"/>
    <cellStyle name="Note 5 3 5 2 3 2" xfId="23376"/>
    <cellStyle name="Note 5 3 5 2 3 2 2" xfId="45552"/>
    <cellStyle name="Note 5 3 5 2 3 3" xfId="45551"/>
    <cellStyle name="Note 5 3 5 2 4" xfId="23377"/>
    <cellStyle name="Note 5 3 5 2 4 2" xfId="45553"/>
    <cellStyle name="Note 5 3 5 2 5" xfId="45546"/>
    <cellStyle name="Note 5 3 5 3" xfId="23378"/>
    <cellStyle name="Note 5 3 5 3 2" xfId="23379"/>
    <cellStyle name="Note 5 3 5 3 2 2" xfId="23380"/>
    <cellStyle name="Note 5 3 5 3 2 2 2" xfId="23381"/>
    <cellStyle name="Note 5 3 5 3 2 2 2 2" xfId="45557"/>
    <cellStyle name="Note 5 3 5 3 2 2 3" xfId="45556"/>
    <cellStyle name="Note 5 3 5 3 2 3" xfId="23382"/>
    <cellStyle name="Note 5 3 5 3 2 3 2" xfId="45558"/>
    <cellStyle name="Note 5 3 5 3 2 4" xfId="45555"/>
    <cellStyle name="Note 5 3 5 3 3" xfId="23383"/>
    <cellStyle name="Note 5 3 5 3 3 2" xfId="23384"/>
    <cellStyle name="Note 5 3 5 3 3 2 2" xfId="45560"/>
    <cellStyle name="Note 5 3 5 3 3 3" xfId="45559"/>
    <cellStyle name="Note 5 3 5 3 4" xfId="23385"/>
    <cellStyle name="Note 5 3 5 3 4 2" xfId="45561"/>
    <cellStyle name="Note 5 3 5 3 5" xfId="45554"/>
    <cellStyle name="Note 5 3 5 4" xfId="23386"/>
    <cellStyle name="Note 5 3 5 4 2" xfId="23387"/>
    <cellStyle name="Note 5 3 5 4 2 2" xfId="23388"/>
    <cellStyle name="Note 5 3 5 4 2 2 2" xfId="23389"/>
    <cellStyle name="Note 5 3 5 4 2 2 2 2" xfId="45565"/>
    <cellStyle name="Note 5 3 5 4 2 2 3" xfId="45564"/>
    <cellStyle name="Note 5 3 5 4 2 3" xfId="23390"/>
    <cellStyle name="Note 5 3 5 4 2 3 2" xfId="45566"/>
    <cellStyle name="Note 5 3 5 4 2 4" xfId="45563"/>
    <cellStyle name="Note 5 3 5 4 3" xfId="23391"/>
    <cellStyle name="Note 5 3 5 4 3 2" xfId="23392"/>
    <cellStyle name="Note 5 3 5 4 3 2 2" xfId="45568"/>
    <cellStyle name="Note 5 3 5 4 3 3" xfId="45567"/>
    <cellStyle name="Note 5 3 5 4 4" xfId="23393"/>
    <cellStyle name="Note 5 3 5 4 4 2" xfId="45569"/>
    <cellStyle name="Note 5 3 5 4 5" xfId="45562"/>
    <cellStyle name="Note 5 3 5 5" xfId="23394"/>
    <cellStyle name="Note 5 3 5 5 2" xfId="23395"/>
    <cellStyle name="Note 5 3 5 5 2 2" xfId="23396"/>
    <cellStyle name="Note 5 3 5 5 2 2 2" xfId="45572"/>
    <cellStyle name="Note 5 3 5 5 2 3" xfId="45571"/>
    <cellStyle name="Note 5 3 5 5 3" xfId="23397"/>
    <cellStyle name="Note 5 3 5 5 3 2" xfId="45573"/>
    <cellStyle name="Note 5 3 5 5 4" xfId="45570"/>
    <cellStyle name="Note 5 3 5 6" xfId="23398"/>
    <cellStyle name="Note 5 3 5 6 2" xfId="23399"/>
    <cellStyle name="Note 5 3 5 6 2 2" xfId="45575"/>
    <cellStyle name="Note 5 3 5 6 3" xfId="45574"/>
    <cellStyle name="Note 5 3 5 7" xfId="23400"/>
    <cellStyle name="Note 5 3 5 7 2" xfId="45576"/>
    <cellStyle name="Note 5 3 5 8" xfId="45545"/>
    <cellStyle name="Note 5 3 6" xfId="23401"/>
    <cellStyle name="Note 5 3 6 2" xfId="23402"/>
    <cellStyle name="Note 5 3 6 2 2" xfId="23403"/>
    <cellStyle name="Note 5 3 6 2 2 2" xfId="23404"/>
    <cellStyle name="Note 5 3 6 2 2 2 2" xfId="45580"/>
    <cellStyle name="Note 5 3 6 2 2 3" xfId="45579"/>
    <cellStyle name="Note 5 3 6 2 3" xfId="23405"/>
    <cellStyle name="Note 5 3 6 2 3 2" xfId="45581"/>
    <cellStyle name="Note 5 3 6 2 4" xfId="45578"/>
    <cellStyle name="Note 5 3 6 3" xfId="23406"/>
    <cellStyle name="Note 5 3 6 3 2" xfId="23407"/>
    <cellStyle name="Note 5 3 6 3 2 2" xfId="45583"/>
    <cellStyle name="Note 5 3 6 3 3" xfId="45582"/>
    <cellStyle name="Note 5 3 6 4" xfId="23408"/>
    <cellStyle name="Note 5 3 6 4 2" xfId="45584"/>
    <cellStyle name="Note 5 3 6 5" xfId="45577"/>
    <cellStyle name="Note 5 3 7" xfId="23409"/>
    <cellStyle name="Note 5 3 7 2" xfId="23410"/>
    <cellStyle name="Note 5 3 7 2 2" xfId="23411"/>
    <cellStyle name="Note 5 3 7 2 2 2" xfId="23412"/>
    <cellStyle name="Note 5 3 7 2 2 2 2" xfId="45588"/>
    <cellStyle name="Note 5 3 7 2 2 3" xfId="45587"/>
    <cellStyle name="Note 5 3 7 2 3" xfId="23413"/>
    <cellStyle name="Note 5 3 7 2 3 2" xfId="45589"/>
    <cellStyle name="Note 5 3 7 2 4" xfId="45586"/>
    <cellStyle name="Note 5 3 7 3" xfId="23414"/>
    <cellStyle name="Note 5 3 7 3 2" xfId="23415"/>
    <cellStyle name="Note 5 3 7 3 2 2" xfId="45591"/>
    <cellStyle name="Note 5 3 7 3 3" xfId="45590"/>
    <cellStyle name="Note 5 3 7 4" xfId="23416"/>
    <cellStyle name="Note 5 3 7 4 2" xfId="45592"/>
    <cellStyle name="Note 5 3 7 5" xfId="45585"/>
    <cellStyle name="Note 5 3 8" xfId="23417"/>
    <cellStyle name="Note 5 3 8 2" xfId="23418"/>
    <cellStyle name="Note 5 3 8 2 2" xfId="23419"/>
    <cellStyle name="Note 5 3 8 2 2 2" xfId="23420"/>
    <cellStyle name="Note 5 3 8 2 2 2 2" xfId="45596"/>
    <cellStyle name="Note 5 3 8 2 2 3" xfId="45595"/>
    <cellStyle name="Note 5 3 8 2 3" xfId="23421"/>
    <cellStyle name="Note 5 3 8 2 3 2" xfId="45597"/>
    <cellStyle name="Note 5 3 8 2 4" xfId="45594"/>
    <cellStyle name="Note 5 3 8 3" xfId="23422"/>
    <cellStyle name="Note 5 3 8 3 2" xfId="23423"/>
    <cellStyle name="Note 5 3 8 3 2 2" xfId="45599"/>
    <cellStyle name="Note 5 3 8 3 3" xfId="45598"/>
    <cellStyle name="Note 5 3 8 4" xfId="23424"/>
    <cellStyle name="Note 5 3 8 4 2" xfId="45600"/>
    <cellStyle name="Note 5 3 8 5" xfId="45593"/>
    <cellStyle name="Note 5 3 9" xfId="23425"/>
    <cellStyle name="Note 5 3 9 2" xfId="23426"/>
    <cellStyle name="Note 5 3 9 2 2" xfId="23427"/>
    <cellStyle name="Note 5 3 9 2 2 2" xfId="45603"/>
    <cellStyle name="Note 5 3 9 2 3" xfId="45602"/>
    <cellStyle name="Note 5 3 9 3" xfId="23428"/>
    <cellStyle name="Note 5 3 9 3 2" xfId="45604"/>
    <cellStyle name="Note 5 3 9 4" xfId="45601"/>
    <cellStyle name="Note 5 4" xfId="23429"/>
    <cellStyle name="Note 5 4 2" xfId="23430"/>
    <cellStyle name="Note 5 4 2 2" xfId="23431"/>
    <cellStyle name="Note 5 4 2 2 2" xfId="23432"/>
    <cellStyle name="Note 5 4 2 2 2 2" xfId="23433"/>
    <cellStyle name="Note 5 4 2 2 2 2 2" xfId="45609"/>
    <cellStyle name="Note 5 4 2 2 2 3" xfId="45608"/>
    <cellStyle name="Note 5 4 2 2 3" xfId="23434"/>
    <cellStyle name="Note 5 4 2 2 3 2" xfId="45610"/>
    <cellStyle name="Note 5 4 2 2 4" xfId="45607"/>
    <cellStyle name="Note 5 4 2 3" xfId="23435"/>
    <cellStyle name="Note 5 4 2 3 2" xfId="23436"/>
    <cellStyle name="Note 5 4 2 3 2 2" xfId="45612"/>
    <cellStyle name="Note 5 4 2 3 3" xfId="45611"/>
    <cellStyle name="Note 5 4 2 4" xfId="23437"/>
    <cellStyle name="Note 5 4 2 4 2" xfId="45613"/>
    <cellStyle name="Note 5 4 2 5" xfId="45606"/>
    <cellStyle name="Note 5 4 3" xfId="23438"/>
    <cellStyle name="Note 5 4 3 2" xfId="23439"/>
    <cellStyle name="Note 5 4 3 2 2" xfId="23440"/>
    <cellStyle name="Note 5 4 3 2 2 2" xfId="23441"/>
    <cellStyle name="Note 5 4 3 2 2 2 2" xfId="45617"/>
    <cellStyle name="Note 5 4 3 2 2 3" xfId="45616"/>
    <cellStyle name="Note 5 4 3 2 3" xfId="23442"/>
    <cellStyle name="Note 5 4 3 2 3 2" xfId="45618"/>
    <cellStyle name="Note 5 4 3 2 4" xfId="45615"/>
    <cellStyle name="Note 5 4 3 3" xfId="23443"/>
    <cellStyle name="Note 5 4 3 3 2" xfId="23444"/>
    <cellStyle name="Note 5 4 3 3 2 2" xfId="45620"/>
    <cellStyle name="Note 5 4 3 3 3" xfId="45619"/>
    <cellStyle name="Note 5 4 3 4" xfId="23445"/>
    <cellStyle name="Note 5 4 3 4 2" xfId="45621"/>
    <cellStyle name="Note 5 4 3 5" xfId="45614"/>
    <cellStyle name="Note 5 4 4" xfId="23446"/>
    <cellStyle name="Note 5 4 4 2" xfId="23447"/>
    <cellStyle name="Note 5 4 4 2 2" xfId="23448"/>
    <cellStyle name="Note 5 4 4 2 2 2" xfId="23449"/>
    <cellStyle name="Note 5 4 4 2 2 2 2" xfId="45625"/>
    <cellStyle name="Note 5 4 4 2 2 3" xfId="45624"/>
    <cellStyle name="Note 5 4 4 2 3" xfId="23450"/>
    <cellStyle name="Note 5 4 4 2 3 2" xfId="45626"/>
    <cellStyle name="Note 5 4 4 2 4" xfId="45623"/>
    <cellStyle name="Note 5 4 4 3" xfId="23451"/>
    <cellStyle name="Note 5 4 4 3 2" xfId="23452"/>
    <cellStyle name="Note 5 4 4 3 2 2" xfId="45628"/>
    <cellStyle name="Note 5 4 4 3 3" xfId="45627"/>
    <cellStyle name="Note 5 4 4 4" xfId="23453"/>
    <cellStyle name="Note 5 4 4 4 2" xfId="45629"/>
    <cellStyle name="Note 5 4 4 5" xfId="45622"/>
    <cellStyle name="Note 5 4 5" xfId="23454"/>
    <cellStyle name="Note 5 4 5 2" xfId="23455"/>
    <cellStyle name="Note 5 4 5 2 2" xfId="23456"/>
    <cellStyle name="Note 5 4 5 2 2 2" xfId="45632"/>
    <cellStyle name="Note 5 4 5 2 3" xfId="45631"/>
    <cellStyle name="Note 5 4 5 3" xfId="23457"/>
    <cellStyle name="Note 5 4 5 3 2" xfId="45633"/>
    <cellStyle name="Note 5 4 5 4" xfId="45630"/>
    <cellStyle name="Note 5 4 6" xfId="23458"/>
    <cellStyle name="Note 5 4 6 2" xfId="23459"/>
    <cellStyle name="Note 5 4 6 2 2" xfId="45635"/>
    <cellStyle name="Note 5 4 6 3" xfId="45634"/>
    <cellStyle name="Note 5 4 7" xfId="23460"/>
    <cellStyle name="Note 5 4 7 2" xfId="45636"/>
    <cellStyle name="Note 5 4 8" xfId="45605"/>
    <cellStyle name="Note 5 5" xfId="23461"/>
    <cellStyle name="Note 5 5 2" xfId="23462"/>
    <cellStyle name="Note 5 5 2 2" xfId="23463"/>
    <cellStyle name="Note 5 5 2 2 2" xfId="23464"/>
    <cellStyle name="Note 5 5 2 2 2 2" xfId="23465"/>
    <cellStyle name="Note 5 5 2 2 2 2 2" xfId="45641"/>
    <cellStyle name="Note 5 5 2 2 2 3" xfId="45640"/>
    <cellStyle name="Note 5 5 2 2 3" xfId="23466"/>
    <cellStyle name="Note 5 5 2 2 3 2" xfId="45642"/>
    <cellStyle name="Note 5 5 2 2 4" xfId="45639"/>
    <cellStyle name="Note 5 5 2 3" xfId="23467"/>
    <cellStyle name="Note 5 5 2 3 2" xfId="23468"/>
    <cellStyle name="Note 5 5 2 3 2 2" xfId="45644"/>
    <cellStyle name="Note 5 5 2 3 3" xfId="45643"/>
    <cellStyle name="Note 5 5 2 4" xfId="23469"/>
    <cellStyle name="Note 5 5 2 4 2" xfId="45645"/>
    <cellStyle name="Note 5 5 2 5" xfId="45638"/>
    <cellStyle name="Note 5 5 3" xfId="23470"/>
    <cellStyle name="Note 5 5 3 2" xfId="23471"/>
    <cellStyle name="Note 5 5 3 2 2" xfId="23472"/>
    <cellStyle name="Note 5 5 3 2 2 2" xfId="23473"/>
    <cellStyle name="Note 5 5 3 2 2 2 2" xfId="45649"/>
    <cellStyle name="Note 5 5 3 2 2 3" xfId="45648"/>
    <cellStyle name="Note 5 5 3 2 3" xfId="23474"/>
    <cellStyle name="Note 5 5 3 2 3 2" xfId="45650"/>
    <cellStyle name="Note 5 5 3 2 4" xfId="45647"/>
    <cellStyle name="Note 5 5 3 3" xfId="23475"/>
    <cellStyle name="Note 5 5 3 3 2" xfId="23476"/>
    <cellStyle name="Note 5 5 3 3 2 2" xfId="45652"/>
    <cellStyle name="Note 5 5 3 3 3" xfId="45651"/>
    <cellStyle name="Note 5 5 3 4" xfId="23477"/>
    <cellStyle name="Note 5 5 3 4 2" xfId="45653"/>
    <cellStyle name="Note 5 5 3 5" xfId="45646"/>
    <cellStyle name="Note 5 5 4" xfId="23478"/>
    <cellStyle name="Note 5 5 4 2" xfId="23479"/>
    <cellStyle name="Note 5 5 4 2 2" xfId="23480"/>
    <cellStyle name="Note 5 5 4 2 2 2" xfId="23481"/>
    <cellStyle name="Note 5 5 4 2 2 2 2" xfId="45657"/>
    <cellStyle name="Note 5 5 4 2 2 3" xfId="45656"/>
    <cellStyle name="Note 5 5 4 2 3" xfId="23482"/>
    <cellStyle name="Note 5 5 4 2 3 2" xfId="45658"/>
    <cellStyle name="Note 5 5 4 2 4" xfId="45655"/>
    <cellStyle name="Note 5 5 4 3" xfId="23483"/>
    <cellStyle name="Note 5 5 4 3 2" xfId="23484"/>
    <cellStyle name="Note 5 5 4 3 2 2" xfId="45660"/>
    <cellStyle name="Note 5 5 4 3 3" xfId="45659"/>
    <cellStyle name="Note 5 5 4 4" xfId="23485"/>
    <cellStyle name="Note 5 5 4 4 2" xfId="45661"/>
    <cellStyle name="Note 5 5 4 5" xfId="45654"/>
    <cellStyle name="Note 5 5 5" xfId="23486"/>
    <cellStyle name="Note 5 5 5 2" xfId="23487"/>
    <cellStyle name="Note 5 5 5 2 2" xfId="23488"/>
    <cellStyle name="Note 5 5 5 2 2 2" xfId="45664"/>
    <cellStyle name="Note 5 5 5 2 3" xfId="45663"/>
    <cellStyle name="Note 5 5 5 3" xfId="23489"/>
    <cellStyle name="Note 5 5 5 3 2" xfId="45665"/>
    <cellStyle name="Note 5 5 5 4" xfId="45662"/>
    <cellStyle name="Note 5 5 6" xfId="23490"/>
    <cellStyle name="Note 5 5 6 2" xfId="23491"/>
    <cellStyle name="Note 5 5 6 2 2" xfId="45667"/>
    <cellStyle name="Note 5 5 6 3" xfId="45666"/>
    <cellStyle name="Note 5 5 7" xfId="23492"/>
    <cellStyle name="Note 5 5 7 2" xfId="45668"/>
    <cellStyle name="Note 5 5 8" xfId="45637"/>
    <cellStyle name="Note 5 6" xfId="23493"/>
    <cellStyle name="Note 5 6 2" xfId="23494"/>
    <cellStyle name="Note 5 6 2 2" xfId="23495"/>
    <cellStyle name="Note 5 6 2 2 2" xfId="23496"/>
    <cellStyle name="Note 5 6 2 2 2 2" xfId="23497"/>
    <cellStyle name="Note 5 6 2 2 2 2 2" xfId="45673"/>
    <cellStyle name="Note 5 6 2 2 2 3" xfId="45672"/>
    <cellStyle name="Note 5 6 2 2 3" xfId="23498"/>
    <cellStyle name="Note 5 6 2 2 3 2" xfId="45674"/>
    <cellStyle name="Note 5 6 2 2 4" xfId="45671"/>
    <cellStyle name="Note 5 6 2 3" xfId="23499"/>
    <cellStyle name="Note 5 6 2 3 2" xfId="23500"/>
    <cellStyle name="Note 5 6 2 3 2 2" xfId="45676"/>
    <cellStyle name="Note 5 6 2 3 3" xfId="45675"/>
    <cellStyle name="Note 5 6 2 4" xfId="23501"/>
    <cellStyle name="Note 5 6 2 4 2" xfId="45677"/>
    <cellStyle name="Note 5 6 2 5" xfId="45670"/>
    <cellStyle name="Note 5 6 3" xfId="23502"/>
    <cellStyle name="Note 5 6 3 2" xfId="23503"/>
    <cellStyle name="Note 5 6 3 2 2" xfId="23504"/>
    <cellStyle name="Note 5 6 3 2 2 2" xfId="23505"/>
    <cellStyle name="Note 5 6 3 2 2 2 2" xfId="45681"/>
    <cellStyle name="Note 5 6 3 2 2 3" xfId="45680"/>
    <cellStyle name="Note 5 6 3 2 3" xfId="23506"/>
    <cellStyle name="Note 5 6 3 2 3 2" xfId="45682"/>
    <cellStyle name="Note 5 6 3 2 4" xfId="45679"/>
    <cellStyle name="Note 5 6 3 3" xfId="23507"/>
    <cellStyle name="Note 5 6 3 3 2" xfId="23508"/>
    <cellStyle name="Note 5 6 3 3 2 2" xfId="45684"/>
    <cellStyle name="Note 5 6 3 3 3" xfId="45683"/>
    <cellStyle name="Note 5 6 3 4" xfId="23509"/>
    <cellStyle name="Note 5 6 3 4 2" xfId="45685"/>
    <cellStyle name="Note 5 6 3 5" xfId="45678"/>
    <cellStyle name="Note 5 6 4" xfId="23510"/>
    <cellStyle name="Note 5 6 4 2" xfId="23511"/>
    <cellStyle name="Note 5 6 4 2 2" xfId="23512"/>
    <cellStyle name="Note 5 6 4 2 2 2" xfId="23513"/>
    <cellStyle name="Note 5 6 4 2 2 2 2" xfId="45689"/>
    <cellStyle name="Note 5 6 4 2 2 3" xfId="45688"/>
    <cellStyle name="Note 5 6 4 2 3" xfId="23514"/>
    <cellStyle name="Note 5 6 4 2 3 2" xfId="45690"/>
    <cellStyle name="Note 5 6 4 2 4" xfId="45687"/>
    <cellStyle name="Note 5 6 4 3" xfId="23515"/>
    <cellStyle name="Note 5 6 4 3 2" xfId="23516"/>
    <cellStyle name="Note 5 6 4 3 2 2" xfId="45692"/>
    <cellStyle name="Note 5 6 4 3 3" xfId="45691"/>
    <cellStyle name="Note 5 6 4 4" xfId="23517"/>
    <cellStyle name="Note 5 6 4 4 2" xfId="45693"/>
    <cellStyle name="Note 5 6 4 5" xfId="45686"/>
    <cellStyle name="Note 5 6 5" xfId="23518"/>
    <cellStyle name="Note 5 6 5 2" xfId="23519"/>
    <cellStyle name="Note 5 6 5 2 2" xfId="23520"/>
    <cellStyle name="Note 5 6 5 2 2 2" xfId="45696"/>
    <cellStyle name="Note 5 6 5 2 3" xfId="45695"/>
    <cellStyle name="Note 5 6 5 3" xfId="23521"/>
    <cellStyle name="Note 5 6 5 3 2" xfId="45697"/>
    <cellStyle name="Note 5 6 5 4" xfId="45694"/>
    <cellStyle name="Note 5 6 6" xfId="23522"/>
    <cellStyle name="Note 5 6 6 2" xfId="23523"/>
    <cellStyle name="Note 5 6 6 2 2" xfId="45699"/>
    <cellStyle name="Note 5 6 6 3" xfId="45698"/>
    <cellStyle name="Note 5 6 7" xfId="23524"/>
    <cellStyle name="Note 5 6 7 2" xfId="45700"/>
    <cellStyle name="Note 5 6 8" xfId="45669"/>
    <cellStyle name="Note 5 7" xfId="23525"/>
    <cellStyle name="Note 5 7 2" xfId="23526"/>
    <cellStyle name="Note 5 7 2 2" xfId="23527"/>
    <cellStyle name="Note 5 7 2 2 2" xfId="23528"/>
    <cellStyle name="Note 5 7 2 2 2 2" xfId="23529"/>
    <cellStyle name="Note 5 7 2 2 2 2 2" xfId="45705"/>
    <cellStyle name="Note 5 7 2 2 2 3" xfId="45704"/>
    <cellStyle name="Note 5 7 2 2 3" xfId="23530"/>
    <cellStyle name="Note 5 7 2 2 3 2" xfId="45706"/>
    <cellStyle name="Note 5 7 2 2 4" xfId="45703"/>
    <cellStyle name="Note 5 7 2 3" xfId="23531"/>
    <cellStyle name="Note 5 7 2 3 2" xfId="23532"/>
    <cellStyle name="Note 5 7 2 3 2 2" xfId="45708"/>
    <cellStyle name="Note 5 7 2 3 3" xfId="45707"/>
    <cellStyle name="Note 5 7 2 4" xfId="23533"/>
    <cellStyle name="Note 5 7 2 4 2" xfId="45709"/>
    <cellStyle name="Note 5 7 2 5" xfId="45702"/>
    <cellStyle name="Note 5 7 3" xfId="23534"/>
    <cellStyle name="Note 5 7 3 2" xfId="23535"/>
    <cellStyle name="Note 5 7 3 2 2" xfId="23536"/>
    <cellStyle name="Note 5 7 3 2 2 2" xfId="23537"/>
    <cellStyle name="Note 5 7 3 2 2 2 2" xfId="45713"/>
    <cellStyle name="Note 5 7 3 2 2 3" xfId="45712"/>
    <cellStyle name="Note 5 7 3 2 3" xfId="23538"/>
    <cellStyle name="Note 5 7 3 2 3 2" xfId="45714"/>
    <cellStyle name="Note 5 7 3 2 4" xfId="45711"/>
    <cellStyle name="Note 5 7 3 3" xfId="23539"/>
    <cellStyle name="Note 5 7 3 3 2" xfId="23540"/>
    <cellStyle name="Note 5 7 3 3 2 2" xfId="45716"/>
    <cellStyle name="Note 5 7 3 3 3" xfId="45715"/>
    <cellStyle name="Note 5 7 3 4" xfId="23541"/>
    <cellStyle name="Note 5 7 3 4 2" xfId="45717"/>
    <cellStyle name="Note 5 7 3 5" xfId="45710"/>
    <cellStyle name="Note 5 7 4" xfId="23542"/>
    <cellStyle name="Note 5 7 4 2" xfId="23543"/>
    <cellStyle name="Note 5 7 4 2 2" xfId="23544"/>
    <cellStyle name="Note 5 7 4 2 2 2" xfId="23545"/>
    <cellStyle name="Note 5 7 4 2 2 2 2" xfId="45721"/>
    <cellStyle name="Note 5 7 4 2 2 3" xfId="45720"/>
    <cellStyle name="Note 5 7 4 2 3" xfId="23546"/>
    <cellStyle name="Note 5 7 4 2 3 2" xfId="45722"/>
    <cellStyle name="Note 5 7 4 2 4" xfId="45719"/>
    <cellStyle name="Note 5 7 4 3" xfId="23547"/>
    <cellStyle name="Note 5 7 4 3 2" xfId="23548"/>
    <cellStyle name="Note 5 7 4 3 2 2" xfId="45724"/>
    <cellStyle name="Note 5 7 4 3 3" xfId="45723"/>
    <cellStyle name="Note 5 7 4 4" xfId="23549"/>
    <cellStyle name="Note 5 7 4 4 2" xfId="45725"/>
    <cellStyle name="Note 5 7 4 5" xfId="45718"/>
    <cellStyle name="Note 5 7 5" xfId="23550"/>
    <cellStyle name="Note 5 7 5 2" xfId="23551"/>
    <cellStyle name="Note 5 7 5 2 2" xfId="23552"/>
    <cellStyle name="Note 5 7 5 2 2 2" xfId="45728"/>
    <cellStyle name="Note 5 7 5 2 3" xfId="45727"/>
    <cellStyle name="Note 5 7 5 3" xfId="23553"/>
    <cellStyle name="Note 5 7 5 3 2" xfId="45729"/>
    <cellStyle name="Note 5 7 5 4" xfId="45726"/>
    <cellStyle name="Note 5 7 6" xfId="23554"/>
    <cellStyle name="Note 5 7 6 2" xfId="23555"/>
    <cellStyle name="Note 5 7 6 2 2" xfId="45731"/>
    <cellStyle name="Note 5 7 6 3" xfId="45730"/>
    <cellStyle name="Note 5 7 7" xfId="23556"/>
    <cellStyle name="Note 5 7 7 2" xfId="45732"/>
    <cellStyle name="Note 5 7 8" xfId="45701"/>
    <cellStyle name="Note 5 8" xfId="23557"/>
    <cellStyle name="Note 5 8 2" xfId="23558"/>
    <cellStyle name="Note 5 8 2 2" xfId="23559"/>
    <cellStyle name="Note 5 8 2 2 2" xfId="23560"/>
    <cellStyle name="Note 5 8 2 2 2 2" xfId="45736"/>
    <cellStyle name="Note 5 8 2 2 3" xfId="45735"/>
    <cellStyle name="Note 5 8 2 3" xfId="23561"/>
    <cellStyle name="Note 5 8 2 3 2" xfId="45737"/>
    <cellStyle name="Note 5 8 2 4" xfId="45734"/>
    <cellStyle name="Note 5 8 3" xfId="23562"/>
    <cellStyle name="Note 5 8 3 2" xfId="23563"/>
    <cellStyle name="Note 5 8 3 2 2" xfId="45739"/>
    <cellStyle name="Note 5 8 3 3" xfId="45738"/>
    <cellStyle name="Note 5 8 4" xfId="23564"/>
    <cellStyle name="Note 5 8 4 2" xfId="45740"/>
    <cellStyle name="Note 5 8 5" xfId="45733"/>
    <cellStyle name="Note 5 9" xfId="23565"/>
    <cellStyle name="Note 5 9 2" xfId="23566"/>
    <cellStyle name="Note 5 9 2 2" xfId="23567"/>
    <cellStyle name="Note 5 9 2 2 2" xfId="23568"/>
    <cellStyle name="Note 5 9 2 2 2 2" xfId="45744"/>
    <cellStyle name="Note 5 9 2 2 3" xfId="45743"/>
    <cellStyle name="Note 5 9 2 3" xfId="23569"/>
    <cellStyle name="Note 5 9 2 3 2" xfId="45745"/>
    <cellStyle name="Note 5 9 2 4" xfId="45742"/>
    <cellStyle name="Note 5 9 3" xfId="23570"/>
    <cellStyle name="Note 5 9 3 2" xfId="23571"/>
    <cellStyle name="Note 5 9 3 2 2" xfId="45747"/>
    <cellStyle name="Note 5 9 3 3" xfId="45746"/>
    <cellStyle name="Note 5 9 4" xfId="23572"/>
    <cellStyle name="Note 5 9 4 2" xfId="45748"/>
    <cellStyle name="Note 5 9 5" xfId="45741"/>
    <cellStyle name="Note 6" xfId="23573"/>
    <cellStyle name="Note 6 2" xfId="23574"/>
    <cellStyle name="Note 6 2 2" xfId="45750"/>
    <cellStyle name="Note 6 3" xfId="45749"/>
    <cellStyle name="Note 7" xfId="45788"/>
    <cellStyle name="Note 8" xfId="45848"/>
    <cellStyle name="Notiz" xfId="65"/>
    <cellStyle name="Notiz 10" xfId="489"/>
    <cellStyle name="Notiz 10 2" xfId="23576"/>
    <cellStyle name="Notiz 10 2 2" xfId="23577"/>
    <cellStyle name="Notiz 10 2 2 2" xfId="23578"/>
    <cellStyle name="Notiz 10 2 3" xfId="23579"/>
    <cellStyle name="Notiz 10 2 3 2" xfId="23580"/>
    <cellStyle name="Notiz 10 2 4" xfId="23581"/>
    <cellStyle name="Notiz 10 3" xfId="23582"/>
    <cellStyle name="Notiz 10 3 2" xfId="23583"/>
    <cellStyle name="Notiz 10 3 2 2" xfId="23584"/>
    <cellStyle name="Notiz 10 3 3" xfId="23585"/>
    <cellStyle name="Notiz 10 3 3 2" xfId="23586"/>
    <cellStyle name="Notiz 10 3 4" xfId="23587"/>
    <cellStyle name="Notiz 10 4" xfId="23588"/>
    <cellStyle name="Notiz 10 4 2" xfId="23589"/>
    <cellStyle name="Notiz 10 4 2 2" xfId="23590"/>
    <cellStyle name="Notiz 10 4 3" xfId="23591"/>
    <cellStyle name="Notiz 10 4 3 2" xfId="23592"/>
    <cellStyle name="Notiz 10 4 4" xfId="23593"/>
    <cellStyle name="Notiz 10 5" xfId="23594"/>
    <cellStyle name="Notiz 10 5 2" xfId="23595"/>
    <cellStyle name="Notiz 10 5 2 2" xfId="23596"/>
    <cellStyle name="Notiz 10 5 3" xfId="23597"/>
    <cellStyle name="Notiz 10 5 3 2" xfId="23598"/>
    <cellStyle name="Notiz 10 5 4" xfId="23599"/>
    <cellStyle name="Notiz 10 6" xfId="23600"/>
    <cellStyle name="Notiz 10 6 2" xfId="23601"/>
    <cellStyle name="Notiz 10 7" xfId="23602"/>
    <cellStyle name="Notiz 10 8" xfId="23575"/>
    <cellStyle name="Notiz 11" xfId="435"/>
    <cellStyle name="Notiz 11 2" xfId="23603"/>
    <cellStyle name="Notiz 12" xfId="491"/>
    <cellStyle name="Notiz 12 2" xfId="45811"/>
    <cellStyle name="Notiz 13" xfId="484"/>
    <cellStyle name="Notiz 13 2" xfId="45827"/>
    <cellStyle name="Notiz 14" xfId="326"/>
    <cellStyle name="Notiz 14 2" xfId="45845"/>
    <cellStyle name="Notiz 15" xfId="322"/>
    <cellStyle name="Notiz 2" xfId="136"/>
    <cellStyle name="Notiz 2 2" xfId="239"/>
    <cellStyle name="Notiz 2 2 2" xfId="690"/>
    <cellStyle name="Notiz 2 2 2 2" xfId="23606"/>
    <cellStyle name="Notiz 2 2 2 2 2" xfId="23607"/>
    <cellStyle name="Notiz 2 2 2 3" xfId="23608"/>
    <cellStyle name="Notiz 2 2 2 3 2" xfId="23609"/>
    <cellStyle name="Notiz 2 2 2 4" xfId="23610"/>
    <cellStyle name="Notiz 2 2 2 5" xfId="23605"/>
    <cellStyle name="Notiz 2 2 3" xfId="23611"/>
    <cellStyle name="Notiz 2 2 3 2" xfId="23612"/>
    <cellStyle name="Notiz 2 2 3 2 2" xfId="23613"/>
    <cellStyle name="Notiz 2 2 3 3" xfId="23614"/>
    <cellStyle name="Notiz 2 2 3 3 2" xfId="23615"/>
    <cellStyle name="Notiz 2 2 3 4" xfId="23616"/>
    <cellStyle name="Notiz 2 2 4" xfId="23617"/>
    <cellStyle name="Notiz 2 2 4 2" xfId="23618"/>
    <cellStyle name="Notiz 2 2 4 2 2" xfId="23619"/>
    <cellStyle name="Notiz 2 2 4 3" xfId="23620"/>
    <cellStyle name="Notiz 2 2 4 3 2" xfId="23621"/>
    <cellStyle name="Notiz 2 2 4 4" xfId="23622"/>
    <cellStyle name="Notiz 2 2 5" xfId="23623"/>
    <cellStyle name="Notiz 2 2 5 2" xfId="23624"/>
    <cellStyle name="Notiz 2 2 5 2 2" xfId="23625"/>
    <cellStyle name="Notiz 2 2 5 3" xfId="23626"/>
    <cellStyle name="Notiz 2 2 5 3 2" xfId="23627"/>
    <cellStyle name="Notiz 2 2 5 4" xfId="23628"/>
    <cellStyle name="Notiz 2 2 6" xfId="23629"/>
    <cellStyle name="Notiz 2 2 6 2" xfId="23630"/>
    <cellStyle name="Notiz 2 2 7" xfId="23631"/>
    <cellStyle name="Notiz 2 2 8" xfId="23604"/>
    <cellStyle name="Notiz 2 2 9" xfId="564"/>
    <cellStyle name="Notiz 2 3" xfId="240"/>
    <cellStyle name="Notiz 2 3 2" xfId="702"/>
    <cellStyle name="Notiz 2 3 3" xfId="576"/>
    <cellStyle name="Notiz 2 4" xfId="387"/>
    <cellStyle name="Notiz 2 4 2" xfId="712"/>
    <cellStyle name="Notiz 2 4 3" xfId="586"/>
    <cellStyle name="Notiz 2 5" xfId="627"/>
    <cellStyle name="Notiz 2 5 2" xfId="753"/>
    <cellStyle name="Notiz 2 6" xfId="644"/>
    <cellStyle name="Notiz 2 6 2" xfId="770"/>
    <cellStyle name="Notiz 2 7" xfId="657"/>
    <cellStyle name="Notiz 2 7 2" xfId="783"/>
    <cellStyle name="Notiz 2 8" xfId="659"/>
    <cellStyle name="Notiz 2 8 2" xfId="785"/>
    <cellStyle name="Notiz 2 9" xfId="522"/>
    <cellStyle name="Notiz 3" xfId="137"/>
    <cellStyle name="Notiz 3 2" xfId="241"/>
    <cellStyle name="Notiz 3 2 2" xfId="23634"/>
    <cellStyle name="Notiz 3 2 2 2" xfId="23635"/>
    <cellStyle name="Notiz 3 2 2 2 2" xfId="23636"/>
    <cellStyle name="Notiz 3 2 2 3" xfId="23637"/>
    <cellStyle name="Notiz 3 2 2 3 2" xfId="23638"/>
    <cellStyle name="Notiz 3 2 2 4" xfId="23639"/>
    <cellStyle name="Notiz 3 2 3" xfId="23640"/>
    <cellStyle name="Notiz 3 2 3 2" xfId="23641"/>
    <cellStyle name="Notiz 3 2 3 2 2" xfId="23642"/>
    <cellStyle name="Notiz 3 2 3 3" xfId="23643"/>
    <cellStyle name="Notiz 3 2 3 3 2" xfId="23644"/>
    <cellStyle name="Notiz 3 2 3 4" xfId="23645"/>
    <cellStyle name="Notiz 3 2 4" xfId="23646"/>
    <cellStyle name="Notiz 3 2 4 2" xfId="23647"/>
    <cellStyle name="Notiz 3 2 4 2 2" xfId="23648"/>
    <cellStyle name="Notiz 3 2 4 3" xfId="23649"/>
    <cellStyle name="Notiz 3 2 4 3 2" xfId="23650"/>
    <cellStyle name="Notiz 3 2 4 4" xfId="23651"/>
    <cellStyle name="Notiz 3 2 5" xfId="23652"/>
    <cellStyle name="Notiz 3 2 5 2" xfId="23653"/>
    <cellStyle name="Notiz 3 2 5 2 2" xfId="23654"/>
    <cellStyle name="Notiz 3 2 5 3" xfId="23655"/>
    <cellStyle name="Notiz 3 2 5 3 2" xfId="23656"/>
    <cellStyle name="Notiz 3 2 5 4" xfId="23657"/>
    <cellStyle name="Notiz 3 2 6" xfId="23658"/>
    <cellStyle name="Notiz 3 2 6 2" xfId="23659"/>
    <cellStyle name="Notiz 3 2 7" xfId="23660"/>
    <cellStyle name="Notiz 3 2 8" xfId="23633"/>
    <cellStyle name="Notiz 3 2 9" xfId="665"/>
    <cellStyle name="Notiz 3 3" xfId="242"/>
    <cellStyle name="Notiz 3 3 2" xfId="23632"/>
    <cellStyle name="Notiz 3 4" xfId="421"/>
    <cellStyle name="Notiz 3 5" xfId="529"/>
    <cellStyle name="Notiz 4" xfId="138"/>
    <cellStyle name="Notiz 4 2" xfId="243"/>
    <cellStyle name="Notiz 4 2 2" xfId="23663"/>
    <cellStyle name="Notiz 4 2 2 2" xfId="23664"/>
    <cellStyle name="Notiz 4 2 2 2 2" xfId="23665"/>
    <cellStyle name="Notiz 4 2 2 3" xfId="23666"/>
    <cellStyle name="Notiz 4 2 2 3 2" xfId="23667"/>
    <cellStyle name="Notiz 4 2 2 4" xfId="23668"/>
    <cellStyle name="Notiz 4 2 3" xfId="23669"/>
    <cellStyle name="Notiz 4 2 3 2" xfId="23670"/>
    <cellStyle name="Notiz 4 2 3 2 2" xfId="23671"/>
    <cellStyle name="Notiz 4 2 3 3" xfId="23672"/>
    <cellStyle name="Notiz 4 2 3 3 2" xfId="23673"/>
    <cellStyle name="Notiz 4 2 3 4" xfId="23674"/>
    <cellStyle name="Notiz 4 2 4" xfId="23675"/>
    <cellStyle name="Notiz 4 2 4 2" xfId="23676"/>
    <cellStyle name="Notiz 4 2 4 2 2" xfId="23677"/>
    <cellStyle name="Notiz 4 2 4 3" xfId="23678"/>
    <cellStyle name="Notiz 4 2 4 3 2" xfId="23679"/>
    <cellStyle name="Notiz 4 2 4 4" xfId="23680"/>
    <cellStyle name="Notiz 4 2 5" xfId="23681"/>
    <cellStyle name="Notiz 4 2 5 2" xfId="23682"/>
    <cellStyle name="Notiz 4 2 5 2 2" xfId="23683"/>
    <cellStyle name="Notiz 4 2 5 3" xfId="23684"/>
    <cellStyle name="Notiz 4 2 5 3 2" xfId="23685"/>
    <cellStyle name="Notiz 4 2 5 4" xfId="23686"/>
    <cellStyle name="Notiz 4 2 6" xfId="23687"/>
    <cellStyle name="Notiz 4 2 6 2" xfId="23688"/>
    <cellStyle name="Notiz 4 2 7" xfId="23689"/>
    <cellStyle name="Notiz 4 2 8" xfId="23662"/>
    <cellStyle name="Notiz 4 2 9" xfId="688"/>
    <cellStyle name="Notiz 4 3" xfId="244"/>
    <cellStyle name="Notiz 4 3 2" xfId="23661"/>
    <cellStyle name="Notiz 4 4" xfId="341"/>
    <cellStyle name="Notiz 4 5" xfId="562"/>
    <cellStyle name="Notiz 5" xfId="245"/>
    <cellStyle name="Notiz 5 2" xfId="425"/>
    <cellStyle name="Notiz 5 2 2" xfId="23692"/>
    <cellStyle name="Notiz 5 2 2 2" xfId="23693"/>
    <cellStyle name="Notiz 5 2 2 2 2" xfId="23694"/>
    <cellStyle name="Notiz 5 2 2 3" xfId="23695"/>
    <cellStyle name="Notiz 5 2 2 3 2" xfId="23696"/>
    <cellStyle name="Notiz 5 2 2 4" xfId="23697"/>
    <cellStyle name="Notiz 5 2 3" xfId="23698"/>
    <cellStyle name="Notiz 5 2 3 2" xfId="23699"/>
    <cellStyle name="Notiz 5 2 3 2 2" xfId="23700"/>
    <cellStyle name="Notiz 5 2 3 3" xfId="23701"/>
    <cellStyle name="Notiz 5 2 3 3 2" xfId="23702"/>
    <cellStyle name="Notiz 5 2 3 4" xfId="23703"/>
    <cellStyle name="Notiz 5 2 4" xfId="23704"/>
    <cellStyle name="Notiz 5 2 4 2" xfId="23705"/>
    <cellStyle name="Notiz 5 2 4 2 2" xfId="23706"/>
    <cellStyle name="Notiz 5 2 4 3" xfId="23707"/>
    <cellStyle name="Notiz 5 2 4 3 2" xfId="23708"/>
    <cellStyle name="Notiz 5 2 4 4" xfId="23709"/>
    <cellStyle name="Notiz 5 2 5" xfId="23710"/>
    <cellStyle name="Notiz 5 2 5 2" xfId="23711"/>
    <cellStyle name="Notiz 5 2 5 2 2" xfId="23712"/>
    <cellStyle name="Notiz 5 2 5 3" xfId="23713"/>
    <cellStyle name="Notiz 5 2 5 3 2" xfId="23714"/>
    <cellStyle name="Notiz 5 2 5 4" xfId="23715"/>
    <cellStyle name="Notiz 5 2 6" xfId="23716"/>
    <cellStyle name="Notiz 5 2 6 2" xfId="23717"/>
    <cellStyle name="Notiz 5 2 7" xfId="23718"/>
    <cellStyle name="Notiz 5 2 8" xfId="23691"/>
    <cellStyle name="Notiz 5 2 9" xfId="660"/>
    <cellStyle name="Notiz 5 3" xfId="23690"/>
    <cellStyle name="Notiz 5 4" xfId="524"/>
    <cellStyle name="Notiz 6" xfId="246"/>
    <cellStyle name="Notiz 6 2" xfId="472"/>
    <cellStyle name="Notiz 6 2 2" xfId="23721"/>
    <cellStyle name="Notiz 6 2 2 2" xfId="23722"/>
    <cellStyle name="Notiz 6 2 2 2 2" xfId="23723"/>
    <cellStyle name="Notiz 6 2 2 3" xfId="23724"/>
    <cellStyle name="Notiz 6 2 2 3 2" xfId="23725"/>
    <cellStyle name="Notiz 6 2 2 4" xfId="23726"/>
    <cellStyle name="Notiz 6 2 3" xfId="23727"/>
    <cellStyle name="Notiz 6 2 3 2" xfId="23728"/>
    <cellStyle name="Notiz 6 2 3 2 2" xfId="23729"/>
    <cellStyle name="Notiz 6 2 3 3" xfId="23730"/>
    <cellStyle name="Notiz 6 2 3 3 2" xfId="23731"/>
    <cellStyle name="Notiz 6 2 3 4" xfId="23732"/>
    <cellStyle name="Notiz 6 2 4" xfId="23733"/>
    <cellStyle name="Notiz 6 2 4 2" xfId="23734"/>
    <cellStyle name="Notiz 6 2 4 2 2" xfId="23735"/>
    <cellStyle name="Notiz 6 2 4 3" xfId="23736"/>
    <cellStyle name="Notiz 6 2 4 3 2" xfId="23737"/>
    <cellStyle name="Notiz 6 2 4 4" xfId="23738"/>
    <cellStyle name="Notiz 6 2 5" xfId="23739"/>
    <cellStyle name="Notiz 6 2 5 2" xfId="23740"/>
    <cellStyle name="Notiz 6 2 5 2 2" xfId="23741"/>
    <cellStyle name="Notiz 6 2 5 3" xfId="23742"/>
    <cellStyle name="Notiz 6 2 5 3 2" xfId="23743"/>
    <cellStyle name="Notiz 6 2 5 4" xfId="23744"/>
    <cellStyle name="Notiz 6 2 6" xfId="23745"/>
    <cellStyle name="Notiz 6 2 6 2" xfId="23746"/>
    <cellStyle name="Notiz 6 2 7" xfId="23747"/>
    <cellStyle name="Notiz 6 2 8" xfId="23720"/>
    <cellStyle name="Notiz 6 2 9" xfId="736"/>
    <cellStyle name="Notiz 6 3" xfId="23719"/>
    <cellStyle name="Notiz 6 4" xfId="610"/>
    <cellStyle name="Notiz 7" xfId="433"/>
    <cellStyle name="Notiz 7 2" xfId="732"/>
    <cellStyle name="Notiz 7 2 2" xfId="23750"/>
    <cellStyle name="Notiz 7 2 2 2" xfId="23751"/>
    <cellStyle name="Notiz 7 2 2 2 2" xfId="23752"/>
    <cellStyle name="Notiz 7 2 2 3" xfId="23753"/>
    <cellStyle name="Notiz 7 2 2 3 2" xfId="23754"/>
    <cellStyle name="Notiz 7 2 2 4" xfId="23755"/>
    <cellStyle name="Notiz 7 2 3" xfId="23756"/>
    <cellStyle name="Notiz 7 2 3 2" xfId="23757"/>
    <cellStyle name="Notiz 7 2 3 2 2" xfId="23758"/>
    <cellStyle name="Notiz 7 2 3 3" xfId="23759"/>
    <cellStyle name="Notiz 7 2 3 3 2" xfId="23760"/>
    <cellStyle name="Notiz 7 2 3 4" xfId="23761"/>
    <cellStyle name="Notiz 7 2 4" xfId="23762"/>
    <cellStyle name="Notiz 7 2 4 2" xfId="23763"/>
    <cellStyle name="Notiz 7 2 4 2 2" xfId="23764"/>
    <cellStyle name="Notiz 7 2 4 3" xfId="23765"/>
    <cellStyle name="Notiz 7 2 4 3 2" xfId="23766"/>
    <cellStyle name="Notiz 7 2 4 4" xfId="23767"/>
    <cellStyle name="Notiz 7 2 5" xfId="23768"/>
    <cellStyle name="Notiz 7 2 5 2" xfId="23769"/>
    <cellStyle name="Notiz 7 2 5 2 2" xfId="23770"/>
    <cellStyle name="Notiz 7 2 5 3" xfId="23771"/>
    <cellStyle name="Notiz 7 2 5 3 2" xfId="23772"/>
    <cellStyle name="Notiz 7 2 5 4" xfId="23773"/>
    <cellStyle name="Notiz 7 2 6" xfId="23774"/>
    <cellStyle name="Notiz 7 2 6 2" xfId="23775"/>
    <cellStyle name="Notiz 7 2 7" xfId="23776"/>
    <cellStyle name="Notiz 7 2 8" xfId="23749"/>
    <cellStyle name="Notiz 7 3" xfId="23748"/>
    <cellStyle name="Notiz 7 4" xfId="606"/>
    <cellStyle name="Notiz 8" xfId="474"/>
    <cellStyle name="Notiz 8 2" xfId="718"/>
    <cellStyle name="Notiz 8 2 2" xfId="23777"/>
    <cellStyle name="Notiz 8 2 2 2" xfId="23778"/>
    <cellStyle name="Notiz 8 2 2 2 2" xfId="23779"/>
    <cellStyle name="Notiz 8 2 2 3" xfId="23780"/>
    <cellStyle name="Notiz 8 2 2 3 2" xfId="23781"/>
    <cellStyle name="Notiz 8 2 2 4" xfId="23782"/>
    <cellStyle name="Notiz 8 2 3" xfId="23783"/>
    <cellStyle name="Notiz 8 2 3 2" xfId="23784"/>
    <cellStyle name="Notiz 8 2 3 2 2" xfId="23785"/>
    <cellStyle name="Notiz 8 2 3 3" xfId="23786"/>
    <cellStyle name="Notiz 8 2 3 3 2" xfId="23787"/>
    <cellStyle name="Notiz 8 2 3 4" xfId="23788"/>
    <cellStyle name="Notiz 8 2 4" xfId="23789"/>
    <cellStyle name="Notiz 8 2 4 2" xfId="23790"/>
    <cellStyle name="Notiz 8 2 4 2 2" xfId="23791"/>
    <cellStyle name="Notiz 8 2 4 3" xfId="23792"/>
    <cellStyle name="Notiz 8 2 4 3 2" xfId="23793"/>
    <cellStyle name="Notiz 8 2 4 4" xfId="23794"/>
    <cellStyle name="Notiz 8 2 5" xfId="23795"/>
    <cellStyle name="Notiz 8 2 5 2" xfId="23796"/>
    <cellStyle name="Notiz 8 2 5 2 2" xfId="23797"/>
    <cellStyle name="Notiz 8 2 5 3" xfId="23798"/>
    <cellStyle name="Notiz 8 2 5 3 2" xfId="23799"/>
    <cellStyle name="Notiz 8 2 5 4" xfId="23800"/>
    <cellStyle name="Notiz 8 2 6" xfId="23801"/>
    <cellStyle name="Notiz 8 2 6 2" xfId="23802"/>
    <cellStyle name="Notiz 8 2 7" xfId="23803"/>
    <cellStyle name="Notiz 8 3" xfId="592"/>
    <cellStyle name="Notiz 9" xfId="431"/>
    <cellStyle name="Notiz 9 2" xfId="759"/>
    <cellStyle name="Notiz 9 2 2" xfId="23804"/>
    <cellStyle name="Notiz 9 2 2 2" xfId="23805"/>
    <cellStyle name="Notiz 9 2 2 2 2" xfId="23806"/>
    <cellStyle name="Notiz 9 2 2 3" xfId="23807"/>
    <cellStyle name="Notiz 9 2 2 3 2" xfId="23808"/>
    <cellStyle name="Notiz 9 2 2 4" xfId="23809"/>
    <cellStyle name="Notiz 9 2 3" xfId="23810"/>
    <cellStyle name="Notiz 9 2 3 2" xfId="23811"/>
    <cellStyle name="Notiz 9 2 3 2 2" xfId="23812"/>
    <cellStyle name="Notiz 9 2 3 3" xfId="23813"/>
    <cellStyle name="Notiz 9 2 3 3 2" xfId="23814"/>
    <cellStyle name="Notiz 9 2 3 4" xfId="23815"/>
    <cellStyle name="Notiz 9 2 4" xfId="23816"/>
    <cellStyle name="Notiz 9 2 4 2" xfId="23817"/>
    <cellStyle name="Notiz 9 2 4 2 2" xfId="23818"/>
    <cellStyle name="Notiz 9 2 4 3" xfId="23819"/>
    <cellStyle name="Notiz 9 2 4 3 2" xfId="23820"/>
    <cellStyle name="Notiz 9 2 4 4" xfId="23821"/>
    <cellStyle name="Notiz 9 2 5" xfId="23822"/>
    <cellStyle name="Notiz 9 2 5 2" xfId="23823"/>
    <cellStyle name="Notiz 9 2 5 2 2" xfId="23824"/>
    <cellStyle name="Notiz 9 2 5 3" xfId="23825"/>
    <cellStyle name="Notiz 9 2 5 3 2" xfId="23826"/>
    <cellStyle name="Notiz 9 2 5 4" xfId="23827"/>
    <cellStyle name="Notiz 9 2 6" xfId="23828"/>
    <cellStyle name="Notiz 9 2 6 2" xfId="23829"/>
    <cellStyle name="Notiz 9 2 7" xfId="23830"/>
    <cellStyle name="Notiz 9 3" xfId="633"/>
    <cellStyle name="Notiz_III_C_3" xfId="23831"/>
    <cellStyle name="Output" xfId="277" builtinId="21" customBuiltin="1"/>
    <cellStyle name="Output 2" xfId="23832"/>
    <cellStyle name="Percent 10" xfId="23833"/>
    <cellStyle name="Percent 10 2" xfId="23834"/>
    <cellStyle name="Percent 10 2 2" xfId="23835"/>
    <cellStyle name="Percent 10 2 2 2" xfId="23836"/>
    <cellStyle name="Percent 10 2 2 2 2" xfId="45754"/>
    <cellStyle name="Percent 10 2 2 3" xfId="45753"/>
    <cellStyle name="Percent 10 2 3" xfId="23837"/>
    <cellStyle name="Percent 10 2 3 2" xfId="45755"/>
    <cellStyle name="Percent 10 2 4" xfId="45752"/>
    <cellStyle name="Percent 10 3" xfId="23838"/>
    <cellStyle name="Percent 10 3 2" xfId="23839"/>
    <cellStyle name="Percent 10 3 2 2" xfId="45757"/>
    <cellStyle name="Percent 10 3 3" xfId="45756"/>
    <cellStyle name="Percent 10 4" xfId="23840"/>
    <cellStyle name="Percent 10 4 2" xfId="45758"/>
    <cellStyle name="Percent 10 5" xfId="45751"/>
    <cellStyle name="Percent 11" xfId="23841"/>
    <cellStyle name="Percent 12" xfId="23842"/>
    <cellStyle name="Percent 2" xfId="139"/>
    <cellStyle name="Percent 3" xfId="23843"/>
    <cellStyle name="Percent 4" xfId="23844"/>
    <cellStyle name="Percent 5" xfId="23845"/>
    <cellStyle name="Percent 6" xfId="23846"/>
    <cellStyle name="Percent 6 2" xfId="23847"/>
    <cellStyle name="Percent 6 2 2" xfId="23848"/>
    <cellStyle name="Percent 6 3" xfId="23849"/>
    <cellStyle name="Percent 7" xfId="23850"/>
    <cellStyle name="Percent 7 2" xfId="23851"/>
    <cellStyle name="Percent 7 2 2" xfId="23852"/>
    <cellStyle name="Percent 7 3" xfId="23853"/>
    <cellStyle name="Percent 8" xfId="23854"/>
    <cellStyle name="Percent 8 2" xfId="23855"/>
    <cellStyle name="Percent 8 2 2" xfId="23856"/>
    <cellStyle name="Percent 8 2 2 2" xfId="23857"/>
    <cellStyle name="Percent 8 2 2 2 2" xfId="45762"/>
    <cellStyle name="Percent 8 2 2 3" xfId="45761"/>
    <cellStyle name="Percent 8 2 3" xfId="23858"/>
    <cellStyle name="Percent 8 2 3 2" xfId="45763"/>
    <cellStyle name="Percent 8 2 4" xfId="45760"/>
    <cellStyle name="Percent 8 3" xfId="23859"/>
    <cellStyle name="Percent 8 3 2" xfId="23860"/>
    <cellStyle name="Percent 8 3 2 2" xfId="45765"/>
    <cellStyle name="Percent 8 3 3" xfId="45764"/>
    <cellStyle name="Percent 8 4" xfId="23861"/>
    <cellStyle name="Percent 8 4 2" xfId="45766"/>
    <cellStyle name="Percent 8 5" xfId="45759"/>
    <cellStyle name="Percent 9" xfId="23862"/>
    <cellStyle name="Percent 9 2" xfId="23863"/>
    <cellStyle name="Percent 9 2 2" xfId="23864"/>
    <cellStyle name="Percent 9 3" xfId="23865"/>
    <cellStyle name="Percentuale 2" xfId="23866"/>
    <cellStyle name="Percentuale 2 2" xfId="23867"/>
    <cellStyle name="Percentuale 2 3" xfId="23868"/>
    <cellStyle name="Percentuale 2 4" xfId="23869"/>
    <cellStyle name="Percentuale 2 5" xfId="23870"/>
    <cellStyle name="Porcentual 2" xfId="397"/>
    <cellStyle name="Procentowy 2" xfId="498"/>
    <cellStyle name="Salida" xfId="66"/>
    <cellStyle name="Salida 10" xfId="492"/>
    <cellStyle name="Salida 10 2" xfId="45812"/>
    <cellStyle name="Salida 11" xfId="428"/>
    <cellStyle name="Salida 11 2" xfId="45828"/>
    <cellStyle name="Salida 12" xfId="490"/>
    <cellStyle name="Salida 12 2" xfId="45846"/>
    <cellStyle name="Salida 13" xfId="485"/>
    <cellStyle name="Salida 14" xfId="327"/>
    <cellStyle name="Salida 15" xfId="338"/>
    <cellStyle name="Salida 2" xfId="140"/>
    <cellStyle name="Salida 2 2" xfId="247"/>
    <cellStyle name="Salida 2 2 2" xfId="691"/>
    <cellStyle name="Salida 2 2 2 2" xfId="23873"/>
    <cellStyle name="Salida 2 2 2 3" xfId="23872"/>
    <cellStyle name="Salida 2 2 3" xfId="23874"/>
    <cellStyle name="Salida 2 2 3 2" xfId="23875"/>
    <cellStyle name="Salida 2 2 4" xfId="23876"/>
    <cellStyle name="Salida 2 2 5" xfId="23871"/>
    <cellStyle name="Salida 2 2 6" xfId="565"/>
    <cellStyle name="Salida 2 3" xfId="248"/>
    <cellStyle name="Salida 2 3 2" xfId="703"/>
    <cellStyle name="Salida 2 3 2 2" xfId="23879"/>
    <cellStyle name="Salida 2 3 2 3" xfId="23878"/>
    <cellStyle name="Salida 2 3 3" xfId="23880"/>
    <cellStyle name="Salida 2 3 3 2" xfId="23881"/>
    <cellStyle name="Salida 2 3 4" xfId="23882"/>
    <cellStyle name="Salida 2 3 5" xfId="23877"/>
    <cellStyle name="Salida 2 3 6" xfId="577"/>
    <cellStyle name="Salida 2 4" xfId="388"/>
    <cellStyle name="Salida 2 4 2" xfId="713"/>
    <cellStyle name="Salida 2 4 2 2" xfId="23885"/>
    <cellStyle name="Salida 2 4 2 3" xfId="23884"/>
    <cellStyle name="Salida 2 4 3" xfId="23886"/>
    <cellStyle name="Salida 2 4 3 2" xfId="23887"/>
    <cellStyle name="Salida 2 4 4" xfId="23888"/>
    <cellStyle name="Salida 2 4 5" xfId="23883"/>
    <cellStyle name="Salida 2 4 6" xfId="587"/>
    <cellStyle name="Salida 2 5" xfId="628"/>
    <cellStyle name="Salida 2 5 2" xfId="754"/>
    <cellStyle name="Salida 2 5 2 2" xfId="23891"/>
    <cellStyle name="Salida 2 5 2 3" xfId="23890"/>
    <cellStyle name="Salida 2 5 3" xfId="23892"/>
    <cellStyle name="Salida 2 5 3 2" xfId="23893"/>
    <cellStyle name="Salida 2 5 4" xfId="23894"/>
    <cellStyle name="Salida 2 5 5" xfId="23889"/>
    <cellStyle name="Salida 2 6" xfId="645"/>
    <cellStyle name="Salida 2 6 2" xfId="771"/>
    <cellStyle name="Salida 2 6 2 2" xfId="23896"/>
    <cellStyle name="Salida 2 6 3" xfId="23895"/>
    <cellStyle name="Salida 2 7" xfId="658"/>
    <cellStyle name="Salida 2 7 2" xfId="784"/>
    <cellStyle name="Salida 2 8" xfId="647"/>
    <cellStyle name="Salida 2 8 2" xfId="773"/>
    <cellStyle name="Salida 2 9" xfId="523"/>
    <cellStyle name="Salida 3" xfId="141"/>
    <cellStyle name="Salida 3 2" xfId="249"/>
    <cellStyle name="Salida 3 2 2" xfId="664"/>
    <cellStyle name="Salida 3 3" xfId="250"/>
    <cellStyle name="Salida 3 3 2" xfId="23897"/>
    <cellStyle name="Salida 3 4" xfId="422"/>
    <cellStyle name="Salida 3 5" xfId="528"/>
    <cellStyle name="Salida 4" xfId="142"/>
    <cellStyle name="Salida 4 2" xfId="251"/>
    <cellStyle name="Salida 4 2 2" xfId="680"/>
    <cellStyle name="Salida 4 3" xfId="252"/>
    <cellStyle name="Salida 4 4" xfId="342"/>
    <cellStyle name="Salida 4 5" xfId="546"/>
    <cellStyle name="Salida 5" xfId="253"/>
    <cellStyle name="Salida 5 2" xfId="424"/>
    <cellStyle name="Salida 5 2 2" xfId="668"/>
    <cellStyle name="Salida 5 3" xfId="532"/>
    <cellStyle name="Salida 6" xfId="254"/>
    <cellStyle name="Salida 6 2" xfId="473"/>
    <cellStyle name="Salida 6 2 2" xfId="737"/>
    <cellStyle name="Salida 6 3" xfId="611"/>
    <cellStyle name="Salida 7" xfId="432"/>
    <cellStyle name="Salida 7 2" xfId="761"/>
    <cellStyle name="Salida 7 3" xfId="635"/>
    <cellStyle name="Salida 8" xfId="475"/>
    <cellStyle name="Salida 8 2" xfId="717"/>
    <cellStyle name="Salida 8 3" xfId="591"/>
    <cellStyle name="Salida 9" xfId="430"/>
    <cellStyle name="Salida 9 2" xfId="720"/>
    <cellStyle name="Salida 9 3" xfId="594"/>
    <cellStyle name="Schlecht" xfId="143"/>
    <cellStyle name="Standard 2" xfId="67"/>
    <cellStyle name="Standard 2 10" xfId="45829"/>
    <cellStyle name="Standard 2 2" xfId="68"/>
    <cellStyle name="Standard 2 2 2" xfId="78"/>
    <cellStyle name="Standard 2 2 2 2" xfId="79"/>
    <cellStyle name="Standard 2 2 2 2 2" xfId="144"/>
    <cellStyle name="Standard 2 2 2 2 2 2" xfId="255"/>
    <cellStyle name="Standard 2 2 2 2 2 2 2" xfId="45769"/>
    <cellStyle name="Standard 2 2 2 2 2 3" xfId="403"/>
    <cellStyle name="Standard 2 2 2 2 3" xfId="256"/>
    <cellStyle name="Standard 2 2 2 2 3 2" xfId="23899"/>
    <cellStyle name="Standard 2 2 2 2 4" xfId="336"/>
    <cellStyle name="Standard 2 2 2 2 5" xfId="45833"/>
    <cellStyle name="Standard 2 2 2 3" xfId="145"/>
    <cellStyle name="Standard 2 2 2 3 2" xfId="257"/>
    <cellStyle name="Standard 2 2 2 3 2 2" xfId="23900"/>
    <cellStyle name="Standard 2 2 2 3 3" xfId="400"/>
    <cellStyle name="Standard 2 2 2 4" xfId="258"/>
    <cellStyle name="Standard 2 2 2 4 2" xfId="23898"/>
    <cellStyle name="Standard 2 2 2 5" xfId="333"/>
    <cellStyle name="Standard 2 2 2 6" xfId="45832"/>
    <cellStyle name="Standard 2 2 3" xfId="146"/>
    <cellStyle name="Standard 2 2 3 2" xfId="259"/>
    <cellStyle name="Standard 2 2 3 2 2" xfId="402"/>
    <cellStyle name="Standard 2 2 3 2 3" xfId="45771"/>
    <cellStyle name="Standard 2 2 3 3" xfId="335"/>
    <cellStyle name="Standard 2 2 3 4" xfId="23901"/>
    <cellStyle name="Standard 2 2 3 5" xfId="45770"/>
    <cellStyle name="Standard 2 2 4" xfId="260"/>
    <cellStyle name="Standard 2 2 4 2" xfId="390"/>
    <cellStyle name="Standard 2 2 4 3" xfId="45772"/>
    <cellStyle name="Standard 2 2 5" xfId="329"/>
    <cellStyle name="Standard 2 2 6" xfId="792"/>
    <cellStyle name="Standard 2 2 7" xfId="45768"/>
    <cellStyle name="Standard 2 2 8" xfId="45814"/>
    <cellStyle name="Standard 2 2 9" xfId="45830"/>
    <cellStyle name="Standard 2 3" xfId="77"/>
    <cellStyle name="Standard 2 3 2" xfId="147"/>
    <cellStyle name="Standard 2 3 2 2" xfId="261"/>
    <cellStyle name="Standard 2 3 2 2 2" xfId="23903"/>
    <cellStyle name="Standard 2 3 2 2 3" xfId="45775"/>
    <cellStyle name="Standard 2 3 2 2 4" xfId="555"/>
    <cellStyle name="Standard 2 3 2 3" xfId="401"/>
    <cellStyle name="Standard 2 3 2 4" xfId="45774"/>
    <cellStyle name="Standard 2 3 3" xfId="262"/>
    <cellStyle name="Standard 2 3 3 2" xfId="23904"/>
    <cellStyle name="Standard 2 3 3 3" xfId="45776"/>
    <cellStyle name="Standard 2 3 3 4" xfId="503"/>
    <cellStyle name="Standard 2 3 4" xfId="334"/>
    <cellStyle name="Standard 2 3 5" xfId="23902"/>
    <cellStyle name="Standard 2 3 6" xfId="45773"/>
    <cellStyle name="Standard 2 3 7" xfId="45831"/>
    <cellStyle name="Standard 2 4" xfId="148"/>
    <cellStyle name="Standard 2 4 2" xfId="84"/>
    <cellStyle name="Standard 2 4 2 2" xfId="149"/>
    <cellStyle name="Standard 2 4 2 2 2" xfId="263"/>
    <cellStyle name="Standard 2 4 2 2 3" xfId="23906"/>
    <cellStyle name="Standard 2 4 2 3" xfId="264"/>
    <cellStyle name="Standard 2 4 2 3 2" xfId="45777"/>
    <cellStyle name="Standard 2 4 2 4" xfId="550"/>
    <cellStyle name="Standard 2 4 3" xfId="150"/>
    <cellStyle name="Standard 2 4 3 2" xfId="265"/>
    <cellStyle name="Standard 2 4 3 3" xfId="512"/>
    <cellStyle name="Standard 2 4 4" xfId="266"/>
    <cellStyle name="Standard 2 4 4 2" xfId="23905"/>
    <cellStyle name="Standard 2 4 5" xfId="389"/>
    <cellStyle name="Standard 2 5" xfId="151"/>
    <cellStyle name="Standard 2 5 2" xfId="267"/>
    <cellStyle name="Standard 2 5 2 2" xfId="23908"/>
    <cellStyle name="Standard 2 5 2 3" xfId="45779"/>
    <cellStyle name="Standard 2 5 2 4" xfId="545"/>
    <cellStyle name="Standard 2 5 3" xfId="23907"/>
    <cellStyle name="Standard 2 5 4" xfId="45778"/>
    <cellStyle name="Standard 2 5 5" xfId="502"/>
    <cellStyle name="Standard 2 6" xfId="268"/>
    <cellStyle name="Standard 2 6 2" xfId="23909"/>
    <cellStyle name="Standard 2 6 3" xfId="45780"/>
    <cellStyle name="Standard 2 6 4" xfId="508"/>
    <cellStyle name="Standard 2 7" xfId="328"/>
    <cellStyle name="Standard 2 7 2" xfId="45781"/>
    <cellStyle name="Standard 2 8" xfId="45767"/>
    <cellStyle name="Standard 2 9" xfId="45813"/>
    <cellStyle name="Standard 3" xfId="23910"/>
    <cellStyle name="Standard 3 2" xfId="23911"/>
    <cellStyle name="Standard 3 2 2" xfId="23912"/>
    <cellStyle name="Standard 3 2 2 2" xfId="45784"/>
    <cellStyle name="Standard 3 2 3" xfId="45783"/>
    <cellStyle name="Standard 3 3" xfId="23913"/>
    <cellStyle name="Standard 3 3 2" xfId="23914"/>
    <cellStyle name="Standard 3 3 2 2" xfId="45786"/>
    <cellStyle name="Standard 3 3 3" xfId="45785"/>
    <cellStyle name="Standard 3 4" xfId="23915"/>
    <cellStyle name="Standard 3 4 2" xfId="45787"/>
    <cellStyle name="Standard 3 5" xfId="45782"/>
    <cellStyle name="Texto de advertencia" xfId="69"/>
    <cellStyle name="Texto de advertencia 2" xfId="391"/>
    <cellStyle name="Texto explicativo" xfId="70"/>
    <cellStyle name="Texto explicativo 2" xfId="392"/>
    <cellStyle name="Title 2" xfId="840"/>
    <cellStyle name="Title 2 2" xfId="23916"/>
    <cellStyle name="Title 3" xfId="23917"/>
    <cellStyle name="Title 4" xfId="23918"/>
    <cellStyle name="Title 5" xfId="23919"/>
    <cellStyle name="Title 6" xfId="23920"/>
    <cellStyle name="Title 7" xfId="786"/>
    <cellStyle name="Título" xfId="71"/>
    <cellStyle name="Título 1" xfId="72"/>
    <cellStyle name="Título 1 2" xfId="394"/>
    <cellStyle name="Título 2" xfId="73"/>
    <cellStyle name="Título 2 2" xfId="395"/>
    <cellStyle name="Título 3" xfId="74"/>
    <cellStyle name="Título 3 2" xfId="396"/>
    <cellStyle name="Título 3 2 2" xfId="23921"/>
    <cellStyle name="Título 3 3" xfId="23922"/>
    <cellStyle name="Título 4" xfId="393"/>
    <cellStyle name="Total" xfId="283" builtinId="25" customBuiltin="1"/>
    <cellStyle name="Total 2" xfId="23923"/>
    <cellStyle name="Total 2 10" xfId="23924"/>
    <cellStyle name="Total 2 2" xfId="23925"/>
    <cellStyle name="Total 2 2 2" xfId="23926"/>
    <cellStyle name="Total 2 2 2 2" xfId="23927"/>
    <cellStyle name="Total 2 2 2 2 2" xfId="23928"/>
    <cellStyle name="Total 2 2 2 3" xfId="23929"/>
    <cellStyle name="Total 2 2 2 3 2" xfId="23930"/>
    <cellStyle name="Total 2 2 2 4" xfId="23931"/>
    <cellStyle name="Total 2 2 2 5" xfId="23932"/>
    <cellStyle name="Total 2 2 2 6" xfId="23933"/>
    <cellStyle name="Total 2 2 3" xfId="23934"/>
    <cellStyle name="Total 2 2 3 2" xfId="23935"/>
    <cellStyle name="Total 2 2 4" xfId="23936"/>
    <cellStyle name="Total 2 2 4 2" xfId="23937"/>
    <cellStyle name="Total 2 2 5" xfId="23938"/>
    <cellStyle name="Total 2 2 6" xfId="23939"/>
    <cellStyle name="Total 2 2 7" xfId="23940"/>
    <cellStyle name="Total 2 2 8" xfId="23941"/>
    <cellStyle name="Total 2 3" xfId="23942"/>
    <cellStyle name="Total 2 3 2" xfId="23943"/>
    <cellStyle name="Total 2 3 2 2" xfId="23944"/>
    <cellStyle name="Total 2 3 3" xfId="23945"/>
    <cellStyle name="Total 2 3 3 2" xfId="23946"/>
    <cellStyle name="Total 2 3 4" xfId="23947"/>
    <cellStyle name="Total 2 3 5" xfId="23948"/>
    <cellStyle name="Total 2 3 6" xfId="23949"/>
    <cellStyle name="Total 2 4" xfId="23950"/>
    <cellStyle name="Total 2 4 2" xfId="23951"/>
    <cellStyle name="Total 2 5" xfId="23952"/>
    <cellStyle name="Total 2 5 2" xfId="23953"/>
    <cellStyle name="Total 2 6" xfId="23954"/>
    <cellStyle name="Total 2 7" xfId="23955"/>
    <cellStyle name="Total 2 8" xfId="23956"/>
    <cellStyle name="Total 2 9" xfId="23957"/>
    <cellStyle name="Total 3" xfId="23958"/>
    <cellStyle name="Total 3 2" xfId="23959"/>
    <cellStyle name="Total 3 2 10" xfId="23960"/>
    <cellStyle name="Total 3 2 11" xfId="23961"/>
    <cellStyle name="Total 3 2 12" xfId="23962"/>
    <cellStyle name="Total 3 2 2" xfId="23963"/>
    <cellStyle name="Total 3 2 2 2" xfId="23964"/>
    <cellStyle name="Total 3 2 2 2 2" xfId="23965"/>
    <cellStyle name="Total 3 2 2 3" xfId="23966"/>
    <cellStyle name="Total 3 2 2 3 2" xfId="23967"/>
    <cellStyle name="Total 3 2 2 4" xfId="23968"/>
    <cellStyle name="Total 3 2 2 5" xfId="23969"/>
    <cellStyle name="Total 3 2 2 5 2" xfId="23970"/>
    <cellStyle name="Total 3 2 3" xfId="23971"/>
    <cellStyle name="Total 3 2 3 2" xfId="23972"/>
    <cellStyle name="Total 3 2 3 2 2" xfId="23973"/>
    <cellStyle name="Total 3 2 3 3" xfId="23974"/>
    <cellStyle name="Total 3 2 3 3 2" xfId="23975"/>
    <cellStyle name="Total 3 2 3 4" xfId="23976"/>
    <cellStyle name="Total 3 2 4" xfId="23977"/>
    <cellStyle name="Total 3 2 4 2" xfId="23978"/>
    <cellStyle name="Total 3 2 4 2 2" xfId="23979"/>
    <cellStyle name="Total 3 2 4 3" xfId="23980"/>
    <cellStyle name="Total 3 2 4 3 2" xfId="23981"/>
    <cellStyle name="Total 3 2 4 4" xfId="23982"/>
    <cellStyle name="Total 3 2 5" xfId="23983"/>
    <cellStyle name="Total 3 2 5 2" xfId="23984"/>
    <cellStyle name="Total 3 2 5 2 2" xfId="23985"/>
    <cellStyle name="Total 3 2 5 3" xfId="23986"/>
    <cellStyle name="Total 3 2 5 3 2" xfId="23987"/>
    <cellStyle name="Total 3 2 5 4" xfId="23988"/>
    <cellStyle name="Total 3 2 6" xfId="23989"/>
    <cellStyle name="Total 3 2 6 2" xfId="23990"/>
    <cellStyle name="Total 3 2 7" xfId="23991"/>
    <cellStyle name="Total 3 2 8" xfId="23992"/>
    <cellStyle name="Total 3 2 9" xfId="23993"/>
    <cellStyle name="Total 3 3" xfId="23994"/>
    <cellStyle name="Total 3 3 2" xfId="23995"/>
    <cellStyle name="Total 3 4" xfId="23996"/>
    <cellStyle name="Total 3 4 2" xfId="23997"/>
    <cellStyle name="Total 3 5" xfId="23998"/>
    <cellStyle name="Total 3 6" xfId="23999"/>
    <cellStyle name="Total 3 7" xfId="24000"/>
    <cellStyle name="Total 3 8" xfId="24001"/>
    <cellStyle name="Total 4" xfId="24002"/>
    <cellStyle name="Total 4 2" xfId="24003"/>
    <cellStyle name="Total 4 2 2" xfId="24004"/>
    <cellStyle name="Total 4 3" xfId="24005"/>
    <cellStyle name="Total 4 3 2" xfId="24006"/>
    <cellStyle name="Total 4 4" xfId="24007"/>
    <cellStyle name="Total 4 5" xfId="24008"/>
    <cellStyle name="Total 4 6" xfId="24009"/>
    <cellStyle name="Total 4 7" xfId="24010"/>
    <cellStyle name="Total 5" xfId="24011"/>
    <cellStyle name="Total 5 2" xfId="24012"/>
    <cellStyle name="Total 5 2 2" xfId="24013"/>
    <cellStyle name="Total 5 3" xfId="24014"/>
    <cellStyle name="Total 5 3 2" xfId="24015"/>
    <cellStyle name="Total 5 4" xfId="24016"/>
    <cellStyle name="Total 5 5" xfId="24017"/>
    <cellStyle name="Total 5 6" xfId="24018"/>
    <cellStyle name="Total 6" xfId="24019"/>
    <cellStyle name="Total 7" xfId="24020"/>
    <cellStyle name="Total 8" xfId="24021"/>
    <cellStyle name="Überschrift" xfId="75"/>
    <cellStyle name="Überschrift 1" xfId="152"/>
    <cellStyle name="Überschrift 2" xfId="153"/>
    <cellStyle name="Überschrift 3" xfId="154"/>
    <cellStyle name="Überschrift 3 2" xfId="24022"/>
    <cellStyle name="Überschrift 3 2 2" xfId="24023"/>
    <cellStyle name="Überschrift 3 3" xfId="24024"/>
    <cellStyle name="Überschrift 4" xfId="155"/>
    <cellStyle name="Valore non valido" xfId="24025"/>
    <cellStyle name="Verknüpfte Zelle" xfId="156"/>
    <cellStyle name="Warnender Text" xfId="76"/>
    <cellStyle name="Warning Text" xfId="281" builtinId="11" customBuiltin="1"/>
    <cellStyle name="Warning Text 2" xfId="24026"/>
    <cellStyle name="Warning Text 3" xfId="24027"/>
    <cellStyle name="Warning Text 4" xfId="24028"/>
    <cellStyle name="Warning Text 5" xfId="24029"/>
    <cellStyle name="Zelle überprüfen" xfId="157"/>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666666"/>
      <rgbColor rgb="00800080"/>
      <rgbColor rgb="00008080"/>
      <rgbColor rgb="00C0C0C0"/>
      <rgbColor rgb="00808080"/>
      <rgbColor rgb="00E6E6E6"/>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E6E6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externalLink" Target="externalLinks/externalLink3.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externalLink" Target="externalLinks/externalLink2.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externalLink" Target="externalLinks/externalLink1.xml"/><Relationship Id="rId28"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Users/Angeliki/Desktop/NWP-INALE/RCM_MED/ToR1_Med&amp;BS%20Table_2016%20RCMMEDBS-LP%20Data%20Call.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Users/m138760/AppData/Local/Microsoft/Windows/Temporary%20Internet%20Files/Content.IE5/LHLOMTS4/AR%20template%20tables_1E.xlsm"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Users/m138760/AppData/Local/Microsoft/Windows/Temporary%20Internet%20Files/Content.Outlook/JZ4OIM4Y/AR%20new%20template%20tables%20for%20surveys%20basic%20version%20Survey%20tables%20only.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dification"/>
      <sheetName val="Med&amp;BS_Ranking of metiers"/>
      <sheetName val="Format description"/>
      <sheetName val="Drop-down list"/>
    </sheetNames>
    <sheetDataSet>
      <sheetData sheetId="0">
        <row r="18">
          <cell r="A18" t="str">
            <v>DRB_MOL_0_0_0</v>
          </cell>
        </row>
        <row r="51">
          <cell r="A51" t="str">
            <v>GSA1</v>
          </cell>
        </row>
        <row r="52">
          <cell r="A52" t="str">
            <v>GSA2</v>
          </cell>
        </row>
        <row r="53">
          <cell r="A53" t="str">
            <v>GSA3</v>
          </cell>
        </row>
        <row r="54">
          <cell r="A54" t="str">
            <v>GSA4</v>
          </cell>
        </row>
        <row r="55">
          <cell r="A55" t="str">
            <v>GSA5</v>
          </cell>
        </row>
        <row r="56">
          <cell r="A56" t="str">
            <v>GSA6</v>
          </cell>
        </row>
        <row r="57">
          <cell r="A57" t="str">
            <v>GSA7</v>
          </cell>
        </row>
        <row r="58">
          <cell r="A58" t="str">
            <v>GSA8</v>
          </cell>
        </row>
        <row r="59">
          <cell r="A59" t="str">
            <v>GSA9</v>
          </cell>
        </row>
        <row r="60">
          <cell r="A60" t="str">
            <v>GSA10</v>
          </cell>
        </row>
        <row r="61">
          <cell r="A61" t="str">
            <v>GSA11.1</v>
          </cell>
        </row>
        <row r="62">
          <cell r="A62" t="str">
            <v>GSA11.2</v>
          </cell>
        </row>
        <row r="63">
          <cell r="A63" t="str">
            <v>GSA12</v>
          </cell>
        </row>
        <row r="64">
          <cell r="A64" t="str">
            <v>GSA13</v>
          </cell>
        </row>
        <row r="65">
          <cell r="A65" t="str">
            <v>GSA14</v>
          </cell>
        </row>
        <row r="66">
          <cell r="A66" t="str">
            <v>GSA15</v>
          </cell>
        </row>
        <row r="67">
          <cell r="A67" t="str">
            <v>GSA16</v>
          </cell>
        </row>
        <row r="68">
          <cell r="A68" t="str">
            <v>GSA17</v>
          </cell>
        </row>
        <row r="69">
          <cell r="A69" t="str">
            <v>GSA18</v>
          </cell>
        </row>
        <row r="70">
          <cell r="A70" t="str">
            <v>GSA19</v>
          </cell>
        </row>
        <row r="71">
          <cell r="A71" t="str">
            <v>GSA20</v>
          </cell>
        </row>
        <row r="72">
          <cell r="A72" t="str">
            <v>GSA21</v>
          </cell>
        </row>
        <row r="73">
          <cell r="A73" t="str">
            <v>GSA22</v>
          </cell>
        </row>
        <row r="74">
          <cell r="A74" t="str">
            <v>GSA23</v>
          </cell>
        </row>
        <row r="75">
          <cell r="A75" t="str">
            <v>GSA24</v>
          </cell>
        </row>
        <row r="76">
          <cell r="A76" t="str">
            <v>GSA25</v>
          </cell>
        </row>
        <row r="77">
          <cell r="A77" t="str">
            <v>GSA26</v>
          </cell>
        </row>
        <row r="78">
          <cell r="A78" t="str">
            <v>GSA27</v>
          </cell>
        </row>
        <row r="79">
          <cell r="A79" t="str">
            <v>GSA28</v>
          </cell>
        </row>
        <row r="80">
          <cell r="A80" t="str">
            <v>GSA29</v>
          </cell>
        </row>
        <row r="81">
          <cell r="A81" t="str">
            <v>GSA30</v>
          </cell>
        </row>
      </sheetData>
      <sheetData sheetId="1"/>
      <sheetData sheetId="2"/>
      <sheetData sheetId="3"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able1A List of required stocks"/>
      <sheetName val="Table1B Planning of sampling "/>
      <sheetName val="Table1C Sampling intensity "/>
      <sheetName val="Table1D Recreational fisheries"/>
      <sheetName val="Table1E Anadromous catadromous"/>
      <sheetName val="Table1F Incidental by catch "/>
      <sheetName val="Table1G List of research survey"/>
      <sheetName val="Table1H Research survey data "/>
      <sheetName val="Table2A Fishing activity variab"/>
      <sheetName val="Table3A Pop segments fisheries"/>
      <sheetName val="Table3B Pop segments aquacultur"/>
      <sheetName val="Table 3C Pop segments process"/>
      <sheetName val="Table4A Sampling plan descripti"/>
      <sheetName val="Table4B Sampling frame descript"/>
      <sheetName val="Table4C Data on the fisheries "/>
      <sheetName val="Table4D Landing locations"/>
      <sheetName val="Table5A Quality assurance frame"/>
      <sheetName val="Table5B Quality assurance frame"/>
      <sheetName val="Table6A_Data_availability"/>
      <sheetName val="Table7A_Planned Regional_coord"/>
      <sheetName val="Table7B_Follow up of Recommenda"/>
      <sheetName val="Table7C_Bi- and multilateral "/>
      <sheetName val="Drop-down list"/>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ver sheet"/>
      <sheetName val="Settings"/>
      <sheetName val="Table1G List of research survey"/>
      <sheetName val="Table1H Research survey dat (2"/>
      <sheetName val="Table1H Research survey data "/>
      <sheetName val="Drop-down lists"/>
    </sheetNames>
    <sheetDataSet>
      <sheetData sheetId="0" refreshError="1"/>
      <sheetData sheetId="1" refreshError="1">
        <row r="4">
          <cell r="H4">
            <v>5</v>
          </cell>
        </row>
      </sheetData>
      <sheetData sheetId="2" refreshError="1"/>
      <sheetData sheetId="3" refreshError="1"/>
      <sheetData sheetId="4" refreshError="1"/>
      <sheetData sheetId="5" refreshError="1"/>
    </sheetDataSet>
  </externalBook>
</externalLink>
</file>

<file path=xl/theme/theme1.xml><?xml version="1.0" encoding="utf-8"?>
<a:theme xmlns:a="http://schemas.openxmlformats.org/drawingml/2006/main" name="Office-Design">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vmlDrawing" Target="../drawings/vmlDrawing2.v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vmlDrawing" Target="../drawings/vmlDrawing3.v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vmlDrawing" Target="../drawings/vmlDrawing4.v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5"/>
  <dimension ref="A1:M127"/>
  <sheetViews>
    <sheetView zoomScale="80" zoomScaleNormal="80" workbookViewId="0">
      <selection activeCell="F6" sqref="F6"/>
    </sheetView>
  </sheetViews>
  <sheetFormatPr defaultColWidth="8.85546875" defaultRowHeight="12.75" x14ac:dyDescent="0.2"/>
  <cols>
    <col min="1" max="1" width="8.7109375" customWidth="1"/>
    <col min="2" max="2" width="10.85546875" bestFit="1" customWidth="1"/>
    <col min="3" max="3" width="23.5703125" style="130" bestFit="1" customWidth="1"/>
    <col min="4" max="4" width="31.28515625" bestFit="1" customWidth="1"/>
    <col min="5" max="5" width="15.140625" bestFit="1" customWidth="1"/>
    <col min="6" max="6" width="42.28515625" bestFit="1" customWidth="1"/>
    <col min="7" max="7" width="10.7109375" customWidth="1"/>
    <col min="8" max="8" width="8.7109375" style="17" customWidth="1"/>
    <col min="9" max="10" width="8.7109375" customWidth="1"/>
    <col min="11" max="11" width="9.7109375" customWidth="1"/>
    <col min="12" max="12" width="59.28515625" style="16" customWidth="1"/>
    <col min="13" max="13" width="85.140625" style="151" customWidth="1"/>
  </cols>
  <sheetData>
    <row r="1" spans="1:13" ht="13.5" thickBot="1" x14ac:dyDescent="0.25">
      <c r="A1" s="14" t="s">
        <v>47</v>
      </c>
      <c r="B1" s="1"/>
      <c r="C1" s="123"/>
      <c r="D1" s="1"/>
      <c r="E1" s="1"/>
      <c r="F1" s="1"/>
      <c r="G1" s="1"/>
      <c r="H1" s="15"/>
      <c r="I1" s="1"/>
      <c r="J1" s="1"/>
      <c r="K1" s="1"/>
    </row>
    <row r="2" spans="1:13" ht="15" customHeight="1" x14ac:dyDescent="0.2">
      <c r="A2" s="59"/>
      <c r="B2" s="60"/>
      <c r="C2" s="124"/>
      <c r="D2" s="60"/>
      <c r="E2" s="60"/>
      <c r="F2" s="60"/>
      <c r="G2" s="60"/>
      <c r="H2" s="60"/>
      <c r="I2" s="60"/>
      <c r="J2" s="61"/>
      <c r="K2" s="61"/>
      <c r="L2" s="72" t="s">
        <v>58</v>
      </c>
      <c r="M2" s="386" t="s">
        <v>51</v>
      </c>
    </row>
    <row r="3" spans="1:13" ht="13.5" customHeight="1" thickBot="1" x14ac:dyDescent="0.25">
      <c r="A3" s="60"/>
      <c r="B3" s="60"/>
      <c r="C3" s="124"/>
      <c r="D3" s="60"/>
      <c r="E3" s="60"/>
      <c r="F3" s="60"/>
      <c r="G3" s="60"/>
      <c r="H3" s="60"/>
      <c r="I3" s="60"/>
      <c r="J3" s="62"/>
      <c r="K3" s="62"/>
      <c r="L3" s="73" t="s">
        <v>57</v>
      </c>
      <c r="M3" s="385">
        <v>2017</v>
      </c>
    </row>
    <row r="4" spans="1:13" s="4" customFormat="1" ht="72.95" customHeight="1" thickBot="1" x14ac:dyDescent="0.25">
      <c r="A4" s="146" t="s">
        <v>0</v>
      </c>
      <c r="B4" s="147" t="s">
        <v>62</v>
      </c>
      <c r="C4" s="148" t="s">
        <v>8</v>
      </c>
      <c r="D4" s="149" t="s">
        <v>1</v>
      </c>
      <c r="E4" s="149" t="s">
        <v>5</v>
      </c>
      <c r="F4" s="148" t="s">
        <v>19</v>
      </c>
      <c r="G4" s="148" t="s">
        <v>38</v>
      </c>
      <c r="H4" s="149" t="s">
        <v>27</v>
      </c>
      <c r="I4" s="149" t="s">
        <v>26</v>
      </c>
      <c r="J4" s="149" t="s">
        <v>61</v>
      </c>
      <c r="K4" s="149" t="s">
        <v>28</v>
      </c>
      <c r="L4" s="150" t="s">
        <v>4</v>
      </c>
      <c r="M4" s="145" t="s">
        <v>56</v>
      </c>
    </row>
    <row r="5" spans="1:13" s="5" customFormat="1" ht="38.25" x14ac:dyDescent="0.2">
      <c r="A5" s="131" t="s">
        <v>342</v>
      </c>
      <c r="B5" s="132" t="s">
        <v>462</v>
      </c>
      <c r="C5" s="133" t="s">
        <v>79</v>
      </c>
      <c r="D5" s="134" t="s">
        <v>82</v>
      </c>
      <c r="E5" s="135" t="s">
        <v>9</v>
      </c>
      <c r="F5" s="135" t="s">
        <v>463</v>
      </c>
      <c r="G5" s="135" t="s">
        <v>80</v>
      </c>
      <c r="H5" s="135" t="s">
        <v>104</v>
      </c>
      <c r="I5" s="132" t="s">
        <v>7</v>
      </c>
      <c r="J5" s="135" t="s">
        <v>104</v>
      </c>
      <c r="K5" s="132" t="s">
        <v>80</v>
      </c>
      <c r="L5" s="136" t="s">
        <v>464</v>
      </c>
      <c r="M5" s="152" t="s">
        <v>626</v>
      </c>
    </row>
    <row r="6" spans="1:13" s="5" customFormat="1" ht="51" x14ac:dyDescent="0.2">
      <c r="A6" s="137" t="s">
        <v>342</v>
      </c>
      <c r="B6" s="94" t="s">
        <v>462</v>
      </c>
      <c r="C6" s="125" t="s">
        <v>465</v>
      </c>
      <c r="D6" s="114" t="s">
        <v>82</v>
      </c>
      <c r="E6" s="116" t="s">
        <v>9</v>
      </c>
      <c r="F6" s="116" t="s">
        <v>463</v>
      </c>
      <c r="G6" s="118" t="s">
        <v>6</v>
      </c>
      <c r="H6" s="116" t="s">
        <v>466</v>
      </c>
      <c r="I6" s="94" t="s">
        <v>7</v>
      </c>
      <c r="J6" s="116">
        <v>1.2378970228721458</v>
      </c>
      <c r="K6" s="94" t="s">
        <v>6</v>
      </c>
      <c r="L6" s="117" t="s">
        <v>467</v>
      </c>
      <c r="M6" s="153" t="s">
        <v>626</v>
      </c>
    </row>
    <row r="7" spans="1:13" s="5" customFormat="1" ht="38.25" x14ac:dyDescent="0.2">
      <c r="A7" s="137" t="s">
        <v>342</v>
      </c>
      <c r="B7" s="94" t="s">
        <v>462</v>
      </c>
      <c r="C7" s="125" t="s">
        <v>468</v>
      </c>
      <c r="D7" s="114" t="s">
        <v>82</v>
      </c>
      <c r="E7" s="116" t="s">
        <v>9</v>
      </c>
      <c r="F7" s="116" t="s">
        <v>463</v>
      </c>
      <c r="G7" s="116" t="s">
        <v>80</v>
      </c>
      <c r="H7" s="116" t="s">
        <v>466</v>
      </c>
      <c r="I7" s="94" t="s">
        <v>7</v>
      </c>
      <c r="J7" s="116">
        <v>0.18733139026575157</v>
      </c>
      <c r="K7" s="94" t="s">
        <v>6</v>
      </c>
      <c r="L7" s="117" t="s">
        <v>464</v>
      </c>
      <c r="M7" s="153" t="s">
        <v>626</v>
      </c>
    </row>
    <row r="8" spans="1:13" s="5" customFormat="1" ht="38.25" x14ac:dyDescent="0.2">
      <c r="A8" s="137" t="s">
        <v>342</v>
      </c>
      <c r="B8" s="94" t="s">
        <v>462</v>
      </c>
      <c r="C8" s="125" t="s">
        <v>469</v>
      </c>
      <c r="D8" s="114" t="s">
        <v>82</v>
      </c>
      <c r="E8" s="116" t="s">
        <v>9</v>
      </c>
      <c r="F8" s="116" t="s">
        <v>470</v>
      </c>
      <c r="G8" s="116" t="s">
        <v>80</v>
      </c>
      <c r="H8" s="116" t="s">
        <v>466</v>
      </c>
      <c r="I8" s="94" t="s">
        <v>7</v>
      </c>
      <c r="J8" s="116">
        <v>1.1144301377759842</v>
      </c>
      <c r="K8" s="94" t="s">
        <v>6</v>
      </c>
      <c r="L8" s="117" t="s">
        <v>464</v>
      </c>
      <c r="M8" s="153" t="s">
        <v>626</v>
      </c>
    </row>
    <row r="9" spans="1:13" s="5" customFormat="1" ht="38.25" x14ac:dyDescent="0.2">
      <c r="A9" s="137" t="s">
        <v>342</v>
      </c>
      <c r="B9" s="94" t="s">
        <v>462</v>
      </c>
      <c r="C9" s="125" t="s">
        <v>471</v>
      </c>
      <c r="D9" s="114" t="s">
        <v>82</v>
      </c>
      <c r="E9" s="116" t="s">
        <v>9</v>
      </c>
      <c r="F9" s="116" t="s">
        <v>463</v>
      </c>
      <c r="G9" s="116" t="s">
        <v>80</v>
      </c>
      <c r="H9" s="116" t="s">
        <v>104</v>
      </c>
      <c r="I9" s="94" t="s">
        <v>7</v>
      </c>
      <c r="J9" s="116" t="s">
        <v>104</v>
      </c>
      <c r="K9" s="94" t="s">
        <v>6</v>
      </c>
      <c r="L9" s="117" t="s">
        <v>464</v>
      </c>
      <c r="M9" s="153" t="s">
        <v>626</v>
      </c>
    </row>
    <row r="10" spans="1:13" s="5" customFormat="1" ht="51" x14ac:dyDescent="0.2">
      <c r="A10" s="137" t="s">
        <v>342</v>
      </c>
      <c r="B10" s="94" t="s">
        <v>462</v>
      </c>
      <c r="C10" s="125" t="s">
        <v>472</v>
      </c>
      <c r="D10" s="114" t="s">
        <v>82</v>
      </c>
      <c r="E10" s="116" t="s">
        <v>473</v>
      </c>
      <c r="F10" s="116" t="s">
        <v>463</v>
      </c>
      <c r="G10" s="116" t="s">
        <v>6</v>
      </c>
      <c r="H10" s="119">
        <v>307.9628033272283</v>
      </c>
      <c r="I10" s="94" t="s">
        <v>7</v>
      </c>
      <c r="J10" s="116">
        <v>24.7402318048272</v>
      </c>
      <c r="K10" s="94" t="s">
        <v>80</v>
      </c>
      <c r="L10" s="117" t="s">
        <v>474</v>
      </c>
      <c r="M10" s="153" t="s">
        <v>626</v>
      </c>
    </row>
    <row r="11" spans="1:13" s="5" customFormat="1" ht="38.25" x14ac:dyDescent="0.2">
      <c r="A11" s="137" t="s">
        <v>342</v>
      </c>
      <c r="B11" s="94" t="s">
        <v>462</v>
      </c>
      <c r="C11" s="125" t="s">
        <v>475</v>
      </c>
      <c r="D11" s="114" t="s">
        <v>82</v>
      </c>
      <c r="E11" s="116" t="s">
        <v>9</v>
      </c>
      <c r="F11" s="116" t="s">
        <v>463</v>
      </c>
      <c r="G11" s="116" t="s">
        <v>80</v>
      </c>
      <c r="H11" s="116" t="s">
        <v>466</v>
      </c>
      <c r="I11" s="94" t="s">
        <v>7</v>
      </c>
      <c r="J11" s="119">
        <v>1.2860815763759862E-2</v>
      </c>
      <c r="K11" s="94" t="s">
        <v>6</v>
      </c>
      <c r="L11" s="117" t="s">
        <v>464</v>
      </c>
      <c r="M11" s="153" t="s">
        <v>626</v>
      </c>
    </row>
    <row r="12" spans="1:13" s="5" customFormat="1" ht="38.25" x14ac:dyDescent="0.2">
      <c r="A12" s="137" t="s">
        <v>342</v>
      </c>
      <c r="B12" s="94" t="s">
        <v>462</v>
      </c>
      <c r="C12" s="125" t="s">
        <v>476</v>
      </c>
      <c r="D12" s="114" t="s">
        <v>82</v>
      </c>
      <c r="E12" s="116" t="s">
        <v>9</v>
      </c>
      <c r="F12" s="116" t="s">
        <v>477</v>
      </c>
      <c r="G12" s="116" t="s">
        <v>80</v>
      </c>
      <c r="H12" s="116" t="s">
        <v>104</v>
      </c>
      <c r="I12" s="94" t="s">
        <v>7</v>
      </c>
      <c r="J12" s="116" t="s">
        <v>104</v>
      </c>
      <c r="K12" s="94" t="s">
        <v>6</v>
      </c>
      <c r="L12" s="117" t="s">
        <v>464</v>
      </c>
      <c r="M12" s="153" t="s">
        <v>626</v>
      </c>
    </row>
    <row r="13" spans="1:13" s="5" customFormat="1" ht="38.25" x14ac:dyDescent="0.2">
      <c r="A13" s="137" t="s">
        <v>342</v>
      </c>
      <c r="B13" s="94" t="s">
        <v>462</v>
      </c>
      <c r="C13" s="125" t="s">
        <v>478</v>
      </c>
      <c r="D13" s="114" t="s">
        <v>82</v>
      </c>
      <c r="E13" s="116" t="s">
        <v>9</v>
      </c>
      <c r="F13" s="116" t="s">
        <v>479</v>
      </c>
      <c r="G13" s="116" t="s">
        <v>80</v>
      </c>
      <c r="H13" s="116" t="s">
        <v>466</v>
      </c>
      <c r="I13" s="94" t="s">
        <v>7</v>
      </c>
      <c r="J13" s="119">
        <v>2.2981744760318001E-2</v>
      </c>
      <c r="K13" s="94" t="s">
        <v>6</v>
      </c>
      <c r="L13" s="117" t="s">
        <v>464</v>
      </c>
      <c r="M13" s="153" t="s">
        <v>626</v>
      </c>
    </row>
    <row r="14" spans="1:13" s="5" customFormat="1" ht="38.25" x14ac:dyDescent="0.2">
      <c r="A14" s="137" t="s">
        <v>342</v>
      </c>
      <c r="B14" s="94" t="s">
        <v>462</v>
      </c>
      <c r="C14" s="125" t="s">
        <v>480</v>
      </c>
      <c r="D14" s="114" t="s">
        <v>82</v>
      </c>
      <c r="E14" s="116" t="s">
        <v>9</v>
      </c>
      <c r="F14" s="116" t="s">
        <v>463</v>
      </c>
      <c r="G14" s="116" t="s">
        <v>80</v>
      </c>
      <c r="H14" s="116" t="s">
        <v>466</v>
      </c>
      <c r="I14" s="94" t="s">
        <v>7</v>
      </c>
      <c r="J14" s="119">
        <v>2.3678470858748453E-4</v>
      </c>
      <c r="K14" s="94" t="s">
        <v>6</v>
      </c>
      <c r="L14" s="117" t="s">
        <v>464</v>
      </c>
      <c r="M14" s="153" t="s">
        <v>626</v>
      </c>
    </row>
    <row r="15" spans="1:13" s="3" customFormat="1" ht="38.25" x14ac:dyDescent="0.2">
      <c r="A15" s="137" t="s">
        <v>342</v>
      </c>
      <c r="B15" s="94" t="s">
        <v>462</v>
      </c>
      <c r="C15" s="125" t="s">
        <v>481</v>
      </c>
      <c r="D15" s="114" t="s">
        <v>82</v>
      </c>
      <c r="E15" s="116" t="s">
        <v>9</v>
      </c>
      <c r="F15" s="116" t="s">
        <v>482</v>
      </c>
      <c r="G15" s="116" t="s">
        <v>80</v>
      </c>
      <c r="H15" s="116" t="s">
        <v>466</v>
      </c>
      <c r="I15" s="94" t="s">
        <v>7</v>
      </c>
      <c r="J15" s="116">
        <v>2.2884383776665307</v>
      </c>
      <c r="K15" s="94" t="s">
        <v>6</v>
      </c>
      <c r="L15" s="117" t="s">
        <v>464</v>
      </c>
      <c r="M15" s="153" t="s">
        <v>626</v>
      </c>
    </row>
    <row r="16" spans="1:13" ht="38.25" x14ac:dyDescent="0.2">
      <c r="A16" s="137" t="s">
        <v>342</v>
      </c>
      <c r="B16" s="94" t="s">
        <v>462</v>
      </c>
      <c r="C16" s="125" t="s">
        <v>483</v>
      </c>
      <c r="D16" s="114" t="s">
        <v>82</v>
      </c>
      <c r="E16" s="116" t="s">
        <v>9</v>
      </c>
      <c r="F16" s="116" t="s">
        <v>463</v>
      </c>
      <c r="G16" s="116" t="s">
        <v>80</v>
      </c>
      <c r="H16" s="116" t="s">
        <v>104</v>
      </c>
      <c r="I16" s="94" t="s">
        <v>7</v>
      </c>
      <c r="J16" s="116" t="s">
        <v>104</v>
      </c>
      <c r="K16" s="94" t="s">
        <v>6</v>
      </c>
      <c r="L16" s="117" t="s">
        <v>464</v>
      </c>
      <c r="M16" s="153" t="s">
        <v>626</v>
      </c>
    </row>
    <row r="17" spans="1:13" ht="38.25" x14ac:dyDescent="0.2">
      <c r="A17" s="137" t="s">
        <v>342</v>
      </c>
      <c r="B17" s="94" t="s">
        <v>462</v>
      </c>
      <c r="C17" s="126" t="s">
        <v>484</v>
      </c>
      <c r="D17" s="114" t="s">
        <v>82</v>
      </c>
      <c r="E17" s="116" t="s">
        <v>473</v>
      </c>
      <c r="F17" s="116" t="s">
        <v>463</v>
      </c>
      <c r="G17" s="116" t="s">
        <v>80</v>
      </c>
      <c r="H17" s="116" t="s">
        <v>104</v>
      </c>
      <c r="I17" s="94" t="s">
        <v>7</v>
      </c>
      <c r="J17" s="116" t="s">
        <v>104</v>
      </c>
      <c r="K17" s="94" t="s">
        <v>80</v>
      </c>
      <c r="L17" s="117" t="s">
        <v>485</v>
      </c>
      <c r="M17" s="153" t="s">
        <v>626</v>
      </c>
    </row>
    <row r="18" spans="1:13" ht="38.25" x14ac:dyDescent="0.2">
      <c r="A18" s="137" t="s">
        <v>342</v>
      </c>
      <c r="B18" s="94" t="s">
        <v>462</v>
      </c>
      <c r="C18" s="125" t="s">
        <v>486</v>
      </c>
      <c r="D18" s="114" t="s">
        <v>82</v>
      </c>
      <c r="E18" s="116" t="s">
        <v>9</v>
      </c>
      <c r="F18" s="116" t="s">
        <v>463</v>
      </c>
      <c r="G18" s="116" t="s">
        <v>80</v>
      </c>
      <c r="H18" s="116" t="s">
        <v>466</v>
      </c>
      <c r="I18" s="94" t="s">
        <v>7</v>
      </c>
      <c r="J18" s="116">
        <v>0.63495841372465001</v>
      </c>
      <c r="K18" s="94" t="s">
        <v>6</v>
      </c>
      <c r="L18" s="117" t="s">
        <v>464</v>
      </c>
      <c r="M18" s="153" t="s">
        <v>626</v>
      </c>
    </row>
    <row r="19" spans="1:13" ht="38.25" x14ac:dyDescent="0.2">
      <c r="A19" s="137" t="s">
        <v>342</v>
      </c>
      <c r="B19" s="94" t="s">
        <v>462</v>
      </c>
      <c r="C19" s="126" t="s">
        <v>487</v>
      </c>
      <c r="D19" s="114" t="s">
        <v>82</v>
      </c>
      <c r="E19" s="116" t="s">
        <v>9</v>
      </c>
      <c r="F19" s="116" t="s">
        <v>488</v>
      </c>
      <c r="G19" s="116" t="s">
        <v>80</v>
      </c>
      <c r="H19" s="116" t="s">
        <v>466</v>
      </c>
      <c r="I19" s="94" t="s">
        <v>7</v>
      </c>
      <c r="J19" s="116">
        <v>0.17834182146545155</v>
      </c>
      <c r="K19" s="94" t="s">
        <v>6</v>
      </c>
      <c r="L19" s="117" t="s">
        <v>464</v>
      </c>
      <c r="M19" s="153" t="s">
        <v>626</v>
      </c>
    </row>
    <row r="20" spans="1:13" ht="38.25" x14ac:dyDescent="0.2">
      <c r="A20" s="137" t="s">
        <v>342</v>
      </c>
      <c r="B20" s="94" t="s">
        <v>462</v>
      </c>
      <c r="C20" s="125" t="s">
        <v>489</v>
      </c>
      <c r="D20" s="114" t="s">
        <v>82</v>
      </c>
      <c r="E20" s="116" t="s">
        <v>9</v>
      </c>
      <c r="F20" s="116" t="s">
        <v>488</v>
      </c>
      <c r="G20" s="116" t="s">
        <v>80</v>
      </c>
      <c r="H20" s="116" t="s">
        <v>466</v>
      </c>
      <c r="I20" s="94" t="s">
        <v>7</v>
      </c>
      <c r="J20" s="116">
        <v>8.1552426553946747E-2</v>
      </c>
      <c r="K20" s="94" t="s">
        <v>6</v>
      </c>
      <c r="L20" s="117" t="s">
        <v>464</v>
      </c>
      <c r="M20" s="153" t="s">
        <v>626</v>
      </c>
    </row>
    <row r="21" spans="1:13" ht="38.25" x14ac:dyDescent="0.2">
      <c r="A21" s="137" t="s">
        <v>342</v>
      </c>
      <c r="B21" s="94" t="s">
        <v>462</v>
      </c>
      <c r="C21" s="125" t="s">
        <v>490</v>
      </c>
      <c r="D21" s="114" t="s">
        <v>82</v>
      </c>
      <c r="E21" s="116" t="s">
        <v>9</v>
      </c>
      <c r="F21" s="116" t="s">
        <v>488</v>
      </c>
      <c r="G21" s="116" t="s">
        <v>80</v>
      </c>
      <c r="H21" s="116" t="s">
        <v>466</v>
      </c>
      <c r="I21" s="94" t="s">
        <v>7</v>
      </c>
      <c r="J21" s="116">
        <v>0.38300686951182461</v>
      </c>
      <c r="K21" s="94" t="s">
        <v>6</v>
      </c>
      <c r="L21" s="117" t="s">
        <v>464</v>
      </c>
      <c r="M21" s="153" t="s">
        <v>626</v>
      </c>
    </row>
    <row r="22" spans="1:13" ht="38.25" x14ac:dyDescent="0.2">
      <c r="A22" s="137" t="s">
        <v>342</v>
      </c>
      <c r="B22" s="94" t="s">
        <v>462</v>
      </c>
      <c r="C22" s="125" t="s">
        <v>491</v>
      </c>
      <c r="D22" s="114" t="s">
        <v>82</v>
      </c>
      <c r="E22" s="116" t="s">
        <v>9</v>
      </c>
      <c r="F22" s="116" t="s">
        <v>492</v>
      </c>
      <c r="G22" s="116" t="s">
        <v>80</v>
      </c>
      <c r="H22" s="116" t="s">
        <v>104</v>
      </c>
      <c r="I22" s="94" t="s">
        <v>7</v>
      </c>
      <c r="J22" s="116" t="s">
        <v>104</v>
      </c>
      <c r="K22" s="94" t="s">
        <v>6</v>
      </c>
      <c r="L22" s="117" t="s">
        <v>464</v>
      </c>
      <c r="M22" s="153" t="s">
        <v>626</v>
      </c>
    </row>
    <row r="23" spans="1:13" ht="51" x14ac:dyDescent="0.2">
      <c r="A23" s="137" t="s">
        <v>342</v>
      </c>
      <c r="B23" s="94" t="s">
        <v>462</v>
      </c>
      <c r="C23" s="125" t="s">
        <v>493</v>
      </c>
      <c r="D23" s="114" t="s">
        <v>82</v>
      </c>
      <c r="E23" s="116" t="s">
        <v>9</v>
      </c>
      <c r="F23" s="116" t="s">
        <v>463</v>
      </c>
      <c r="G23" s="116" t="s">
        <v>6</v>
      </c>
      <c r="H23" s="116" t="s">
        <v>466</v>
      </c>
      <c r="I23" s="94" t="s">
        <v>7</v>
      </c>
      <c r="J23" s="116">
        <v>0.13938651360819262</v>
      </c>
      <c r="K23" s="94" t="s">
        <v>6</v>
      </c>
      <c r="L23" s="117" t="s">
        <v>494</v>
      </c>
      <c r="M23" s="153" t="s">
        <v>626</v>
      </c>
    </row>
    <row r="24" spans="1:13" ht="38.25" x14ac:dyDescent="0.2">
      <c r="A24" s="137" t="s">
        <v>342</v>
      </c>
      <c r="B24" s="94" t="s">
        <v>462</v>
      </c>
      <c r="C24" s="125" t="s">
        <v>495</v>
      </c>
      <c r="D24" s="114" t="s">
        <v>82</v>
      </c>
      <c r="E24" s="116" t="s">
        <v>9</v>
      </c>
      <c r="F24" s="116" t="s">
        <v>496</v>
      </c>
      <c r="G24" s="116" t="s">
        <v>80</v>
      </c>
      <c r="H24" s="116" t="s">
        <v>104</v>
      </c>
      <c r="I24" s="94" t="s">
        <v>7</v>
      </c>
      <c r="J24" s="116" t="s">
        <v>104</v>
      </c>
      <c r="K24" s="94" t="s">
        <v>6</v>
      </c>
      <c r="L24" s="117" t="s">
        <v>464</v>
      </c>
      <c r="M24" s="153" t="s">
        <v>626</v>
      </c>
    </row>
    <row r="25" spans="1:13" ht="38.25" x14ac:dyDescent="0.2">
      <c r="A25" s="137" t="s">
        <v>342</v>
      </c>
      <c r="B25" s="94" t="s">
        <v>462</v>
      </c>
      <c r="C25" s="126" t="s">
        <v>497</v>
      </c>
      <c r="D25" s="114" t="s">
        <v>82</v>
      </c>
      <c r="E25" s="116" t="s">
        <v>9</v>
      </c>
      <c r="F25" s="116" t="s">
        <v>479</v>
      </c>
      <c r="G25" s="116" t="s">
        <v>80</v>
      </c>
      <c r="H25" s="116" t="s">
        <v>466</v>
      </c>
      <c r="I25" s="94" t="s">
        <v>7</v>
      </c>
      <c r="J25" s="116">
        <v>3.2730070121395789E-2</v>
      </c>
      <c r="K25" s="94" t="s">
        <v>6</v>
      </c>
      <c r="L25" s="117" t="s">
        <v>464</v>
      </c>
      <c r="M25" s="153" t="s">
        <v>626</v>
      </c>
    </row>
    <row r="26" spans="1:13" ht="63.75" x14ac:dyDescent="0.2">
      <c r="A26" s="137" t="s">
        <v>342</v>
      </c>
      <c r="B26" s="94" t="s">
        <v>462</v>
      </c>
      <c r="C26" s="126" t="s">
        <v>498</v>
      </c>
      <c r="D26" s="114" t="s">
        <v>82</v>
      </c>
      <c r="E26" s="116" t="s">
        <v>9</v>
      </c>
      <c r="F26" s="116" t="s">
        <v>463</v>
      </c>
      <c r="G26" s="116" t="s">
        <v>80</v>
      </c>
      <c r="H26" s="116" t="s">
        <v>466</v>
      </c>
      <c r="I26" s="94" t="s">
        <v>7</v>
      </c>
      <c r="J26" s="116">
        <v>0.41489902336480999</v>
      </c>
      <c r="K26" s="94" t="s">
        <v>6</v>
      </c>
      <c r="L26" s="117" t="s">
        <v>499</v>
      </c>
      <c r="M26" s="153" t="s">
        <v>626</v>
      </c>
    </row>
    <row r="27" spans="1:13" ht="63.75" x14ac:dyDescent="0.2">
      <c r="A27" s="137" t="s">
        <v>342</v>
      </c>
      <c r="B27" s="94" t="s">
        <v>462</v>
      </c>
      <c r="C27" s="125" t="s">
        <v>500</v>
      </c>
      <c r="D27" s="114" t="s">
        <v>82</v>
      </c>
      <c r="E27" s="116" t="s">
        <v>9</v>
      </c>
      <c r="F27" s="116" t="s">
        <v>463</v>
      </c>
      <c r="G27" s="116" t="s">
        <v>6</v>
      </c>
      <c r="H27" s="116" t="s">
        <v>466</v>
      </c>
      <c r="I27" s="94" t="s">
        <v>7</v>
      </c>
      <c r="J27" s="116">
        <v>0.23614021279779912</v>
      </c>
      <c r="K27" s="94" t="s">
        <v>6</v>
      </c>
      <c r="L27" s="117" t="s">
        <v>499</v>
      </c>
      <c r="M27" s="153" t="s">
        <v>626</v>
      </c>
    </row>
    <row r="28" spans="1:13" ht="63.75" x14ac:dyDescent="0.2">
      <c r="A28" s="137" t="s">
        <v>342</v>
      </c>
      <c r="B28" s="94" t="s">
        <v>462</v>
      </c>
      <c r="C28" s="125" t="s">
        <v>501</v>
      </c>
      <c r="D28" s="114" t="s">
        <v>82</v>
      </c>
      <c r="E28" s="116" t="s">
        <v>9</v>
      </c>
      <c r="F28" s="116" t="s">
        <v>463</v>
      </c>
      <c r="G28" s="116" t="s">
        <v>6</v>
      </c>
      <c r="H28" s="116" t="s">
        <v>466</v>
      </c>
      <c r="I28" s="94" t="s">
        <v>7</v>
      </c>
      <c r="J28" s="116">
        <v>0.89923281709487701</v>
      </c>
      <c r="K28" s="94" t="s">
        <v>6</v>
      </c>
      <c r="L28" s="117" t="s">
        <v>499</v>
      </c>
      <c r="M28" s="153" t="s">
        <v>626</v>
      </c>
    </row>
    <row r="29" spans="1:13" ht="38.25" x14ac:dyDescent="0.2">
      <c r="A29" s="137" t="s">
        <v>342</v>
      </c>
      <c r="B29" s="94" t="s">
        <v>462</v>
      </c>
      <c r="C29" s="125" t="s">
        <v>502</v>
      </c>
      <c r="D29" s="114" t="s">
        <v>82</v>
      </c>
      <c r="E29" s="116" t="s">
        <v>9</v>
      </c>
      <c r="F29" s="116" t="s">
        <v>463</v>
      </c>
      <c r="G29" s="116" t="s">
        <v>80</v>
      </c>
      <c r="H29" s="116" t="s">
        <v>466</v>
      </c>
      <c r="I29" s="94" t="s">
        <v>7</v>
      </c>
      <c r="J29" s="116">
        <v>0.31778238312167723</v>
      </c>
      <c r="K29" s="94" t="s">
        <v>6</v>
      </c>
      <c r="L29" s="117" t="s">
        <v>464</v>
      </c>
      <c r="M29" s="153" t="s">
        <v>626</v>
      </c>
    </row>
    <row r="30" spans="1:13" ht="51" x14ac:dyDescent="0.2">
      <c r="A30" s="137" t="s">
        <v>342</v>
      </c>
      <c r="B30" s="94" t="s">
        <v>462</v>
      </c>
      <c r="C30" s="125" t="s">
        <v>503</v>
      </c>
      <c r="D30" s="114" t="s">
        <v>82</v>
      </c>
      <c r="E30" s="116" t="s">
        <v>9</v>
      </c>
      <c r="F30" s="116" t="s">
        <v>463</v>
      </c>
      <c r="G30" s="116" t="s">
        <v>6</v>
      </c>
      <c r="H30" s="116" t="s">
        <v>466</v>
      </c>
      <c r="I30" s="94" t="s">
        <v>7</v>
      </c>
      <c r="J30" s="116">
        <v>5.199831054505382E-2</v>
      </c>
      <c r="K30" s="94" t="s">
        <v>6</v>
      </c>
      <c r="L30" s="117" t="s">
        <v>504</v>
      </c>
      <c r="M30" s="153" t="s">
        <v>626</v>
      </c>
    </row>
    <row r="31" spans="1:13" ht="38.25" x14ac:dyDescent="0.2">
      <c r="A31" s="137" t="s">
        <v>342</v>
      </c>
      <c r="B31" s="94" t="s">
        <v>462</v>
      </c>
      <c r="C31" s="125" t="s">
        <v>505</v>
      </c>
      <c r="D31" s="114" t="s">
        <v>82</v>
      </c>
      <c r="E31" s="116" t="s">
        <v>9</v>
      </c>
      <c r="F31" s="116" t="s">
        <v>463</v>
      </c>
      <c r="G31" s="116" t="s">
        <v>80</v>
      </c>
      <c r="H31" s="116" t="s">
        <v>466</v>
      </c>
      <c r="I31" s="94" t="s">
        <v>7</v>
      </c>
      <c r="J31" s="116">
        <v>0.41973716059417909</v>
      </c>
      <c r="K31" s="94" t="s">
        <v>6</v>
      </c>
      <c r="L31" s="117" t="s">
        <v>464</v>
      </c>
      <c r="M31" s="153" t="s">
        <v>626</v>
      </c>
    </row>
    <row r="32" spans="1:13" ht="63.75" x14ac:dyDescent="0.2">
      <c r="A32" s="137" t="s">
        <v>342</v>
      </c>
      <c r="B32" s="94" t="s">
        <v>462</v>
      </c>
      <c r="C32" s="125" t="s">
        <v>506</v>
      </c>
      <c r="D32" s="114" t="s">
        <v>82</v>
      </c>
      <c r="E32" s="116" t="s">
        <v>9</v>
      </c>
      <c r="F32" s="116" t="s">
        <v>463</v>
      </c>
      <c r="G32" s="116" t="s">
        <v>6</v>
      </c>
      <c r="H32" s="116" t="s">
        <v>466</v>
      </c>
      <c r="I32" s="94" t="s">
        <v>7</v>
      </c>
      <c r="J32" s="116">
        <v>0.17870311508914521</v>
      </c>
      <c r="K32" s="94" t="s">
        <v>6</v>
      </c>
      <c r="L32" s="117" t="s">
        <v>507</v>
      </c>
      <c r="M32" s="153" t="s">
        <v>626</v>
      </c>
    </row>
    <row r="33" spans="1:13" ht="38.25" x14ac:dyDescent="0.2">
      <c r="A33" s="137" t="s">
        <v>342</v>
      </c>
      <c r="B33" s="94" t="s">
        <v>462</v>
      </c>
      <c r="C33" s="125" t="s">
        <v>508</v>
      </c>
      <c r="D33" s="114" t="s">
        <v>82</v>
      </c>
      <c r="E33" s="116" t="s">
        <v>9</v>
      </c>
      <c r="F33" s="116">
        <v>3.1</v>
      </c>
      <c r="G33" s="116" t="s">
        <v>80</v>
      </c>
      <c r="H33" s="116" t="s">
        <v>104</v>
      </c>
      <c r="I33" s="94" t="s">
        <v>7</v>
      </c>
      <c r="J33" s="116" t="s">
        <v>104</v>
      </c>
      <c r="K33" s="94" t="s">
        <v>6</v>
      </c>
      <c r="L33" s="117" t="s">
        <v>464</v>
      </c>
      <c r="M33" s="153" t="s">
        <v>626</v>
      </c>
    </row>
    <row r="34" spans="1:13" ht="38.25" x14ac:dyDescent="0.2">
      <c r="A34" s="137" t="s">
        <v>342</v>
      </c>
      <c r="B34" s="94" t="s">
        <v>462</v>
      </c>
      <c r="C34" s="125" t="s">
        <v>509</v>
      </c>
      <c r="D34" s="114" t="s">
        <v>82</v>
      </c>
      <c r="E34" s="116" t="s">
        <v>9</v>
      </c>
      <c r="F34" s="116" t="s">
        <v>492</v>
      </c>
      <c r="G34" s="116" t="s">
        <v>80</v>
      </c>
      <c r="H34" s="116" t="s">
        <v>104</v>
      </c>
      <c r="I34" s="94" t="s">
        <v>7</v>
      </c>
      <c r="J34" s="116" t="s">
        <v>104</v>
      </c>
      <c r="K34" s="94" t="s">
        <v>6</v>
      </c>
      <c r="L34" s="117" t="s">
        <v>464</v>
      </c>
      <c r="M34" s="153" t="s">
        <v>626</v>
      </c>
    </row>
    <row r="35" spans="1:13" ht="38.25" x14ac:dyDescent="0.2">
      <c r="A35" s="137" t="s">
        <v>342</v>
      </c>
      <c r="B35" s="94" t="s">
        <v>462</v>
      </c>
      <c r="C35" s="125" t="s">
        <v>510</v>
      </c>
      <c r="D35" s="114" t="s">
        <v>82</v>
      </c>
      <c r="E35" s="116" t="s">
        <v>9</v>
      </c>
      <c r="F35" s="116" t="s">
        <v>463</v>
      </c>
      <c r="G35" s="116" t="s">
        <v>80</v>
      </c>
      <c r="H35" s="116" t="s">
        <v>466</v>
      </c>
      <c r="I35" s="94" t="s">
        <v>7</v>
      </c>
      <c r="J35" s="119">
        <v>1.09152247288241E-3</v>
      </c>
      <c r="K35" s="94" t="s">
        <v>6</v>
      </c>
      <c r="L35" s="117" t="s">
        <v>464</v>
      </c>
      <c r="M35" s="153" t="s">
        <v>626</v>
      </c>
    </row>
    <row r="36" spans="1:13" ht="38.25" x14ac:dyDescent="0.2">
      <c r="A36" s="137" t="s">
        <v>342</v>
      </c>
      <c r="B36" s="94" t="s">
        <v>462</v>
      </c>
      <c r="C36" s="125" t="s">
        <v>511</v>
      </c>
      <c r="D36" s="114" t="s">
        <v>82</v>
      </c>
      <c r="E36" s="116" t="s">
        <v>9</v>
      </c>
      <c r="F36" s="116" t="s">
        <v>463</v>
      </c>
      <c r="G36" s="116" t="s">
        <v>80</v>
      </c>
      <c r="H36" s="116" t="s">
        <v>104</v>
      </c>
      <c r="I36" s="94" t="s">
        <v>7</v>
      </c>
      <c r="J36" s="116" t="s">
        <v>104</v>
      </c>
      <c r="K36" s="94" t="s">
        <v>6</v>
      </c>
      <c r="L36" s="117" t="s">
        <v>464</v>
      </c>
      <c r="M36" s="153" t="s">
        <v>626</v>
      </c>
    </row>
    <row r="37" spans="1:13" ht="38.25" x14ac:dyDescent="0.2">
      <c r="A37" s="137" t="s">
        <v>342</v>
      </c>
      <c r="B37" s="94" t="s">
        <v>462</v>
      </c>
      <c r="C37" s="125" t="s">
        <v>512</v>
      </c>
      <c r="D37" s="114" t="s">
        <v>82</v>
      </c>
      <c r="E37" s="116" t="s">
        <v>9</v>
      </c>
      <c r="F37" s="116" t="s">
        <v>463</v>
      </c>
      <c r="G37" s="116" t="s">
        <v>80</v>
      </c>
      <c r="H37" s="116" t="s">
        <v>466</v>
      </c>
      <c r="I37" s="94" t="s">
        <v>7</v>
      </c>
      <c r="J37" s="116">
        <v>0.17260312899304678</v>
      </c>
      <c r="K37" s="94" t="s">
        <v>6</v>
      </c>
      <c r="L37" s="117" t="s">
        <v>464</v>
      </c>
      <c r="M37" s="153" t="s">
        <v>626</v>
      </c>
    </row>
    <row r="38" spans="1:13" ht="38.25" x14ac:dyDescent="0.2">
      <c r="A38" s="137" t="s">
        <v>342</v>
      </c>
      <c r="B38" s="94" t="s">
        <v>462</v>
      </c>
      <c r="C38" s="125" t="s">
        <v>513</v>
      </c>
      <c r="D38" s="114" t="s">
        <v>82</v>
      </c>
      <c r="E38" s="116" t="s">
        <v>9</v>
      </c>
      <c r="F38" s="116" t="s">
        <v>514</v>
      </c>
      <c r="G38" s="116" t="s">
        <v>80</v>
      </c>
      <c r="H38" s="116" t="s">
        <v>104</v>
      </c>
      <c r="I38" s="94" t="s">
        <v>7</v>
      </c>
      <c r="J38" s="116" t="s">
        <v>104</v>
      </c>
      <c r="K38" s="94" t="s">
        <v>6</v>
      </c>
      <c r="L38" s="117" t="s">
        <v>464</v>
      </c>
      <c r="M38" s="153" t="s">
        <v>626</v>
      </c>
    </row>
    <row r="39" spans="1:13" ht="38.25" x14ac:dyDescent="0.2">
      <c r="A39" s="137" t="s">
        <v>342</v>
      </c>
      <c r="B39" s="94" t="s">
        <v>462</v>
      </c>
      <c r="C39" s="125" t="s">
        <v>515</v>
      </c>
      <c r="D39" s="114" t="s">
        <v>82</v>
      </c>
      <c r="E39" s="116" t="s">
        <v>9</v>
      </c>
      <c r="F39" s="116" t="s">
        <v>516</v>
      </c>
      <c r="G39" s="116" t="s">
        <v>80</v>
      </c>
      <c r="H39" s="116" t="s">
        <v>466</v>
      </c>
      <c r="I39" s="94" t="s">
        <v>7</v>
      </c>
      <c r="J39" s="119">
        <v>4.5602177674466775E-3</v>
      </c>
      <c r="K39" s="94" t="s">
        <v>6</v>
      </c>
      <c r="L39" s="117" t="s">
        <v>464</v>
      </c>
      <c r="M39" s="153" t="s">
        <v>626</v>
      </c>
    </row>
    <row r="40" spans="1:13" ht="38.25" x14ac:dyDescent="0.2">
      <c r="A40" s="137" t="s">
        <v>342</v>
      </c>
      <c r="B40" s="94" t="s">
        <v>462</v>
      </c>
      <c r="C40" s="125" t="s">
        <v>517</v>
      </c>
      <c r="D40" s="114" t="s">
        <v>82</v>
      </c>
      <c r="E40" s="116" t="s">
        <v>9</v>
      </c>
      <c r="F40" s="116" t="s">
        <v>518</v>
      </c>
      <c r="G40" s="116" t="s">
        <v>80</v>
      </c>
      <c r="H40" s="116" t="s">
        <v>466</v>
      </c>
      <c r="I40" s="94" t="s">
        <v>7</v>
      </c>
      <c r="J40" s="119">
        <v>3.0127783692411064E-2</v>
      </c>
      <c r="K40" s="94" t="s">
        <v>6</v>
      </c>
      <c r="L40" s="117" t="s">
        <v>464</v>
      </c>
      <c r="M40" s="153" t="s">
        <v>626</v>
      </c>
    </row>
    <row r="41" spans="1:13" ht="38.25" x14ac:dyDescent="0.2">
      <c r="A41" s="137" t="s">
        <v>342</v>
      </c>
      <c r="B41" s="94" t="s">
        <v>462</v>
      </c>
      <c r="C41" s="125" t="s">
        <v>519</v>
      </c>
      <c r="D41" s="114" t="s">
        <v>82</v>
      </c>
      <c r="E41" s="116" t="s">
        <v>9</v>
      </c>
      <c r="F41" s="116" t="s">
        <v>492</v>
      </c>
      <c r="G41" s="116" t="s">
        <v>80</v>
      </c>
      <c r="H41" s="116" t="s">
        <v>104</v>
      </c>
      <c r="I41" s="94" t="s">
        <v>7</v>
      </c>
      <c r="J41" s="116" t="s">
        <v>104</v>
      </c>
      <c r="K41" s="94" t="s">
        <v>6</v>
      </c>
      <c r="L41" s="117" t="s">
        <v>464</v>
      </c>
      <c r="M41" s="153" t="s">
        <v>626</v>
      </c>
    </row>
    <row r="42" spans="1:13" ht="38.25" x14ac:dyDescent="0.2">
      <c r="A42" s="137" t="s">
        <v>342</v>
      </c>
      <c r="B42" s="94" t="s">
        <v>462</v>
      </c>
      <c r="C42" s="125" t="s">
        <v>520</v>
      </c>
      <c r="D42" s="114" t="s">
        <v>82</v>
      </c>
      <c r="E42" s="116" t="s">
        <v>9</v>
      </c>
      <c r="F42" s="116" t="s">
        <v>521</v>
      </c>
      <c r="G42" s="116" t="s">
        <v>80</v>
      </c>
      <c r="H42" s="116" t="s">
        <v>104</v>
      </c>
      <c r="I42" s="94" t="s">
        <v>7</v>
      </c>
      <c r="J42" s="116" t="s">
        <v>104</v>
      </c>
      <c r="K42" s="94" t="s">
        <v>6</v>
      </c>
      <c r="L42" s="117" t="s">
        <v>464</v>
      </c>
      <c r="M42" s="153" t="s">
        <v>626</v>
      </c>
    </row>
    <row r="43" spans="1:13" ht="38.25" x14ac:dyDescent="0.2">
      <c r="A43" s="137" t="s">
        <v>342</v>
      </c>
      <c r="B43" s="94" t="s">
        <v>462</v>
      </c>
      <c r="C43" s="126" t="s">
        <v>522</v>
      </c>
      <c r="D43" s="114" t="s">
        <v>82</v>
      </c>
      <c r="E43" s="116" t="s">
        <v>9</v>
      </c>
      <c r="F43" s="116"/>
      <c r="G43" s="116" t="s">
        <v>80</v>
      </c>
      <c r="H43" s="116" t="s">
        <v>466</v>
      </c>
      <c r="I43" s="94" t="s">
        <v>7</v>
      </c>
      <c r="J43" s="116">
        <v>0.36937849446341448</v>
      </c>
      <c r="K43" s="94" t="s">
        <v>6</v>
      </c>
      <c r="L43" s="117" t="s">
        <v>464</v>
      </c>
      <c r="M43" s="153" t="s">
        <v>626</v>
      </c>
    </row>
    <row r="44" spans="1:13" ht="38.25" x14ac:dyDescent="0.2">
      <c r="A44" s="137" t="s">
        <v>342</v>
      </c>
      <c r="B44" s="94" t="s">
        <v>462</v>
      </c>
      <c r="C44" s="125" t="s">
        <v>523</v>
      </c>
      <c r="D44" s="114" t="s">
        <v>82</v>
      </c>
      <c r="E44" s="116" t="s">
        <v>9</v>
      </c>
      <c r="F44" s="116" t="s">
        <v>524</v>
      </c>
      <c r="G44" s="116" t="s">
        <v>80</v>
      </c>
      <c r="H44" s="116" t="s">
        <v>466</v>
      </c>
      <c r="I44" s="94" t="s">
        <v>7</v>
      </c>
      <c r="J44" s="116">
        <v>0.36351485804229033</v>
      </c>
      <c r="K44" s="94" t="s">
        <v>6</v>
      </c>
      <c r="L44" s="117" t="s">
        <v>464</v>
      </c>
      <c r="M44" s="153" t="s">
        <v>626</v>
      </c>
    </row>
    <row r="45" spans="1:13" ht="38.25" x14ac:dyDescent="0.2">
      <c r="A45" s="137" t="s">
        <v>342</v>
      </c>
      <c r="B45" s="94" t="s">
        <v>462</v>
      </c>
      <c r="C45" s="125" t="s">
        <v>525</v>
      </c>
      <c r="D45" s="114" t="s">
        <v>82</v>
      </c>
      <c r="E45" s="116" t="s">
        <v>9</v>
      </c>
      <c r="F45" s="116" t="s">
        <v>463</v>
      </c>
      <c r="G45" s="118" t="s">
        <v>80</v>
      </c>
      <c r="H45" s="116" t="s">
        <v>466</v>
      </c>
      <c r="I45" s="94" t="s">
        <v>7</v>
      </c>
      <c r="J45" s="116">
        <v>0.3728942695911141</v>
      </c>
      <c r="K45" s="94" t="s">
        <v>6</v>
      </c>
      <c r="L45" s="117" t="s">
        <v>464</v>
      </c>
      <c r="M45" s="153" t="s">
        <v>626</v>
      </c>
    </row>
    <row r="46" spans="1:13" ht="38.25" x14ac:dyDescent="0.2">
      <c r="A46" s="137" t="s">
        <v>342</v>
      </c>
      <c r="B46" s="94" t="s">
        <v>462</v>
      </c>
      <c r="C46" s="125" t="s">
        <v>526</v>
      </c>
      <c r="D46" s="114" t="s">
        <v>82</v>
      </c>
      <c r="E46" s="116" t="s">
        <v>9</v>
      </c>
      <c r="F46" s="116" t="s">
        <v>527</v>
      </c>
      <c r="G46" s="116" t="s">
        <v>80</v>
      </c>
      <c r="H46" s="116" t="s">
        <v>466</v>
      </c>
      <c r="I46" s="94" t="s">
        <v>7</v>
      </c>
      <c r="J46" s="116">
        <v>0.15448674206483143</v>
      </c>
      <c r="K46" s="94" t="s">
        <v>6</v>
      </c>
      <c r="L46" s="117" t="s">
        <v>464</v>
      </c>
      <c r="M46" s="153" t="s">
        <v>626</v>
      </c>
    </row>
    <row r="47" spans="1:13" ht="38.25" x14ac:dyDescent="0.2">
      <c r="A47" s="137" t="s">
        <v>342</v>
      </c>
      <c r="B47" s="94" t="s">
        <v>462</v>
      </c>
      <c r="C47" s="125" t="s">
        <v>528</v>
      </c>
      <c r="D47" s="114" t="s">
        <v>82</v>
      </c>
      <c r="E47" s="116" t="s">
        <v>9</v>
      </c>
      <c r="F47" s="116" t="s">
        <v>529</v>
      </c>
      <c r="G47" s="116" t="s">
        <v>80</v>
      </c>
      <c r="H47" s="116" t="s">
        <v>104</v>
      </c>
      <c r="I47" s="94" t="s">
        <v>7</v>
      </c>
      <c r="J47" s="116" t="s">
        <v>104</v>
      </c>
      <c r="K47" s="94" t="s">
        <v>6</v>
      </c>
      <c r="L47" s="117" t="s">
        <v>464</v>
      </c>
      <c r="M47" s="153" t="s">
        <v>626</v>
      </c>
    </row>
    <row r="48" spans="1:13" ht="38.25" x14ac:dyDescent="0.2">
      <c r="A48" s="137" t="s">
        <v>342</v>
      </c>
      <c r="B48" s="94" t="s">
        <v>462</v>
      </c>
      <c r="C48" s="125" t="s">
        <v>530</v>
      </c>
      <c r="D48" s="114" t="s">
        <v>82</v>
      </c>
      <c r="E48" s="116" t="s">
        <v>9</v>
      </c>
      <c r="F48" s="116" t="s">
        <v>531</v>
      </c>
      <c r="G48" s="116" t="s">
        <v>80</v>
      </c>
      <c r="H48" s="116" t="s">
        <v>104</v>
      </c>
      <c r="I48" s="94" t="s">
        <v>7</v>
      </c>
      <c r="J48" s="116" t="s">
        <v>104</v>
      </c>
      <c r="K48" s="94" t="s">
        <v>6</v>
      </c>
      <c r="L48" s="117" t="s">
        <v>464</v>
      </c>
      <c r="M48" s="153" t="s">
        <v>626</v>
      </c>
    </row>
    <row r="49" spans="1:13" ht="38.25" x14ac:dyDescent="0.2">
      <c r="A49" s="137" t="s">
        <v>342</v>
      </c>
      <c r="B49" s="94" t="s">
        <v>462</v>
      </c>
      <c r="C49" s="125" t="s">
        <v>532</v>
      </c>
      <c r="D49" s="114" t="s">
        <v>82</v>
      </c>
      <c r="E49" s="116" t="s">
        <v>9</v>
      </c>
      <c r="F49" s="116" t="s">
        <v>531</v>
      </c>
      <c r="G49" s="116" t="s">
        <v>80</v>
      </c>
      <c r="H49" s="116" t="s">
        <v>104</v>
      </c>
      <c r="I49" s="94" t="s">
        <v>7</v>
      </c>
      <c r="J49" s="116" t="s">
        <v>104</v>
      </c>
      <c r="K49" s="94" t="s">
        <v>6</v>
      </c>
      <c r="L49" s="117" t="s">
        <v>464</v>
      </c>
      <c r="M49" s="153" t="s">
        <v>626</v>
      </c>
    </row>
    <row r="50" spans="1:13" ht="38.25" x14ac:dyDescent="0.2">
      <c r="A50" s="137" t="s">
        <v>342</v>
      </c>
      <c r="B50" s="94" t="s">
        <v>462</v>
      </c>
      <c r="C50" s="125" t="s">
        <v>533</v>
      </c>
      <c r="D50" s="114" t="s">
        <v>82</v>
      </c>
      <c r="E50" s="116" t="s">
        <v>9</v>
      </c>
      <c r="F50" s="116" t="s">
        <v>534</v>
      </c>
      <c r="G50" s="116" t="s">
        <v>80</v>
      </c>
      <c r="H50" s="116" t="s">
        <v>104</v>
      </c>
      <c r="I50" s="94" t="s">
        <v>7</v>
      </c>
      <c r="J50" s="116" t="s">
        <v>104</v>
      </c>
      <c r="K50" s="94" t="s">
        <v>6</v>
      </c>
      <c r="L50" s="117" t="s">
        <v>464</v>
      </c>
      <c r="M50" s="153" t="s">
        <v>626</v>
      </c>
    </row>
    <row r="51" spans="1:13" ht="38.25" x14ac:dyDescent="0.2">
      <c r="A51" s="137" t="s">
        <v>342</v>
      </c>
      <c r="B51" s="94" t="s">
        <v>462</v>
      </c>
      <c r="C51" s="125" t="s">
        <v>535</v>
      </c>
      <c r="D51" s="114" t="s">
        <v>82</v>
      </c>
      <c r="E51" s="116" t="s">
        <v>9</v>
      </c>
      <c r="F51" s="118" t="s">
        <v>534</v>
      </c>
      <c r="G51" s="116" t="s">
        <v>80</v>
      </c>
      <c r="H51" s="116" t="s">
        <v>104</v>
      </c>
      <c r="I51" s="94" t="s">
        <v>7</v>
      </c>
      <c r="J51" s="116" t="s">
        <v>104</v>
      </c>
      <c r="K51" s="94" t="s">
        <v>6</v>
      </c>
      <c r="L51" s="117" t="s">
        <v>464</v>
      </c>
      <c r="M51" s="153" t="s">
        <v>626</v>
      </c>
    </row>
    <row r="52" spans="1:13" ht="38.25" x14ac:dyDescent="0.2">
      <c r="A52" s="137" t="s">
        <v>342</v>
      </c>
      <c r="B52" s="94" t="s">
        <v>462</v>
      </c>
      <c r="C52" s="126" t="s">
        <v>536</v>
      </c>
      <c r="D52" s="114" t="s">
        <v>82</v>
      </c>
      <c r="E52" s="116" t="s">
        <v>9</v>
      </c>
      <c r="F52" s="118" t="s">
        <v>534</v>
      </c>
      <c r="G52" s="116" t="s">
        <v>80</v>
      </c>
      <c r="H52" s="116" t="s">
        <v>104</v>
      </c>
      <c r="I52" s="94" t="s">
        <v>7</v>
      </c>
      <c r="J52" s="116" t="s">
        <v>104</v>
      </c>
      <c r="K52" s="94" t="s">
        <v>6</v>
      </c>
      <c r="L52" s="117" t="s">
        <v>464</v>
      </c>
      <c r="M52" s="153" t="s">
        <v>626</v>
      </c>
    </row>
    <row r="53" spans="1:13" ht="38.25" x14ac:dyDescent="0.2">
      <c r="A53" s="137" t="s">
        <v>342</v>
      </c>
      <c r="B53" s="94" t="s">
        <v>462</v>
      </c>
      <c r="C53" s="125" t="s">
        <v>537</v>
      </c>
      <c r="D53" s="114" t="s">
        <v>82</v>
      </c>
      <c r="E53" s="116" t="s">
        <v>9</v>
      </c>
      <c r="F53" s="116" t="s">
        <v>534</v>
      </c>
      <c r="G53" s="94" t="s">
        <v>80</v>
      </c>
      <c r="H53" s="116" t="s">
        <v>466</v>
      </c>
      <c r="I53" s="94" t="s">
        <v>7</v>
      </c>
      <c r="J53" s="116">
        <v>22.205627047603464</v>
      </c>
      <c r="K53" s="94" t="s">
        <v>6</v>
      </c>
      <c r="L53" s="117" t="s">
        <v>464</v>
      </c>
      <c r="M53" s="153" t="s">
        <v>626</v>
      </c>
    </row>
    <row r="54" spans="1:13" ht="38.25" x14ac:dyDescent="0.2">
      <c r="A54" s="137" t="s">
        <v>342</v>
      </c>
      <c r="B54" s="94" t="s">
        <v>462</v>
      </c>
      <c r="C54" s="125" t="s">
        <v>538</v>
      </c>
      <c r="D54" s="114" t="s">
        <v>82</v>
      </c>
      <c r="E54" s="116" t="s">
        <v>9</v>
      </c>
      <c r="F54" s="116" t="s">
        <v>534</v>
      </c>
      <c r="G54" s="116" t="s">
        <v>80</v>
      </c>
      <c r="H54" s="116" t="s">
        <v>104</v>
      </c>
      <c r="I54" s="94" t="s">
        <v>7</v>
      </c>
      <c r="J54" s="116" t="s">
        <v>104</v>
      </c>
      <c r="K54" s="94" t="s">
        <v>6</v>
      </c>
      <c r="L54" s="117" t="s">
        <v>464</v>
      </c>
      <c r="M54" s="153" t="s">
        <v>626</v>
      </c>
    </row>
    <row r="55" spans="1:13" ht="38.25" x14ac:dyDescent="0.2">
      <c r="A55" s="137" t="s">
        <v>342</v>
      </c>
      <c r="B55" s="94" t="s">
        <v>462</v>
      </c>
      <c r="C55" s="125" t="s">
        <v>539</v>
      </c>
      <c r="D55" s="114" t="s">
        <v>82</v>
      </c>
      <c r="E55" s="116" t="s">
        <v>9</v>
      </c>
      <c r="F55" s="116" t="s">
        <v>534</v>
      </c>
      <c r="G55" s="94" t="s">
        <v>80</v>
      </c>
      <c r="H55" s="116" t="s">
        <v>466</v>
      </c>
      <c r="I55" s="94" t="s">
        <v>7</v>
      </c>
      <c r="J55" s="94">
        <v>100</v>
      </c>
      <c r="K55" s="94" t="s">
        <v>6</v>
      </c>
      <c r="L55" s="117" t="s">
        <v>464</v>
      </c>
      <c r="M55" s="153" t="s">
        <v>626</v>
      </c>
    </row>
    <row r="56" spans="1:13" ht="38.25" x14ac:dyDescent="0.2">
      <c r="A56" s="137" t="s">
        <v>342</v>
      </c>
      <c r="B56" s="94" t="s">
        <v>462</v>
      </c>
      <c r="C56" s="125" t="s">
        <v>540</v>
      </c>
      <c r="D56" s="114" t="s">
        <v>82</v>
      </c>
      <c r="E56" s="116" t="s">
        <v>9</v>
      </c>
      <c r="F56" s="116" t="s">
        <v>534</v>
      </c>
      <c r="G56" s="116" t="s">
        <v>80</v>
      </c>
      <c r="H56" s="116" t="s">
        <v>104</v>
      </c>
      <c r="I56" s="94" t="s">
        <v>7</v>
      </c>
      <c r="J56" s="116" t="s">
        <v>104</v>
      </c>
      <c r="K56" s="94" t="s">
        <v>6</v>
      </c>
      <c r="L56" s="117" t="s">
        <v>464</v>
      </c>
      <c r="M56" s="153" t="s">
        <v>626</v>
      </c>
    </row>
    <row r="57" spans="1:13" ht="38.25" x14ac:dyDescent="0.2">
      <c r="A57" s="137" t="s">
        <v>342</v>
      </c>
      <c r="B57" s="94" t="s">
        <v>462</v>
      </c>
      <c r="C57" s="125" t="s">
        <v>541</v>
      </c>
      <c r="D57" s="114" t="s">
        <v>82</v>
      </c>
      <c r="E57" s="116" t="s">
        <v>9</v>
      </c>
      <c r="F57" s="116" t="s">
        <v>534</v>
      </c>
      <c r="G57" s="116" t="s">
        <v>80</v>
      </c>
      <c r="H57" s="116" t="s">
        <v>104</v>
      </c>
      <c r="I57" s="94" t="s">
        <v>7</v>
      </c>
      <c r="J57" s="116" t="s">
        <v>104</v>
      </c>
      <c r="K57" s="94" t="s">
        <v>6</v>
      </c>
      <c r="L57" s="117" t="s">
        <v>464</v>
      </c>
      <c r="M57" s="153" t="s">
        <v>626</v>
      </c>
    </row>
    <row r="58" spans="1:13" ht="38.25" x14ac:dyDescent="0.2">
      <c r="A58" s="137" t="s">
        <v>342</v>
      </c>
      <c r="B58" s="94" t="s">
        <v>462</v>
      </c>
      <c r="C58" s="126" t="s">
        <v>542</v>
      </c>
      <c r="D58" s="114" t="s">
        <v>82</v>
      </c>
      <c r="E58" s="116" t="s">
        <v>9</v>
      </c>
      <c r="F58" s="116" t="s">
        <v>534</v>
      </c>
      <c r="G58" s="116" t="s">
        <v>80</v>
      </c>
      <c r="H58" s="116" t="s">
        <v>104</v>
      </c>
      <c r="I58" s="94" t="s">
        <v>7</v>
      </c>
      <c r="J58" s="116" t="s">
        <v>104</v>
      </c>
      <c r="K58" s="94" t="s">
        <v>6</v>
      </c>
      <c r="L58" s="117" t="s">
        <v>464</v>
      </c>
      <c r="M58" s="153" t="s">
        <v>626</v>
      </c>
    </row>
    <row r="59" spans="1:13" ht="38.25" x14ac:dyDescent="0.2">
      <c r="A59" s="137" t="s">
        <v>342</v>
      </c>
      <c r="B59" s="94" t="s">
        <v>462</v>
      </c>
      <c r="C59" s="125" t="s">
        <v>543</v>
      </c>
      <c r="D59" s="114" t="s">
        <v>82</v>
      </c>
      <c r="E59" s="116" t="s">
        <v>9</v>
      </c>
      <c r="F59" s="116" t="s">
        <v>534</v>
      </c>
      <c r="G59" s="116" t="s">
        <v>80</v>
      </c>
      <c r="H59" s="116" t="s">
        <v>104</v>
      </c>
      <c r="I59" s="94" t="s">
        <v>7</v>
      </c>
      <c r="J59" s="116" t="s">
        <v>104</v>
      </c>
      <c r="K59" s="94" t="s">
        <v>6</v>
      </c>
      <c r="L59" s="117" t="s">
        <v>464</v>
      </c>
      <c r="M59" s="153" t="s">
        <v>626</v>
      </c>
    </row>
    <row r="60" spans="1:13" ht="38.25" x14ac:dyDescent="0.2">
      <c r="A60" s="137" t="s">
        <v>342</v>
      </c>
      <c r="B60" s="94" t="s">
        <v>462</v>
      </c>
      <c r="C60" s="126" t="s">
        <v>544</v>
      </c>
      <c r="D60" s="114" t="s">
        <v>82</v>
      </c>
      <c r="E60" s="116" t="s">
        <v>9</v>
      </c>
      <c r="F60" s="116" t="s">
        <v>534</v>
      </c>
      <c r="G60" s="116" t="s">
        <v>80</v>
      </c>
      <c r="H60" s="116" t="s">
        <v>104</v>
      </c>
      <c r="I60" s="94" t="s">
        <v>7</v>
      </c>
      <c r="J60" s="116" t="s">
        <v>104</v>
      </c>
      <c r="K60" s="94" t="s">
        <v>6</v>
      </c>
      <c r="L60" s="117" t="s">
        <v>464</v>
      </c>
      <c r="M60" s="153" t="s">
        <v>626</v>
      </c>
    </row>
    <row r="61" spans="1:13" ht="38.25" x14ac:dyDescent="0.2">
      <c r="A61" s="137" t="s">
        <v>342</v>
      </c>
      <c r="B61" s="94" t="s">
        <v>462</v>
      </c>
      <c r="C61" s="125" t="s">
        <v>545</v>
      </c>
      <c r="D61" s="114" t="s">
        <v>82</v>
      </c>
      <c r="E61" s="116" t="s">
        <v>9</v>
      </c>
      <c r="F61" s="116" t="s">
        <v>534</v>
      </c>
      <c r="G61" s="116" t="s">
        <v>80</v>
      </c>
      <c r="H61" s="116" t="s">
        <v>104</v>
      </c>
      <c r="I61" s="94" t="s">
        <v>7</v>
      </c>
      <c r="J61" s="116" t="s">
        <v>104</v>
      </c>
      <c r="K61" s="94" t="s">
        <v>6</v>
      </c>
      <c r="L61" s="117" t="s">
        <v>464</v>
      </c>
      <c r="M61" s="153" t="s">
        <v>626</v>
      </c>
    </row>
    <row r="62" spans="1:13" ht="38.25" x14ac:dyDescent="0.2">
      <c r="A62" s="137" t="s">
        <v>342</v>
      </c>
      <c r="B62" s="94" t="s">
        <v>462</v>
      </c>
      <c r="C62" s="125" t="s">
        <v>546</v>
      </c>
      <c r="D62" s="114" t="s">
        <v>82</v>
      </c>
      <c r="E62" s="116" t="s">
        <v>9</v>
      </c>
      <c r="F62" s="116" t="s">
        <v>534</v>
      </c>
      <c r="G62" s="116" t="s">
        <v>80</v>
      </c>
      <c r="H62" s="116" t="s">
        <v>104</v>
      </c>
      <c r="I62" s="94" t="s">
        <v>7</v>
      </c>
      <c r="J62" s="116" t="s">
        <v>104</v>
      </c>
      <c r="K62" s="94" t="s">
        <v>6</v>
      </c>
      <c r="L62" s="117" t="s">
        <v>464</v>
      </c>
      <c r="M62" s="153" t="s">
        <v>626</v>
      </c>
    </row>
    <row r="63" spans="1:13" ht="38.25" x14ac:dyDescent="0.2">
      <c r="A63" s="137" t="s">
        <v>342</v>
      </c>
      <c r="B63" s="94" t="s">
        <v>462</v>
      </c>
      <c r="C63" s="125" t="s">
        <v>547</v>
      </c>
      <c r="D63" s="114" t="s">
        <v>82</v>
      </c>
      <c r="E63" s="116" t="s">
        <v>9</v>
      </c>
      <c r="F63" s="116" t="s">
        <v>534</v>
      </c>
      <c r="G63" s="116" t="s">
        <v>80</v>
      </c>
      <c r="H63" s="116" t="s">
        <v>104</v>
      </c>
      <c r="I63" s="94" t="s">
        <v>7</v>
      </c>
      <c r="J63" s="116" t="s">
        <v>104</v>
      </c>
      <c r="K63" s="94" t="s">
        <v>6</v>
      </c>
      <c r="L63" s="117" t="s">
        <v>464</v>
      </c>
      <c r="M63" s="153" t="s">
        <v>626</v>
      </c>
    </row>
    <row r="64" spans="1:13" ht="38.25" x14ac:dyDescent="0.2">
      <c r="A64" s="137" t="s">
        <v>342</v>
      </c>
      <c r="B64" s="94" t="s">
        <v>462</v>
      </c>
      <c r="C64" s="125" t="s">
        <v>548</v>
      </c>
      <c r="D64" s="114" t="s">
        <v>82</v>
      </c>
      <c r="E64" s="116" t="s">
        <v>9</v>
      </c>
      <c r="F64" s="116" t="s">
        <v>534</v>
      </c>
      <c r="G64" s="116" t="s">
        <v>80</v>
      </c>
      <c r="H64" s="116" t="s">
        <v>104</v>
      </c>
      <c r="I64" s="94" t="s">
        <v>7</v>
      </c>
      <c r="J64" s="116" t="s">
        <v>104</v>
      </c>
      <c r="K64" s="94" t="s">
        <v>6</v>
      </c>
      <c r="L64" s="117" t="s">
        <v>464</v>
      </c>
      <c r="M64" s="153" t="s">
        <v>626</v>
      </c>
    </row>
    <row r="65" spans="1:13" ht="38.25" x14ac:dyDescent="0.2">
      <c r="A65" s="137" t="s">
        <v>342</v>
      </c>
      <c r="B65" s="94" t="s">
        <v>462</v>
      </c>
      <c r="C65" s="125" t="s">
        <v>549</v>
      </c>
      <c r="D65" s="114" t="s">
        <v>82</v>
      </c>
      <c r="E65" s="116" t="s">
        <v>9</v>
      </c>
      <c r="F65" s="116" t="s">
        <v>534</v>
      </c>
      <c r="G65" s="94" t="s">
        <v>80</v>
      </c>
      <c r="H65" s="116" t="s">
        <v>466</v>
      </c>
      <c r="I65" s="94" t="s">
        <v>7</v>
      </c>
      <c r="J65" s="116">
        <v>1.5795399595812658</v>
      </c>
      <c r="K65" s="94" t="s">
        <v>6</v>
      </c>
      <c r="L65" s="117" t="s">
        <v>464</v>
      </c>
      <c r="M65" s="153" t="s">
        <v>626</v>
      </c>
    </row>
    <row r="66" spans="1:13" ht="70.5" customHeight="1" x14ac:dyDescent="0.2">
      <c r="A66" s="137" t="s">
        <v>342</v>
      </c>
      <c r="B66" s="94" t="s">
        <v>462</v>
      </c>
      <c r="C66" s="125" t="s">
        <v>550</v>
      </c>
      <c r="D66" s="114" t="s">
        <v>82</v>
      </c>
      <c r="E66" s="116" t="s">
        <v>9</v>
      </c>
      <c r="F66" s="116" t="s">
        <v>534</v>
      </c>
      <c r="G66" s="114" t="s">
        <v>6</v>
      </c>
      <c r="H66" s="116" t="s">
        <v>466</v>
      </c>
      <c r="I66" s="94" t="s">
        <v>7</v>
      </c>
      <c r="J66" s="116">
        <v>32.891953715943195</v>
      </c>
      <c r="K66" s="114" t="s">
        <v>6</v>
      </c>
      <c r="L66" s="120" t="s">
        <v>965</v>
      </c>
      <c r="M66" s="153" t="s">
        <v>626</v>
      </c>
    </row>
    <row r="67" spans="1:13" ht="38.25" x14ac:dyDescent="0.2">
      <c r="A67" s="137" t="s">
        <v>342</v>
      </c>
      <c r="B67" s="94" t="s">
        <v>462</v>
      </c>
      <c r="C67" s="125" t="s">
        <v>551</v>
      </c>
      <c r="D67" s="114" t="s">
        <v>82</v>
      </c>
      <c r="E67" s="116" t="s">
        <v>9</v>
      </c>
      <c r="F67" s="116" t="s">
        <v>534</v>
      </c>
      <c r="G67" s="114" t="s">
        <v>6</v>
      </c>
      <c r="H67" s="116" t="s">
        <v>466</v>
      </c>
      <c r="I67" s="94" t="s">
        <v>7</v>
      </c>
      <c r="J67" s="116">
        <v>0.38554960095616303</v>
      </c>
      <c r="K67" s="114" t="s">
        <v>6</v>
      </c>
      <c r="L67" s="120" t="s">
        <v>966</v>
      </c>
      <c r="M67" s="153" t="s">
        <v>626</v>
      </c>
    </row>
    <row r="68" spans="1:13" ht="63.75" customHeight="1" x14ac:dyDescent="0.2">
      <c r="A68" s="137" t="s">
        <v>342</v>
      </c>
      <c r="B68" s="94" t="s">
        <v>462</v>
      </c>
      <c r="C68" s="125" t="s">
        <v>552</v>
      </c>
      <c r="D68" s="114" t="s">
        <v>82</v>
      </c>
      <c r="E68" s="116" t="s">
        <v>9</v>
      </c>
      <c r="F68" s="116" t="s">
        <v>534</v>
      </c>
      <c r="G68" s="94" t="s">
        <v>80</v>
      </c>
      <c r="H68" s="116" t="s">
        <v>104</v>
      </c>
      <c r="I68" s="94" t="s">
        <v>7</v>
      </c>
      <c r="J68" s="94" t="s">
        <v>104</v>
      </c>
      <c r="K68" s="94" t="s">
        <v>6</v>
      </c>
      <c r="L68" s="113" t="s">
        <v>464</v>
      </c>
      <c r="M68" s="153" t="s">
        <v>626</v>
      </c>
    </row>
    <row r="69" spans="1:13" ht="81.75" customHeight="1" x14ac:dyDescent="0.2">
      <c r="A69" s="137" t="s">
        <v>342</v>
      </c>
      <c r="B69" s="94" t="s">
        <v>462</v>
      </c>
      <c r="C69" s="125" t="s">
        <v>553</v>
      </c>
      <c r="D69" s="114" t="s">
        <v>82</v>
      </c>
      <c r="E69" s="116" t="s">
        <v>9</v>
      </c>
      <c r="F69" s="116" t="s">
        <v>534</v>
      </c>
      <c r="G69" s="114" t="s">
        <v>6</v>
      </c>
      <c r="H69" s="116" t="s">
        <v>466</v>
      </c>
      <c r="I69" s="94" t="s">
        <v>7</v>
      </c>
      <c r="J69" s="94">
        <v>100</v>
      </c>
      <c r="K69" s="114" t="s">
        <v>6</v>
      </c>
      <c r="L69" s="120" t="s">
        <v>625</v>
      </c>
      <c r="M69" s="153" t="s">
        <v>626</v>
      </c>
    </row>
    <row r="70" spans="1:13" ht="63.75" x14ac:dyDescent="0.2">
      <c r="A70" s="137" t="s">
        <v>342</v>
      </c>
      <c r="B70" s="94" t="s">
        <v>462</v>
      </c>
      <c r="C70" s="125" t="s">
        <v>554</v>
      </c>
      <c r="D70" s="114" t="s">
        <v>82</v>
      </c>
      <c r="E70" s="116" t="s">
        <v>9</v>
      </c>
      <c r="F70" s="116" t="s">
        <v>534</v>
      </c>
      <c r="G70" s="114" t="s">
        <v>6</v>
      </c>
      <c r="H70" s="116" t="s">
        <v>466</v>
      </c>
      <c r="I70" s="94" t="s">
        <v>7</v>
      </c>
      <c r="J70" s="116">
        <v>13.652316204917408</v>
      </c>
      <c r="K70" s="114" t="s">
        <v>6</v>
      </c>
      <c r="L70" s="120" t="s">
        <v>625</v>
      </c>
      <c r="M70" s="153" t="s">
        <v>626</v>
      </c>
    </row>
    <row r="71" spans="1:13" ht="38.25" x14ac:dyDescent="0.2">
      <c r="A71" s="137" t="s">
        <v>342</v>
      </c>
      <c r="B71" s="94" t="s">
        <v>462</v>
      </c>
      <c r="C71" s="125" t="s">
        <v>555</v>
      </c>
      <c r="D71" s="114" t="s">
        <v>82</v>
      </c>
      <c r="E71" s="116" t="s">
        <v>9</v>
      </c>
      <c r="F71" s="116" t="s">
        <v>534</v>
      </c>
      <c r="G71" s="94" t="s">
        <v>80</v>
      </c>
      <c r="H71" s="116" t="s">
        <v>104</v>
      </c>
      <c r="I71" s="94" t="s">
        <v>7</v>
      </c>
      <c r="J71" s="116" t="s">
        <v>104</v>
      </c>
      <c r="K71" s="94" t="s">
        <v>6</v>
      </c>
      <c r="L71" s="117" t="s">
        <v>464</v>
      </c>
      <c r="M71" s="153" t="s">
        <v>626</v>
      </c>
    </row>
    <row r="72" spans="1:13" ht="38.25" x14ac:dyDescent="0.2">
      <c r="A72" s="137" t="s">
        <v>342</v>
      </c>
      <c r="B72" s="94" t="s">
        <v>462</v>
      </c>
      <c r="C72" s="125" t="s">
        <v>556</v>
      </c>
      <c r="D72" s="114" t="s">
        <v>82</v>
      </c>
      <c r="E72" s="116" t="s">
        <v>9</v>
      </c>
      <c r="F72" s="116" t="s">
        <v>534</v>
      </c>
      <c r="G72" s="94" t="s">
        <v>80</v>
      </c>
      <c r="H72" s="116" t="s">
        <v>104</v>
      </c>
      <c r="I72" s="94" t="s">
        <v>7</v>
      </c>
      <c r="J72" s="116" t="s">
        <v>104</v>
      </c>
      <c r="K72" s="94" t="s">
        <v>6</v>
      </c>
      <c r="L72" s="117" t="s">
        <v>464</v>
      </c>
      <c r="M72" s="153" t="s">
        <v>626</v>
      </c>
    </row>
    <row r="73" spans="1:13" ht="38.25" x14ac:dyDescent="0.2">
      <c r="A73" s="137" t="s">
        <v>342</v>
      </c>
      <c r="B73" s="94" t="s">
        <v>462</v>
      </c>
      <c r="C73" s="125" t="s">
        <v>557</v>
      </c>
      <c r="D73" s="114" t="s">
        <v>82</v>
      </c>
      <c r="E73" s="118" t="s">
        <v>558</v>
      </c>
      <c r="F73" s="118" t="s">
        <v>559</v>
      </c>
      <c r="G73" s="114" t="s">
        <v>6</v>
      </c>
      <c r="H73" s="116" t="s">
        <v>466</v>
      </c>
      <c r="I73" s="94" t="s">
        <v>7</v>
      </c>
      <c r="J73" s="116">
        <v>1.7673832631629232</v>
      </c>
      <c r="K73" s="114" t="s">
        <v>80</v>
      </c>
      <c r="L73" s="120" t="s">
        <v>965</v>
      </c>
      <c r="M73" s="153" t="s">
        <v>626</v>
      </c>
    </row>
    <row r="74" spans="1:13" ht="38.25" x14ac:dyDescent="0.2">
      <c r="A74" s="137" t="s">
        <v>342</v>
      </c>
      <c r="B74" s="94" t="s">
        <v>462</v>
      </c>
      <c r="C74" s="125" t="s">
        <v>560</v>
      </c>
      <c r="D74" s="114" t="s">
        <v>82</v>
      </c>
      <c r="E74" s="116" t="s">
        <v>9</v>
      </c>
      <c r="F74" s="116" t="s">
        <v>534</v>
      </c>
      <c r="G74" s="94" t="s">
        <v>80</v>
      </c>
      <c r="H74" s="116" t="s">
        <v>466</v>
      </c>
      <c r="I74" s="94" t="s">
        <v>7</v>
      </c>
      <c r="J74" s="116">
        <v>1.1999657913451691</v>
      </c>
      <c r="K74" s="94" t="s">
        <v>6</v>
      </c>
      <c r="L74" s="117" t="s">
        <v>464</v>
      </c>
      <c r="M74" s="153" t="s">
        <v>626</v>
      </c>
    </row>
    <row r="75" spans="1:13" ht="38.25" x14ac:dyDescent="0.2">
      <c r="A75" s="137" t="s">
        <v>342</v>
      </c>
      <c r="B75" s="94" t="s">
        <v>462</v>
      </c>
      <c r="C75" s="125" t="s">
        <v>561</v>
      </c>
      <c r="D75" s="114" t="s">
        <v>82</v>
      </c>
      <c r="E75" s="116" t="s">
        <v>9</v>
      </c>
      <c r="F75" s="116" t="s">
        <v>534</v>
      </c>
      <c r="G75" s="94" t="s">
        <v>80</v>
      </c>
      <c r="H75" s="116" t="s">
        <v>104</v>
      </c>
      <c r="I75" s="94" t="s">
        <v>7</v>
      </c>
      <c r="J75" s="116" t="s">
        <v>104</v>
      </c>
      <c r="K75" s="94" t="s">
        <v>6</v>
      </c>
      <c r="L75" s="117" t="s">
        <v>464</v>
      </c>
      <c r="M75" s="153" t="s">
        <v>626</v>
      </c>
    </row>
    <row r="76" spans="1:13" ht="38.25" x14ac:dyDescent="0.2">
      <c r="A76" s="137" t="s">
        <v>342</v>
      </c>
      <c r="B76" s="94" t="s">
        <v>462</v>
      </c>
      <c r="C76" s="125" t="s">
        <v>562</v>
      </c>
      <c r="D76" s="114" t="s">
        <v>82</v>
      </c>
      <c r="E76" s="116" t="s">
        <v>9</v>
      </c>
      <c r="F76" s="116" t="s">
        <v>534</v>
      </c>
      <c r="G76" s="94" t="s">
        <v>80</v>
      </c>
      <c r="H76" s="116" t="s">
        <v>466</v>
      </c>
      <c r="I76" s="94" t="s">
        <v>7</v>
      </c>
      <c r="J76" s="94">
        <v>100</v>
      </c>
      <c r="K76" s="94" t="s">
        <v>6</v>
      </c>
      <c r="L76" s="117" t="s">
        <v>464</v>
      </c>
      <c r="M76" s="153" t="s">
        <v>626</v>
      </c>
    </row>
    <row r="77" spans="1:13" ht="38.25" x14ac:dyDescent="0.2">
      <c r="A77" s="137" t="s">
        <v>342</v>
      </c>
      <c r="B77" s="94" t="s">
        <v>462</v>
      </c>
      <c r="C77" s="125" t="s">
        <v>563</v>
      </c>
      <c r="D77" s="114" t="s">
        <v>82</v>
      </c>
      <c r="E77" s="116" t="s">
        <v>9</v>
      </c>
      <c r="F77" s="116" t="s">
        <v>534</v>
      </c>
      <c r="G77" s="94" t="s">
        <v>80</v>
      </c>
      <c r="H77" s="116" t="s">
        <v>466</v>
      </c>
      <c r="I77" s="94" t="s">
        <v>7</v>
      </c>
      <c r="J77" s="116">
        <v>2.7000864776117637</v>
      </c>
      <c r="K77" s="94" t="s">
        <v>6</v>
      </c>
      <c r="L77" s="117" t="s">
        <v>464</v>
      </c>
      <c r="M77" s="153" t="s">
        <v>626</v>
      </c>
    </row>
    <row r="78" spans="1:13" ht="38.25" x14ac:dyDescent="0.2">
      <c r="A78" s="137" t="s">
        <v>342</v>
      </c>
      <c r="B78" s="94" t="s">
        <v>462</v>
      </c>
      <c r="C78" s="125" t="s">
        <v>564</v>
      </c>
      <c r="D78" s="114" t="s">
        <v>82</v>
      </c>
      <c r="E78" s="116" t="s">
        <v>9</v>
      </c>
      <c r="F78" s="116" t="s">
        <v>534</v>
      </c>
      <c r="G78" s="94" t="s">
        <v>80</v>
      </c>
      <c r="H78" s="116" t="s">
        <v>466</v>
      </c>
      <c r="I78" s="94" t="s">
        <v>7</v>
      </c>
      <c r="J78" s="116">
        <v>88.863000931966454</v>
      </c>
      <c r="K78" s="94" t="s">
        <v>6</v>
      </c>
      <c r="L78" s="117" t="s">
        <v>464</v>
      </c>
      <c r="M78" s="153" t="s">
        <v>626</v>
      </c>
    </row>
    <row r="79" spans="1:13" ht="38.25" x14ac:dyDescent="0.2">
      <c r="A79" s="137" t="s">
        <v>342</v>
      </c>
      <c r="B79" s="94" t="s">
        <v>462</v>
      </c>
      <c r="C79" s="125" t="s">
        <v>565</v>
      </c>
      <c r="D79" s="114" t="s">
        <v>82</v>
      </c>
      <c r="E79" s="116" t="s">
        <v>9</v>
      </c>
      <c r="F79" s="116" t="s">
        <v>534</v>
      </c>
      <c r="G79" s="114" t="s">
        <v>6</v>
      </c>
      <c r="H79" s="116" t="s">
        <v>466</v>
      </c>
      <c r="I79" s="94" t="s">
        <v>7</v>
      </c>
      <c r="J79" s="116">
        <v>2.3726176082847892</v>
      </c>
      <c r="K79" s="114" t="s">
        <v>6</v>
      </c>
      <c r="L79" s="120" t="s">
        <v>965</v>
      </c>
      <c r="M79" s="153" t="s">
        <v>626</v>
      </c>
    </row>
    <row r="80" spans="1:13" ht="38.25" x14ac:dyDescent="0.2">
      <c r="A80" s="137" t="s">
        <v>342</v>
      </c>
      <c r="B80" s="94" t="s">
        <v>462</v>
      </c>
      <c r="C80" s="125" t="s">
        <v>566</v>
      </c>
      <c r="D80" s="114" t="s">
        <v>82</v>
      </c>
      <c r="E80" s="116" t="s">
        <v>9</v>
      </c>
      <c r="F80" s="116" t="s">
        <v>534</v>
      </c>
      <c r="G80" s="94" t="s">
        <v>80</v>
      </c>
      <c r="H80" s="116" t="s">
        <v>104</v>
      </c>
      <c r="I80" s="94" t="s">
        <v>7</v>
      </c>
      <c r="J80" s="116" t="s">
        <v>104</v>
      </c>
      <c r="K80" s="94" t="s">
        <v>6</v>
      </c>
      <c r="L80" s="117" t="s">
        <v>464</v>
      </c>
      <c r="M80" s="153" t="s">
        <v>626</v>
      </c>
    </row>
    <row r="81" spans="1:13" ht="38.25" x14ac:dyDescent="0.2">
      <c r="A81" s="137" t="s">
        <v>342</v>
      </c>
      <c r="B81" s="94" t="s">
        <v>462</v>
      </c>
      <c r="C81" s="125" t="s">
        <v>567</v>
      </c>
      <c r="D81" s="114" t="s">
        <v>82</v>
      </c>
      <c r="E81" s="116" t="s">
        <v>9</v>
      </c>
      <c r="F81" s="116" t="s">
        <v>534</v>
      </c>
      <c r="G81" s="94" t="s">
        <v>80</v>
      </c>
      <c r="H81" s="116" t="s">
        <v>466</v>
      </c>
      <c r="I81" s="94" t="s">
        <v>7</v>
      </c>
      <c r="J81" s="94">
        <v>100</v>
      </c>
      <c r="K81" s="94" t="s">
        <v>6</v>
      </c>
      <c r="L81" s="117" t="s">
        <v>464</v>
      </c>
      <c r="M81" s="153" t="s">
        <v>626</v>
      </c>
    </row>
    <row r="82" spans="1:13" ht="38.25" x14ac:dyDescent="0.2">
      <c r="A82" s="137" t="s">
        <v>342</v>
      </c>
      <c r="B82" s="94" t="s">
        <v>462</v>
      </c>
      <c r="C82" s="125" t="s">
        <v>568</v>
      </c>
      <c r="D82" s="114" t="s">
        <v>82</v>
      </c>
      <c r="E82" s="116" t="s">
        <v>9</v>
      </c>
      <c r="F82" s="116" t="s">
        <v>534</v>
      </c>
      <c r="G82" s="94" t="s">
        <v>80</v>
      </c>
      <c r="H82" s="116" t="s">
        <v>104</v>
      </c>
      <c r="I82" s="94" t="s">
        <v>7</v>
      </c>
      <c r="J82" s="116" t="s">
        <v>104</v>
      </c>
      <c r="K82" s="94" t="s">
        <v>6</v>
      </c>
      <c r="L82" s="117" t="s">
        <v>464</v>
      </c>
      <c r="M82" s="153" t="s">
        <v>626</v>
      </c>
    </row>
    <row r="83" spans="1:13" ht="51" x14ac:dyDescent="0.2">
      <c r="A83" s="137" t="s">
        <v>342</v>
      </c>
      <c r="B83" s="94" t="s">
        <v>462</v>
      </c>
      <c r="C83" s="125" t="s">
        <v>569</v>
      </c>
      <c r="D83" s="114" t="s">
        <v>82</v>
      </c>
      <c r="E83" s="116" t="s">
        <v>9</v>
      </c>
      <c r="F83" s="116" t="s">
        <v>534</v>
      </c>
      <c r="G83" s="114" t="s">
        <v>6</v>
      </c>
      <c r="H83" s="116" t="s">
        <v>466</v>
      </c>
      <c r="I83" s="94" t="s">
        <v>7</v>
      </c>
      <c r="J83" s="116">
        <v>4.1801610873255814</v>
      </c>
      <c r="K83" s="114" t="s">
        <v>6</v>
      </c>
      <c r="L83" s="120" t="s">
        <v>967</v>
      </c>
      <c r="M83" s="153" t="s">
        <v>626</v>
      </c>
    </row>
    <row r="84" spans="1:13" ht="38.25" x14ac:dyDescent="0.2">
      <c r="A84" s="137" t="s">
        <v>342</v>
      </c>
      <c r="B84" s="94" t="s">
        <v>462</v>
      </c>
      <c r="C84" s="125" t="s">
        <v>570</v>
      </c>
      <c r="D84" s="114" t="s">
        <v>82</v>
      </c>
      <c r="E84" s="116" t="s">
        <v>9</v>
      </c>
      <c r="F84" s="116" t="s">
        <v>534</v>
      </c>
      <c r="G84" s="94" t="s">
        <v>80</v>
      </c>
      <c r="H84" s="116" t="s">
        <v>466</v>
      </c>
      <c r="I84" s="94" t="s">
        <v>7</v>
      </c>
      <c r="J84" s="116">
        <v>3.2708762901528079</v>
      </c>
      <c r="K84" s="94" t="s">
        <v>6</v>
      </c>
      <c r="L84" s="117" t="s">
        <v>464</v>
      </c>
      <c r="M84" s="153" t="s">
        <v>626</v>
      </c>
    </row>
    <row r="85" spans="1:13" ht="38.25" x14ac:dyDescent="0.2">
      <c r="A85" s="137" t="s">
        <v>342</v>
      </c>
      <c r="B85" s="94" t="s">
        <v>462</v>
      </c>
      <c r="C85" s="125" t="s">
        <v>571</v>
      </c>
      <c r="D85" s="114" t="s">
        <v>82</v>
      </c>
      <c r="E85" s="116" t="s">
        <v>9</v>
      </c>
      <c r="F85" s="116" t="s">
        <v>534</v>
      </c>
      <c r="G85" s="94" t="s">
        <v>80</v>
      </c>
      <c r="H85" s="116" t="s">
        <v>104</v>
      </c>
      <c r="I85" s="94" t="s">
        <v>7</v>
      </c>
      <c r="J85" s="116" t="s">
        <v>104</v>
      </c>
      <c r="K85" s="94" t="s">
        <v>6</v>
      </c>
      <c r="L85" s="117" t="s">
        <v>464</v>
      </c>
      <c r="M85" s="153" t="s">
        <v>626</v>
      </c>
    </row>
    <row r="86" spans="1:13" ht="38.25" x14ac:dyDescent="0.2">
      <c r="A86" s="137" t="s">
        <v>342</v>
      </c>
      <c r="B86" s="94" t="s">
        <v>462</v>
      </c>
      <c r="C86" s="125" t="s">
        <v>572</v>
      </c>
      <c r="D86" s="114" t="s">
        <v>82</v>
      </c>
      <c r="E86" s="116" t="s">
        <v>9</v>
      </c>
      <c r="F86" s="116" t="s">
        <v>534</v>
      </c>
      <c r="G86" s="94" t="s">
        <v>80</v>
      </c>
      <c r="H86" s="116" t="s">
        <v>466</v>
      </c>
      <c r="I86" s="94" t="s">
        <v>7</v>
      </c>
      <c r="J86" s="116">
        <v>6.6322208815542574</v>
      </c>
      <c r="K86" s="94" t="s">
        <v>6</v>
      </c>
      <c r="L86" s="117" t="s">
        <v>464</v>
      </c>
      <c r="M86" s="153" t="s">
        <v>626</v>
      </c>
    </row>
    <row r="87" spans="1:13" ht="38.25" x14ac:dyDescent="0.2">
      <c r="A87" s="137" t="s">
        <v>342</v>
      </c>
      <c r="B87" s="94" t="s">
        <v>462</v>
      </c>
      <c r="C87" s="125" t="s">
        <v>573</v>
      </c>
      <c r="D87" s="114" t="s">
        <v>82</v>
      </c>
      <c r="E87" s="116" t="s">
        <v>9</v>
      </c>
      <c r="F87" s="116" t="s">
        <v>534</v>
      </c>
      <c r="G87" s="94" t="s">
        <v>80</v>
      </c>
      <c r="H87" s="116" t="s">
        <v>466</v>
      </c>
      <c r="I87" s="94" t="s">
        <v>7</v>
      </c>
      <c r="J87" s="94">
        <v>100</v>
      </c>
      <c r="K87" s="94" t="s">
        <v>6</v>
      </c>
      <c r="L87" s="117" t="s">
        <v>464</v>
      </c>
      <c r="M87" s="153" t="s">
        <v>626</v>
      </c>
    </row>
    <row r="88" spans="1:13" ht="38.25" x14ac:dyDescent="0.2">
      <c r="A88" s="137" t="s">
        <v>342</v>
      </c>
      <c r="B88" s="94" t="s">
        <v>462</v>
      </c>
      <c r="C88" s="125" t="s">
        <v>574</v>
      </c>
      <c r="D88" s="114" t="s">
        <v>82</v>
      </c>
      <c r="E88" s="116" t="s">
        <v>9</v>
      </c>
      <c r="F88" s="116" t="s">
        <v>534</v>
      </c>
      <c r="G88" s="94" t="s">
        <v>80</v>
      </c>
      <c r="H88" s="116" t="s">
        <v>466</v>
      </c>
      <c r="I88" s="94" t="s">
        <v>7</v>
      </c>
      <c r="J88" s="94">
        <v>100</v>
      </c>
      <c r="K88" s="94" t="s">
        <v>6</v>
      </c>
      <c r="L88" s="117" t="s">
        <v>464</v>
      </c>
      <c r="M88" s="153" t="s">
        <v>626</v>
      </c>
    </row>
    <row r="89" spans="1:13" ht="38.25" x14ac:dyDescent="0.2">
      <c r="A89" s="137" t="s">
        <v>342</v>
      </c>
      <c r="B89" s="94" t="s">
        <v>462</v>
      </c>
      <c r="C89" s="126" t="s">
        <v>575</v>
      </c>
      <c r="D89" s="114" t="s">
        <v>82</v>
      </c>
      <c r="E89" s="116" t="s">
        <v>9</v>
      </c>
      <c r="F89" s="116" t="s">
        <v>534</v>
      </c>
      <c r="G89" s="94" t="s">
        <v>80</v>
      </c>
      <c r="H89" s="116" t="s">
        <v>466</v>
      </c>
      <c r="I89" s="94" t="s">
        <v>7</v>
      </c>
      <c r="J89" s="116">
        <v>13.030790446402115</v>
      </c>
      <c r="K89" s="94" t="s">
        <v>6</v>
      </c>
      <c r="L89" s="117" t="s">
        <v>464</v>
      </c>
      <c r="M89" s="153" t="s">
        <v>626</v>
      </c>
    </row>
    <row r="90" spans="1:13" ht="38.25" x14ac:dyDescent="0.2">
      <c r="A90" s="137" t="s">
        <v>342</v>
      </c>
      <c r="B90" s="94" t="s">
        <v>462</v>
      </c>
      <c r="C90" s="125" t="s">
        <v>576</v>
      </c>
      <c r="D90" s="114" t="s">
        <v>82</v>
      </c>
      <c r="E90" s="116" t="s">
        <v>9</v>
      </c>
      <c r="F90" s="116" t="s">
        <v>534</v>
      </c>
      <c r="G90" s="94" t="s">
        <v>80</v>
      </c>
      <c r="H90" s="116" t="s">
        <v>104</v>
      </c>
      <c r="I90" s="94" t="s">
        <v>7</v>
      </c>
      <c r="J90" s="116" t="s">
        <v>104</v>
      </c>
      <c r="K90" s="94" t="s">
        <v>6</v>
      </c>
      <c r="L90" s="117" t="s">
        <v>464</v>
      </c>
      <c r="M90" s="153" t="s">
        <v>626</v>
      </c>
    </row>
    <row r="91" spans="1:13" ht="38.25" x14ac:dyDescent="0.2">
      <c r="A91" s="137" t="s">
        <v>342</v>
      </c>
      <c r="B91" s="94" t="s">
        <v>462</v>
      </c>
      <c r="C91" s="126" t="s">
        <v>577</v>
      </c>
      <c r="D91" s="114" t="s">
        <v>82</v>
      </c>
      <c r="E91" s="116" t="s">
        <v>9</v>
      </c>
      <c r="F91" s="116" t="s">
        <v>534</v>
      </c>
      <c r="G91" s="94" t="s">
        <v>80</v>
      </c>
      <c r="H91" s="116" t="s">
        <v>104</v>
      </c>
      <c r="I91" s="94" t="s">
        <v>7</v>
      </c>
      <c r="J91" s="116" t="s">
        <v>104</v>
      </c>
      <c r="K91" s="94" t="s">
        <v>6</v>
      </c>
      <c r="L91" s="117" t="s">
        <v>464</v>
      </c>
      <c r="M91" s="153" t="s">
        <v>626</v>
      </c>
    </row>
    <row r="92" spans="1:13" ht="51" x14ac:dyDescent="0.2">
      <c r="A92" s="137" t="s">
        <v>342</v>
      </c>
      <c r="B92" s="94" t="s">
        <v>462</v>
      </c>
      <c r="C92" s="125" t="s">
        <v>578</v>
      </c>
      <c r="D92" s="114" t="s">
        <v>82</v>
      </c>
      <c r="E92" s="116" t="s">
        <v>9</v>
      </c>
      <c r="F92" s="116" t="s">
        <v>534</v>
      </c>
      <c r="G92" s="114" t="s">
        <v>6</v>
      </c>
      <c r="H92" s="116" t="s">
        <v>466</v>
      </c>
      <c r="I92" s="94" t="s">
        <v>7</v>
      </c>
      <c r="J92" s="116">
        <v>0.10644171858746251</v>
      </c>
      <c r="K92" s="114" t="s">
        <v>6</v>
      </c>
      <c r="L92" s="120" t="s">
        <v>968</v>
      </c>
      <c r="M92" s="153" t="s">
        <v>626</v>
      </c>
    </row>
    <row r="93" spans="1:13" ht="38.25" x14ac:dyDescent="0.2">
      <c r="A93" s="137" t="s">
        <v>342</v>
      </c>
      <c r="B93" s="94" t="s">
        <v>462</v>
      </c>
      <c r="C93" s="126" t="s">
        <v>579</v>
      </c>
      <c r="D93" s="114" t="s">
        <v>82</v>
      </c>
      <c r="E93" s="116" t="s">
        <v>9</v>
      </c>
      <c r="F93" s="116" t="s">
        <v>534</v>
      </c>
      <c r="G93" s="94" t="s">
        <v>80</v>
      </c>
      <c r="H93" s="116" t="s">
        <v>104</v>
      </c>
      <c r="I93" s="94" t="s">
        <v>7</v>
      </c>
      <c r="J93" s="94" t="s">
        <v>104</v>
      </c>
      <c r="K93" s="94" t="s">
        <v>6</v>
      </c>
      <c r="L93" s="117" t="s">
        <v>464</v>
      </c>
      <c r="M93" s="153" t="s">
        <v>626</v>
      </c>
    </row>
    <row r="94" spans="1:13" ht="38.25" x14ac:dyDescent="0.2">
      <c r="A94" s="138" t="s">
        <v>342</v>
      </c>
      <c r="B94" s="94" t="s">
        <v>462</v>
      </c>
      <c r="C94" s="125" t="s">
        <v>580</v>
      </c>
      <c r="D94" s="114" t="s">
        <v>82</v>
      </c>
      <c r="E94" s="116" t="s">
        <v>9</v>
      </c>
      <c r="F94" s="116" t="s">
        <v>534</v>
      </c>
      <c r="G94" s="114" t="s">
        <v>6</v>
      </c>
      <c r="H94" s="116" t="s">
        <v>466</v>
      </c>
      <c r="I94" s="94" t="s">
        <v>7</v>
      </c>
      <c r="J94" s="116">
        <v>6.7676925326802015</v>
      </c>
      <c r="K94" s="114" t="s">
        <v>6</v>
      </c>
      <c r="L94" s="120" t="s">
        <v>965</v>
      </c>
      <c r="M94" s="153" t="s">
        <v>626</v>
      </c>
    </row>
    <row r="95" spans="1:13" ht="38.25" x14ac:dyDescent="0.2">
      <c r="A95" s="137" t="s">
        <v>342</v>
      </c>
      <c r="B95" s="94" t="s">
        <v>462</v>
      </c>
      <c r="C95" s="126" t="s">
        <v>581</v>
      </c>
      <c r="D95" s="114" t="s">
        <v>82</v>
      </c>
      <c r="E95" s="116" t="s">
        <v>9</v>
      </c>
      <c r="F95" s="116" t="s">
        <v>534</v>
      </c>
      <c r="G95" s="94" t="s">
        <v>80</v>
      </c>
      <c r="H95" s="116" t="s">
        <v>104</v>
      </c>
      <c r="I95" s="94" t="s">
        <v>7</v>
      </c>
      <c r="J95" s="116" t="s">
        <v>104</v>
      </c>
      <c r="K95" s="94" t="s">
        <v>6</v>
      </c>
      <c r="L95" s="117" t="s">
        <v>464</v>
      </c>
      <c r="M95" s="153" t="s">
        <v>626</v>
      </c>
    </row>
    <row r="96" spans="1:13" ht="38.25" x14ac:dyDescent="0.2">
      <c r="A96" s="137" t="s">
        <v>342</v>
      </c>
      <c r="B96" s="94" t="s">
        <v>462</v>
      </c>
      <c r="C96" s="126" t="s">
        <v>582</v>
      </c>
      <c r="D96" s="114" t="s">
        <v>82</v>
      </c>
      <c r="E96" s="116" t="s">
        <v>9</v>
      </c>
      <c r="F96" s="116" t="s">
        <v>534</v>
      </c>
      <c r="G96" s="94" t="s">
        <v>80</v>
      </c>
      <c r="H96" s="116" t="s">
        <v>104</v>
      </c>
      <c r="I96" s="94" t="s">
        <v>7</v>
      </c>
      <c r="J96" s="116" t="s">
        <v>104</v>
      </c>
      <c r="K96" s="94" t="s">
        <v>6</v>
      </c>
      <c r="L96" s="117" t="s">
        <v>464</v>
      </c>
      <c r="M96" s="153" t="s">
        <v>626</v>
      </c>
    </row>
    <row r="97" spans="1:13" ht="38.25" x14ac:dyDescent="0.2">
      <c r="A97" s="137" t="s">
        <v>342</v>
      </c>
      <c r="B97" s="94" t="s">
        <v>462</v>
      </c>
      <c r="C97" s="126" t="s">
        <v>583</v>
      </c>
      <c r="D97" s="114" t="s">
        <v>82</v>
      </c>
      <c r="E97" s="116" t="s">
        <v>9</v>
      </c>
      <c r="F97" s="116" t="s">
        <v>534</v>
      </c>
      <c r="G97" s="94" t="s">
        <v>80</v>
      </c>
      <c r="H97" s="116" t="s">
        <v>104</v>
      </c>
      <c r="I97" s="94" t="s">
        <v>7</v>
      </c>
      <c r="J97" s="116" t="s">
        <v>104</v>
      </c>
      <c r="K97" s="94" t="s">
        <v>6</v>
      </c>
      <c r="L97" s="117" t="s">
        <v>464</v>
      </c>
      <c r="M97" s="153" t="s">
        <v>626</v>
      </c>
    </row>
    <row r="98" spans="1:13" ht="38.25" x14ac:dyDescent="0.2">
      <c r="A98" s="137" t="s">
        <v>342</v>
      </c>
      <c r="B98" s="94" t="s">
        <v>462</v>
      </c>
      <c r="C98" s="125" t="s">
        <v>584</v>
      </c>
      <c r="D98" s="114" t="s">
        <v>82</v>
      </c>
      <c r="E98" s="116" t="s">
        <v>9</v>
      </c>
      <c r="F98" s="116" t="s">
        <v>534</v>
      </c>
      <c r="G98" s="114" t="s">
        <v>6</v>
      </c>
      <c r="H98" s="116" t="s">
        <v>466</v>
      </c>
      <c r="I98" s="94" t="s">
        <v>7</v>
      </c>
      <c r="J98" s="116">
        <v>0.36333786729166467</v>
      </c>
      <c r="K98" s="114" t="s">
        <v>6</v>
      </c>
      <c r="L98" s="120" t="s">
        <v>965</v>
      </c>
      <c r="M98" s="153" t="s">
        <v>626</v>
      </c>
    </row>
    <row r="99" spans="1:13" ht="38.25" x14ac:dyDescent="0.2">
      <c r="A99" s="137" t="s">
        <v>342</v>
      </c>
      <c r="B99" s="94" t="s">
        <v>462</v>
      </c>
      <c r="C99" s="125" t="s">
        <v>585</v>
      </c>
      <c r="D99" s="114" t="s">
        <v>82</v>
      </c>
      <c r="E99" s="116" t="s">
        <v>9</v>
      </c>
      <c r="F99" s="116" t="s">
        <v>534</v>
      </c>
      <c r="G99" s="114" t="s">
        <v>6</v>
      </c>
      <c r="H99" s="116" t="s">
        <v>466</v>
      </c>
      <c r="I99" s="94" t="s">
        <v>7</v>
      </c>
      <c r="J99" s="116">
        <v>41.694678359061847</v>
      </c>
      <c r="K99" s="114" t="s">
        <v>6</v>
      </c>
      <c r="L99" s="120" t="s">
        <v>966</v>
      </c>
      <c r="M99" s="153" t="s">
        <v>626</v>
      </c>
    </row>
    <row r="100" spans="1:13" ht="38.25" x14ac:dyDescent="0.2">
      <c r="A100" s="137" t="s">
        <v>342</v>
      </c>
      <c r="B100" s="94" t="s">
        <v>462</v>
      </c>
      <c r="C100" s="126" t="s">
        <v>586</v>
      </c>
      <c r="D100" s="114" t="s">
        <v>82</v>
      </c>
      <c r="E100" s="116" t="s">
        <v>9</v>
      </c>
      <c r="F100" s="116" t="s">
        <v>534</v>
      </c>
      <c r="G100" s="94" t="s">
        <v>80</v>
      </c>
      <c r="H100" s="116" t="s">
        <v>466</v>
      </c>
      <c r="I100" s="94" t="s">
        <v>7</v>
      </c>
      <c r="J100" s="116">
        <v>15.46571918761396</v>
      </c>
      <c r="K100" s="94" t="s">
        <v>6</v>
      </c>
      <c r="L100" s="117" t="s">
        <v>464</v>
      </c>
      <c r="M100" s="153" t="s">
        <v>626</v>
      </c>
    </row>
    <row r="101" spans="1:13" ht="38.25" x14ac:dyDescent="0.2">
      <c r="A101" s="137" t="s">
        <v>342</v>
      </c>
      <c r="B101" s="94" t="s">
        <v>462</v>
      </c>
      <c r="C101" s="125" t="s">
        <v>587</v>
      </c>
      <c r="D101" s="114" t="s">
        <v>82</v>
      </c>
      <c r="E101" s="116" t="s">
        <v>9</v>
      </c>
      <c r="F101" s="116" t="s">
        <v>534</v>
      </c>
      <c r="G101" s="94" t="s">
        <v>80</v>
      </c>
      <c r="H101" s="116" t="s">
        <v>466</v>
      </c>
      <c r="I101" s="94" t="s">
        <v>7</v>
      </c>
      <c r="J101" s="116">
        <v>10.366045407980778</v>
      </c>
      <c r="K101" s="94" t="s">
        <v>6</v>
      </c>
      <c r="L101" s="117" t="s">
        <v>464</v>
      </c>
      <c r="M101" s="153" t="s">
        <v>626</v>
      </c>
    </row>
    <row r="102" spans="1:13" ht="38.25" x14ac:dyDescent="0.2">
      <c r="A102" s="137" t="s">
        <v>342</v>
      </c>
      <c r="B102" s="94" t="s">
        <v>462</v>
      </c>
      <c r="C102" s="125" t="s">
        <v>588</v>
      </c>
      <c r="D102" s="114" t="s">
        <v>82</v>
      </c>
      <c r="E102" s="116" t="s">
        <v>9</v>
      </c>
      <c r="F102" s="116" t="s">
        <v>534</v>
      </c>
      <c r="G102" s="94" t="s">
        <v>80</v>
      </c>
      <c r="H102" s="116" t="s">
        <v>104</v>
      </c>
      <c r="I102" s="94" t="s">
        <v>7</v>
      </c>
      <c r="J102" s="116" t="s">
        <v>104</v>
      </c>
      <c r="K102" s="94" t="s">
        <v>6</v>
      </c>
      <c r="L102" s="117" t="s">
        <v>464</v>
      </c>
      <c r="M102" s="153" t="s">
        <v>626</v>
      </c>
    </row>
    <row r="103" spans="1:13" ht="38.25" x14ac:dyDescent="0.2">
      <c r="A103" s="137" t="s">
        <v>342</v>
      </c>
      <c r="B103" s="94" t="s">
        <v>462</v>
      </c>
      <c r="C103" s="125" t="s">
        <v>589</v>
      </c>
      <c r="D103" s="114" t="s">
        <v>82</v>
      </c>
      <c r="E103" s="116" t="s">
        <v>9</v>
      </c>
      <c r="F103" s="116" t="s">
        <v>534</v>
      </c>
      <c r="G103" s="94" t="s">
        <v>80</v>
      </c>
      <c r="H103" s="116" t="s">
        <v>104</v>
      </c>
      <c r="I103" s="94" t="s">
        <v>7</v>
      </c>
      <c r="J103" s="116" t="s">
        <v>104</v>
      </c>
      <c r="K103" s="94" t="s">
        <v>6</v>
      </c>
      <c r="L103" s="117" t="s">
        <v>464</v>
      </c>
      <c r="M103" s="153" t="s">
        <v>626</v>
      </c>
    </row>
    <row r="104" spans="1:13" ht="38.25" x14ac:dyDescent="0.2">
      <c r="A104" s="137" t="s">
        <v>342</v>
      </c>
      <c r="B104" s="94" t="s">
        <v>462</v>
      </c>
      <c r="C104" s="126" t="s">
        <v>590</v>
      </c>
      <c r="D104" s="114" t="s">
        <v>82</v>
      </c>
      <c r="E104" s="116" t="s">
        <v>9</v>
      </c>
      <c r="F104" s="118" t="s">
        <v>534</v>
      </c>
      <c r="G104" s="94" t="s">
        <v>80</v>
      </c>
      <c r="H104" s="116" t="s">
        <v>104</v>
      </c>
      <c r="I104" s="94" t="s">
        <v>7</v>
      </c>
      <c r="J104" s="116" t="s">
        <v>104</v>
      </c>
      <c r="K104" s="114" t="s">
        <v>6</v>
      </c>
      <c r="L104" s="117" t="s">
        <v>464</v>
      </c>
      <c r="M104" s="153" t="s">
        <v>626</v>
      </c>
    </row>
    <row r="105" spans="1:13" ht="63.75" x14ac:dyDescent="0.2">
      <c r="A105" s="137" t="s">
        <v>342</v>
      </c>
      <c r="B105" s="94" t="s">
        <v>462</v>
      </c>
      <c r="C105" s="127" t="s">
        <v>591</v>
      </c>
      <c r="D105" s="114" t="s">
        <v>82</v>
      </c>
      <c r="E105" s="116" t="s">
        <v>362</v>
      </c>
      <c r="F105" s="118" t="s">
        <v>592</v>
      </c>
      <c r="G105" s="94" t="s">
        <v>6</v>
      </c>
      <c r="H105" s="116" t="s">
        <v>466</v>
      </c>
      <c r="I105" s="94" t="s">
        <v>7</v>
      </c>
      <c r="J105" s="116">
        <v>2.0334121760429209</v>
      </c>
      <c r="K105" s="94" t="s">
        <v>80</v>
      </c>
      <c r="L105" s="117" t="s">
        <v>593</v>
      </c>
      <c r="M105" s="153" t="s">
        <v>626</v>
      </c>
    </row>
    <row r="106" spans="1:13" ht="51" x14ac:dyDescent="0.2">
      <c r="A106" s="137" t="s">
        <v>342</v>
      </c>
      <c r="B106" s="94" t="s">
        <v>462</v>
      </c>
      <c r="C106" s="125" t="s">
        <v>594</v>
      </c>
      <c r="D106" s="114" t="s">
        <v>82</v>
      </c>
      <c r="E106" s="116" t="s">
        <v>362</v>
      </c>
      <c r="F106" s="118" t="s">
        <v>592</v>
      </c>
      <c r="G106" s="94" t="s">
        <v>80</v>
      </c>
      <c r="H106" s="94" t="s">
        <v>104</v>
      </c>
      <c r="I106" s="94" t="s">
        <v>7</v>
      </c>
      <c r="J106" s="94" t="s">
        <v>104</v>
      </c>
      <c r="K106" s="94" t="s">
        <v>80</v>
      </c>
      <c r="L106" s="117" t="s">
        <v>595</v>
      </c>
      <c r="M106" s="153" t="s">
        <v>626</v>
      </c>
    </row>
    <row r="107" spans="1:13" ht="81" customHeight="1" x14ac:dyDescent="0.2">
      <c r="A107" s="137" t="s">
        <v>342</v>
      </c>
      <c r="B107" s="94" t="s">
        <v>462</v>
      </c>
      <c r="C107" s="125" t="s">
        <v>596</v>
      </c>
      <c r="D107" s="114" t="s">
        <v>82</v>
      </c>
      <c r="E107" s="116" t="s">
        <v>362</v>
      </c>
      <c r="F107" s="118" t="s">
        <v>592</v>
      </c>
      <c r="G107" s="114" t="s">
        <v>597</v>
      </c>
      <c r="H107" s="116" t="s">
        <v>466</v>
      </c>
      <c r="I107" s="94" t="s">
        <v>7</v>
      </c>
      <c r="J107" s="116">
        <v>8.6423050935726005E-3</v>
      </c>
      <c r="K107" s="94" t="s">
        <v>80</v>
      </c>
      <c r="L107" s="117" t="s">
        <v>598</v>
      </c>
      <c r="M107" s="153" t="s">
        <v>626</v>
      </c>
    </row>
    <row r="108" spans="1:13" ht="51" x14ac:dyDescent="0.2">
      <c r="A108" s="137" t="s">
        <v>342</v>
      </c>
      <c r="B108" s="94" t="s">
        <v>462</v>
      </c>
      <c r="C108" s="125" t="s">
        <v>599</v>
      </c>
      <c r="D108" s="114" t="s">
        <v>82</v>
      </c>
      <c r="E108" s="116" t="s">
        <v>362</v>
      </c>
      <c r="F108" s="118" t="s">
        <v>592</v>
      </c>
      <c r="G108" s="94" t="s">
        <v>80</v>
      </c>
      <c r="H108" s="94" t="s">
        <v>104</v>
      </c>
      <c r="I108" s="94" t="s">
        <v>7</v>
      </c>
      <c r="J108" s="94" t="s">
        <v>104</v>
      </c>
      <c r="K108" s="94" t="s">
        <v>80</v>
      </c>
      <c r="L108" s="117" t="s">
        <v>595</v>
      </c>
      <c r="M108" s="153" t="s">
        <v>626</v>
      </c>
    </row>
    <row r="109" spans="1:13" ht="51" x14ac:dyDescent="0.2">
      <c r="A109" s="137" t="s">
        <v>342</v>
      </c>
      <c r="B109" s="94" t="s">
        <v>462</v>
      </c>
      <c r="C109" s="125" t="s">
        <v>600</v>
      </c>
      <c r="D109" s="114" t="s">
        <v>82</v>
      </c>
      <c r="E109" s="116" t="s">
        <v>362</v>
      </c>
      <c r="F109" s="118" t="s">
        <v>592</v>
      </c>
      <c r="G109" s="94" t="s">
        <v>80</v>
      </c>
      <c r="H109" s="94" t="s">
        <v>104</v>
      </c>
      <c r="I109" s="94" t="s">
        <v>7</v>
      </c>
      <c r="J109" s="94" t="s">
        <v>104</v>
      </c>
      <c r="K109" s="94" t="s">
        <v>80</v>
      </c>
      <c r="L109" s="117" t="s">
        <v>595</v>
      </c>
      <c r="M109" s="153" t="s">
        <v>626</v>
      </c>
    </row>
    <row r="110" spans="1:13" ht="89.25" x14ac:dyDescent="0.2">
      <c r="A110" s="137" t="s">
        <v>342</v>
      </c>
      <c r="B110" s="94" t="s">
        <v>462</v>
      </c>
      <c r="C110" s="128" t="s">
        <v>601</v>
      </c>
      <c r="D110" s="114" t="s">
        <v>82</v>
      </c>
      <c r="E110" s="116" t="s">
        <v>362</v>
      </c>
      <c r="F110" s="118" t="s">
        <v>592</v>
      </c>
      <c r="G110" s="94" t="s">
        <v>6</v>
      </c>
      <c r="H110" s="116" t="s">
        <v>466</v>
      </c>
      <c r="I110" s="94">
        <v>1.2</v>
      </c>
      <c r="J110" s="121">
        <v>2.3572878080824862</v>
      </c>
      <c r="K110" s="94" t="s">
        <v>80</v>
      </c>
      <c r="L110" s="117" t="s">
        <v>602</v>
      </c>
      <c r="M110" s="153" t="s">
        <v>626</v>
      </c>
    </row>
    <row r="111" spans="1:13" ht="63.75" x14ac:dyDescent="0.2">
      <c r="A111" s="137" t="s">
        <v>342</v>
      </c>
      <c r="B111" s="94" t="s">
        <v>462</v>
      </c>
      <c r="C111" s="128" t="s">
        <v>603</v>
      </c>
      <c r="D111" s="114" t="s">
        <v>82</v>
      </c>
      <c r="E111" s="116" t="s">
        <v>362</v>
      </c>
      <c r="F111" s="118" t="s">
        <v>592</v>
      </c>
      <c r="G111" s="94" t="s">
        <v>6</v>
      </c>
      <c r="H111" s="122">
        <v>442.11333333333329</v>
      </c>
      <c r="I111" s="94" t="s">
        <v>7</v>
      </c>
      <c r="J111" s="121">
        <v>5.5957810357557216</v>
      </c>
      <c r="K111" s="94" t="s">
        <v>80</v>
      </c>
      <c r="L111" s="117" t="s">
        <v>593</v>
      </c>
      <c r="M111" s="153" t="s">
        <v>626</v>
      </c>
    </row>
    <row r="112" spans="1:13" ht="63.75" x14ac:dyDescent="0.2">
      <c r="A112" s="137" t="s">
        <v>342</v>
      </c>
      <c r="B112" s="94" t="s">
        <v>462</v>
      </c>
      <c r="C112" s="125" t="s">
        <v>604</v>
      </c>
      <c r="D112" s="114" t="s">
        <v>82</v>
      </c>
      <c r="E112" s="116" t="s">
        <v>362</v>
      </c>
      <c r="F112" s="118" t="s">
        <v>592</v>
      </c>
      <c r="G112" s="114" t="s">
        <v>6</v>
      </c>
      <c r="H112" s="116" t="s">
        <v>466</v>
      </c>
      <c r="I112" s="94" t="s">
        <v>7</v>
      </c>
      <c r="J112" s="116">
        <v>1.3274336283185841</v>
      </c>
      <c r="K112" s="94" t="s">
        <v>80</v>
      </c>
      <c r="L112" s="117" t="s">
        <v>593</v>
      </c>
      <c r="M112" s="153" t="s">
        <v>626</v>
      </c>
    </row>
    <row r="113" spans="1:13" ht="51" x14ac:dyDescent="0.2">
      <c r="A113" s="137" t="s">
        <v>342</v>
      </c>
      <c r="B113" s="94" t="s">
        <v>462</v>
      </c>
      <c r="C113" s="125" t="s">
        <v>605</v>
      </c>
      <c r="D113" s="114" t="s">
        <v>82</v>
      </c>
      <c r="E113" s="116" t="s">
        <v>362</v>
      </c>
      <c r="F113" s="118" t="s">
        <v>592</v>
      </c>
      <c r="G113" s="94" t="s">
        <v>80</v>
      </c>
      <c r="H113" s="94" t="s">
        <v>104</v>
      </c>
      <c r="I113" s="94" t="s">
        <v>7</v>
      </c>
      <c r="J113" s="94" t="s">
        <v>104</v>
      </c>
      <c r="K113" s="94" t="s">
        <v>80</v>
      </c>
      <c r="L113" s="117" t="s">
        <v>595</v>
      </c>
      <c r="M113" s="153" t="s">
        <v>626</v>
      </c>
    </row>
    <row r="114" spans="1:13" ht="63.75" x14ac:dyDescent="0.2">
      <c r="A114" s="137" t="s">
        <v>342</v>
      </c>
      <c r="B114" s="94" t="s">
        <v>462</v>
      </c>
      <c r="C114" s="125" t="s">
        <v>606</v>
      </c>
      <c r="D114" s="114" t="s">
        <v>82</v>
      </c>
      <c r="E114" s="116" t="s">
        <v>362</v>
      </c>
      <c r="F114" s="118" t="s">
        <v>592</v>
      </c>
      <c r="G114" s="94" t="s">
        <v>6</v>
      </c>
      <c r="H114" s="116" t="s">
        <v>466</v>
      </c>
      <c r="I114" s="94" t="s">
        <v>7</v>
      </c>
      <c r="J114" s="116">
        <v>0.35890308900223505</v>
      </c>
      <c r="K114" s="94" t="s">
        <v>80</v>
      </c>
      <c r="L114" s="117" t="s">
        <v>593</v>
      </c>
      <c r="M114" s="153" t="s">
        <v>626</v>
      </c>
    </row>
    <row r="115" spans="1:13" ht="51" x14ac:dyDescent="0.2">
      <c r="A115" s="137" t="s">
        <v>342</v>
      </c>
      <c r="B115" s="94" t="s">
        <v>462</v>
      </c>
      <c r="C115" s="125" t="s">
        <v>607</v>
      </c>
      <c r="D115" s="114" t="s">
        <v>82</v>
      </c>
      <c r="E115" s="116" t="s">
        <v>362</v>
      </c>
      <c r="F115" s="118" t="s">
        <v>592</v>
      </c>
      <c r="G115" s="94" t="s">
        <v>80</v>
      </c>
      <c r="H115" s="94" t="s">
        <v>104</v>
      </c>
      <c r="I115" s="94" t="s">
        <v>7</v>
      </c>
      <c r="J115" s="94" t="s">
        <v>104</v>
      </c>
      <c r="K115" s="94" t="s">
        <v>80</v>
      </c>
      <c r="L115" s="117" t="s">
        <v>595</v>
      </c>
      <c r="M115" s="153" t="s">
        <v>626</v>
      </c>
    </row>
    <row r="116" spans="1:13" ht="51" x14ac:dyDescent="0.2">
      <c r="A116" s="137" t="s">
        <v>342</v>
      </c>
      <c r="B116" s="94" t="s">
        <v>462</v>
      </c>
      <c r="C116" s="125" t="s">
        <v>608</v>
      </c>
      <c r="D116" s="114" t="s">
        <v>82</v>
      </c>
      <c r="E116" s="116" t="s">
        <v>362</v>
      </c>
      <c r="F116" s="118" t="s">
        <v>592</v>
      </c>
      <c r="G116" s="94" t="s">
        <v>80</v>
      </c>
      <c r="H116" s="94" t="s">
        <v>104</v>
      </c>
      <c r="I116" s="94" t="s">
        <v>7</v>
      </c>
      <c r="J116" s="94" t="s">
        <v>104</v>
      </c>
      <c r="K116" s="94" t="s">
        <v>80</v>
      </c>
      <c r="L116" s="117" t="s">
        <v>595</v>
      </c>
      <c r="M116" s="153" t="s">
        <v>626</v>
      </c>
    </row>
    <row r="117" spans="1:13" ht="51" x14ac:dyDescent="0.2">
      <c r="A117" s="137" t="s">
        <v>342</v>
      </c>
      <c r="B117" s="94" t="s">
        <v>462</v>
      </c>
      <c r="C117" s="125" t="s">
        <v>609</v>
      </c>
      <c r="D117" s="114" t="s">
        <v>82</v>
      </c>
      <c r="E117" s="116" t="s">
        <v>362</v>
      </c>
      <c r="F117" s="118" t="s">
        <v>592</v>
      </c>
      <c r="G117" s="94" t="s">
        <v>80</v>
      </c>
      <c r="H117" s="94" t="s">
        <v>104</v>
      </c>
      <c r="I117" s="94" t="s">
        <v>7</v>
      </c>
      <c r="J117" s="94" t="s">
        <v>104</v>
      </c>
      <c r="K117" s="94" t="s">
        <v>80</v>
      </c>
      <c r="L117" s="117" t="s">
        <v>595</v>
      </c>
      <c r="M117" s="153" t="s">
        <v>626</v>
      </c>
    </row>
    <row r="118" spans="1:13" ht="51" x14ac:dyDescent="0.2">
      <c r="A118" s="137" t="s">
        <v>342</v>
      </c>
      <c r="B118" s="94" t="s">
        <v>462</v>
      </c>
      <c r="C118" s="125" t="s">
        <v>610</v>
      </c>
      <c r="D118" s="114" t="s">
        <v>82</v>
      </c>
      <c r="E118" s="116" t="s">
        <v>362</v>
      </c>
      <c r="F118" s="118" t="s">
        <v>592</v>
      </c>
      <c r="G118" s="94" t="s">
        <v>80</v>
      </c>
      <c r="H118" s="94" t="s">
        <v>104</v>
      </c>
      <c r="I118" s="94" t="s">
        <v>7</v>
      </c>
      <c r="J118" s="94" t="s">
        <v>104</v>
      </c>
      <c r="K118" s="94" t="s">
        <v>80</v>
      </c>
      <c r="L118" s="117" t="s">
        <v>595</v>
      </c>
      <c r="M118" s="153" t="s">
        <v>626</v>
      </c>
    </row>
    <row r="119" spans="1:13" ht="38.25" x14ac:dyDescent="0.2">
      <c r="A119" s="137" t="s">
        <v>342</v>
      </c>
      <c r="B119" s="94" t="s">
        <v>462</v>
      </c>
      <c r="C119" s="125" t="s">
        <v>611</v>
      </c>
      <c r="D119" s="114" t="s">
        <v>82</v>
      </c>
      <c r="E119" s="116" t="s">
        <v>362</v>
      </c>
      <c r="F119" s="118" t="s">
        <v>592</v>
      </c>
      <c r="G119" s="94" t="s">
        <v>80</v>
      </c>
      <c r="H119" s="94" t="s">
        <v>104</v>
      </c>
      <c r="I119" s="94" t="s">
        <v>7</v>
      </c>
      <c r="J119" s="94" t="s">
        <v>104</v>
      </c>
      <c r="K119" s="94" t="s">
        <v>80</v>
      </c>
      <c r="L119" s="117" t="s">
        <v>612</v>
      </c>
      <c r="M119" s="153" t="s">
        <v>626</v>
      </c>
    </row>
    <row r="120" spans="1:13" ht="38.25" x14ac:dyDescent="0.2">
      <c r="A120" s="137" t="s">
        <v>342</v>
      </c>
      <c r="B120" s="94" t="s">
        <v>462</v>
      </c>
      <c r="C120" s="125" t="s">
        <v>613</v>
      </c>
      <c r="D120" s="114" t="s">
        <v>82</v>
      </c>
      <c r="E120" s="116" t="s">
        <v>362</v>
      </c>
      <c r="F120" s="118" t="s">
        <v>592</v>
      </c>
      <c r="G120" s="94" t="s">
        <v>80</v>
      </c>
      <c r="H120" s="94" t="s">
        <v>104</v>
      </c>
      <c r="I120" s="94" t="s">
        <v>7</v>
      </c>
      <c r="J120" s="94" t="s">
        <v>104</v>
      </c>
      <c r="K120" s="94" t="s">
        <v>80</v>
      </c>
      <c r="L120" s="117" t="s">
        <v>612</v>
      </c>
      <c r="M120" s="153" t="s">
        <v>626</v>
      </c>
    </row>
    <row r="121" spans="1:13" ht="51" x14ac:dyDescent="0.2">
      <c r="A121" s="137" t="s">
        <v>342</v>
      </c>
      <c r="B121" s="94" t="s">
        <v>462</v>
      </c>
      <c r="C121" s="129" t="s">
        <v>614</v>
      </c>
      <c r="D121" s="114" t="s">
        <v>82</v>
      </c>
      <c r="E121" s="116" t="s">
        <v>362</v>
      </c>
      <c r="F121" s="118" t="s">
        <v>592</v>
      </c>
      <c r="G121" s="94" t="s">
        <v>80</v>
      </c>
      <c r="H121" s="94" t="s">
        <v>104</v>
      </c>
      <c r="I121" s="94" t="s">
        <v>7</v>
      </c>
      <c r="J121" s="94" t="s">
        <v>104</v>
      </c>
      <c r="K121" s="94" t="s">
        <v>80</v>
      </c>
      <c r="L121" s="117" t="s">
        <v>615</v>
      </c>
      <c r="M121" s="153" t="s">
        <v>626</v>
      </c>
    </row>
    <row r="122" spans="1:13" ht="51" x14ac:dyDescent="0.2">
      <c r="A122" s="137" t="s">
        <v>342</v>
      </c>
      <c r="B122" s="94" t="s">
        <v>462</v>
      </c>
      <c r="C122" s="129" t="s">
        <v>616</v>
      </c>
      <c r="D122" s="114" t="s">
        <v>82</v>
      </c>
      <c r="E122" s="116" t="s">
        <v>362</v>
      </c>
      <c r="F122" s="118" t="s">
        <v>592</v>
      </c>
      <c r="G122" s="94" t="s">
        <v>80</v>
      </c>
      <c r="H122" s="94" t="s">
        <v>104</v>
      </c>
      <c r="I122" s="94" t="s">
        <v>7</v>
      </c>
      <c r="J122" s="94" t="s">
        <v>104</v>
      </c>
      <c r="K122" s="94" t="s">
        <v>80</v>
      </c>
      <c r="L122" s="117" t="s">
        <v>615</v>
      </c>
      <c r="M122" s="153" t="s">
        <v>626</v>
      </c>
    </row>
    <row r="123" spans="1:13" ht="51" x14ac:dyDescent="0.2">
      <c r="A123" s="137" t="s">
        <v>342</v>
      </c>
      <c r="B123" s="94" t="s">
        <v>462</v>
      </c>
      <c r="C123" s="129" t="s">
        <v>617</v>
      </c>
      <c r="D123" s="114" t="s">
        <v>82</v>
      </c>
      <c r="E123" s="116" t="s">
        <v>362</v>
      </c>
      <c r="F123" s="118" t="s">
        <v>592</v>
      </c>
      <c r="G123" s="94" t="s">
        <v>80</v>
      </c>
      <c r="H123" s="94" t="s">
        <v>104</v>
      </c>
      <c r="I123" s="94" t="s">
        <v>7</v>
      </c>
      <c r="J123" s="94" t="s">
        <v>104</v>
      </c>
      <c r="K123" s="94" t="s">
        <v>80</v>
      </c>
      <c r="L123" s="117" t="s">
        <v>615</v>
      </c>
      <c r="M123" s="153" t="s">
        <v>626</v>
      </c>
    </row>
    <row r="124" spans="1:13" ht="51" x14ac:dyDescent="0.2">
      <c r="A124" s="137" t="s">
        <v>342</v>
      </c>
      <c r="B124" s="94" t="s">
        <v>462</v>
      </c>
      <c r="C124" s="129" t="s">
        <v>618</v>
      </c>
      <c r="D124" s="114" t="s">
        <v>82</v>
      </c>
      <c r="E124" s="116" t="s">
        <v>362</v>
      </c>
      <c r="F124" s="118" t="s">
        <v>592</v>
      </c>
      <c r="G124" s="94" t="s">
        <v>80</v>
      </c>
      <c r="H124" s="94" t="s">
        <v>104</v>
      </c>
      <c r="I124" s="94" t="s">
        <v>7</v>
      </c>
      <c r="J124" s="94" t="s">
        <v>104</v>
      </c>
      <c r="K124" s="94" t="s">
        <v>80</v>
      </c>
      <c r="L124" s="117" t="s">
        <v>615</v>
      </c>
      <c r="M124" s="153" t="s">
        <v>626</v>
      </c>
    </row>
    <row r="125" spans="1:13" ht="51" x14ac:dyDescent="0.2">
      <c r="A125" s="137" t="s">
        <v>342</v>
      </c>
      <c r="B125" s="94" t="s">
        <v>462</v>
      </c>
      <c r="C125" s="129" t="s">
        <v>619</v>
      </c>
      <c r="D125" s="114" t="s">
        <v>82</v>
      </c>
      <c r="E125" s="116" t="s">
        <v>362</v>
      </c>
      <c r="F125" s="118" t="s">
        <v>592</v>
      </c>
      <c r="G125" s="94" t="s">
        <v>80</v>
      </c>
      <c r="H125" s="94" t="s">
        <v>104</v>
      </c>
      <c r="I125" s="94" t="s">
        <v>7</v>
      </c>
      <c r="J125" s="94" t="s">
        <v>104</v>
      </c>
      <c r="K125" s="94" t="s">
        <v>80</v>
      </c>
      <c r="L125" s="117" t="s">
        <v>615</v>
      </c>
      <c r="M125" s="153" t="s">
        <v>626</v>
      </c>
    </row>
    <row r="126" spans="1:13" ht="51" x14ac:dyDescent="0.2">
      <c r="A126" s="137" t="s">
        <v>342</v>
      </c>
      <c r="B126" s="94" t="s">
        <v>462</v>
      </c>
      <c r="C126" s="125" t="s">
        <v>620</v>
      </c>
      <c r="D126" s="114" t="s">
        <v>82</v>
      </c>
      <c r="E126" s="116" t="s">
        <v>9</v>
      </c>
      <c r="F126" s="118" t="s">
        <v>621</v>
      </c>
      <c r="G126" s="118" t="s">
        <v>6</v>
      </c>
      <c r="H126" s="116" t="s">
        <v>466</v>
      </c>
      <c r="I126" s="94" t="s">
        <v>7</v>
      </c>
      <c r="J126" s="116">
        <v>1.3</v>
      </c>
      <c r="K126" s="94" t="s">
        <v>6</v>
      </c>
      <c r="L126" s="117" t="s">
        <v>622</v>
      </c>
      <c r="M126" s="153" t="s">
        <v>626</v>
      </c>
    </row>
    <row r="127" spans="1:13" ht="64.5" thickBot="1" x14ac:dyDescent="0.25">
      <c r="A127" s="139" t="s">
        <v>342</v>
      </c>
      <c r="B127" s="19" t="s">
        <v>462</v>
      </c>
      <c r="C127" s="140" t="s">
        <v>623</v>
      </c>
      <c r="D127" s="112" t="s">
        <v>82</v>
      </c>
      <c r="E127" s="141" t="s">
        <v>9</v>
      </c>
      <c r="F127" s="141" t="s">
        <v>463</v>
      </c>
      <c r="G127" s="142" t="s">
        <v>6</v>
      </c>
      <c r="H127" s="143">
        <v>559</v>
      </c>
      <c r="I127" s="19" t="s">
        <v>7</v>
      </c>
      <c r="J127" s="141">
        <v>7.5</v>
      </c>
      <c r="K127" s="19" t="s">
        <v>6</v>
      </c>
      <c r="L127" s="144" t="s">
        <v>624</v>
      </c>
      <c r="M127" s="154" t="s">
        <v>626</v>
      </c>
    </row>
  </sheetData>
  <dataValidations count="1">
    <dataValidation type="list" allowBlank="1" showInputMessage="1" showErrorMessage="1" sqref="A5:A8">
      <formula1>#REF!</formula1>
    </dataValidation>
  </dataValidations>
  <pageMargins left="0.7" right="0.7" top="0.75" bottom="0.75" header="0.3" footer="0.3"/>
  <pageSetup paperSize="9" orientation="landscape" r:id="rId1"/>
  <headerFooter alignWithMargins="0"/>
  <legacy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A1:AE30"/>
  <sheetViews>
    <sheetView zoomScale="70" zoomScaleNormal="70" workbookViewId="0">
      <selection activeCell="Y9" sqref="Y9"/>
    </sheetView>
  </sheetViews>
  <sheetFormatPr defaultColWidth="8.85546875" defaultRowHeight="12.75" x14ac:dyDescent="0.2"/>
  <cols>
    <col min="1" max="1" width="8" style="1" customWidth="1"/>
    <col min="2" max="2" width="22.42578125" style="15" bestFit="1" customWidth="1"/>
    <col min="3" max="3" width="30" style="1" bestFit="1" customWidth="1"/>
    <col min="4" max="4" width="14.7109375" style="1" customWidth="1"/>
    <col min="5" max="5" width="14.42578125" style="1" bestFit="1" customWidth="1"/>
    <col min="6" max="6" width="10.42578125" style="1" customWidth="1"/>
    <col min="7" max="10" width="3.28515625" style="1" customWidth="1"/>
    <col min="11" max="21" width="3.28515625" style="1" bestFit="1" customWidth="1"/>
    <col min="22" max="22" width="3.28515625" style="1" customWidth="1"/>
    <col min="23" max="23" width="3.28515625" style="1" bestFit="1" customWidth="1"/>
    <col min="24" max="24" width="4.28515625" style="1" customWidth="1"/>
    <col min="25" max="25" width="192.85546875" style="123" customWidth="1"/>
    <col min="26" max="26" width="19.42578125" style="123" customWidth="1"/>
    <col min="27" max="31" width="8.85546875" style="123"/>
    <col min="32" max="16384" width="8.85546875" style="1"/>
  </cols>
  <sheetData>
    <row r="1" spans="1:25" ht="13.5" thickBot="1" x14ac:dyDescent="0.25">
      <c r="A1" s="8" t="s">
        <v>48</v>
      </c>
      <c r="B1" s="176"/>
      <c r="C1" s="2"/>
      <c r="D1" s="2"/>
      <c r="E1" s="2"/>
      <c r="F1" s="2"/>
      <c r="G1" s="2"/>
      <c r="H1" s="2"/>
      <c r="I1" s="2"/>
      <c r="J1" s="2"/>
      <c r="K1" s="2"/>
      <c r="L1" s="2"/>
      <c r="M1" s="2"/>
      <c r="N1" s="2"/>
      <c r="O1" s="2"/>
      <c r="P1" s="2"/>
      <c r="Q1" s="2"/>
    </row>
    <row r="2" spans="1:25" x14ac:dyDescent="0.2">
      <c r="A2" s="44"/>
      <c r="B2" s="177"/>
      <c r="C2" s="64"/>
      <c r="D2" s="64"/>
      <c r="E2" s="64"/>
      <c r="F2" s="64"/>
      <c r="G2" s="64"/>
      <c r="H2" s="64"/>
      <c r="I2" s="64"/>
      <c r="J2" s="64"/>
      <c r="K2" s="64"/>
      <c r="L2" s="64"/>
      <c r="M2" s="64"/>
      <c r="N2" s="64"/>
      <c r="O2" s="64"/>
      <c r="P2" s="64"/>
      <c r="Q2" s="64"/>
      <c r="R2" s="878" t="s">
        <v>59</v>
      </c>
      <c r="S2" s="879"/>
      <c r="T2" s="879"/>
      <c r="U2" s="879"/>
      <c r="V2" s="879"/>
      <c r="W2" s="879"/>
      <c r="X2" s="880"/>
      <c r="Y2" s="387" t="s">
        <v>51</v>
      </c>
    </row>
    <row r="3" spans="1:25" ht="13.5" thickBot="1" x14ac:dyDescent="0.25">
      <c r="A3" s="67"/>
      <c r="B3" s="178"/>
      <c r="C3" s="68"/>
      <c r="D3" s="68"/>
      <c r="E3" s="68"/>
      <c r="F3" s="68"/>
      <c r="G3" s="68"/>
      <c r="H3" s="68"/>
      <c r="I3" s="68"/>
      <c r="J3" s="68"/>
      <c r="K3" s="68"/>
      <c r="L3" s="68"/>
      <c r="M3" s="68"/>
      <c r="N3" s="68"/>
      <c r="O3" s="68"/>
      <c r="P3" s="68"/>
      <c r="Q3" s="68"/>
      <c r="R3" s="881" t="s">
        <v>60</v>
      </c>
      <c r="S3" s="882"/>
      <c r="T3" s="882"/>
      <c r="U3" s="882"/>
      <c r="V3" s="882"/>
      <c r="W3" s="882"/>
      <c r="X3" s="883"/>
      <c r="Y3" s="388" t="s">
        <v>807</v>
      </c>
    </row>
    <row r="4" spans="1:25" ht="25.5" customHeight="1" x14ac:dyDescent="0.2">
      <c r="A4" s="868" t="s">
        <v>0</v>
      </c>
      <c r="B4" s="866" t="s">
        <v>8</v>
      </c>
      <c r="C4" s="871" t="s">
        <v>1</v>
      </c>
      <c r="D4" s="871" t="s">
        <v>5</v>
      </c>
      <c r="E4" s="866" t="s">
        <v>19</v>
      </c>
      <c r="F4" s="860" t="s">
        <v>10</v>
      </c>
      <c r="G4" s="862" t="s">
        <v>43</v>
      </c>
      <c r="H4" s="863"/>
      <c r="I4" s="864"/>
      <c r="J4" s="865" t="s">
        <v>20</v>
      </c>
      <c r="K4" s="866"/>
      <c r="L4" s="867"/>
      <c r="M4" s="868" t="s">
        <v>21</v>
      </c>
      <c r="N4" s="871"/>
      <c r="O4" s="874"/>
      <c r="P4" s="868" t="s">
        <v>22</v>
      </c>
      <c r="Q4" s="871"/>
      <c r="R4" s="875"/>
      <c r="S4" s="876" t="s">
        <v>23</v>
      </c>
      <c r="T4" s="877"/>
      <c r="U4" s="875"/>
      <c r="V4" s="876" t="s">
        <v>24</v>
      </c>
      <c r="W4" s="877"/>
      <c r="X4" s="875"/>
      <c r="Y4" s="179" t="s">
        <v>4</v>
      </c>
    </row>
    <row r="5" spans="1:25" ht="27" thickBot="1" x14ac:dyDescent="0.25">
      <c r="A5" s="869"/>
      <c r="B5" s="870"/>
      <c r="C5" s="872"/>
      <c r="D5" s="872"/>
      <c r="E5" s="873"/>
      <c r="F5" s="861"/>
      <c r="G5" s="11">
        <v>2017</v>
      </c>
      <c r="H5" s="180">
        <v>2018</v>
      </c>
      <c r="I5" s="12">
        <v>2019</v>
      </c>
      <c r="J5" s="11">
        <v>2017</v>
      </c>
      <c r="K5" s="180">
        <v>2018</v>
      </c>
      <c r="L5" s="12">
        <v>2019</v>
      </c>
      <c r="M5" s="11">
        <v>2017</v>
      </c>
      <c r="N5" s="180">
        <v>2018</v>
      </c>
      <c r="O5" s="12">
        <v>2019</v>
      </c>
      <c r="P5" s="11">
        <v>2017</v>
      </c>
      <c r="Q5" s="180">
        <v>2018</v>
      </c>
      <c r="R5" s="12">
        <v>2019</v>
      </c>
      <c r="S5" s="11">
        <v>2017</v>
      </c>
      <c r="T5" s="180">
        <v>2018</v>
      </c>
      <c r="U5" s="12">
        <v>2019</v>
      </c>
      <c r="V5" s="11">
        <v>2017</v>
      </c>
      <c r="W5" s="180">
        <v>2018</v>
      </c>
      <c r="X5" s="12">
        <v>2019</v>
      </c>
      <c r="Y5" s="181"/>
    </row>
    <row r="6" spans="1:25" s="5" customFormat="1" x14ac:dyDescent="0.2">
      <c r="A6" s="182" t="s">
        <v>342</v>
      </c>
      <c r="B6" s="183" t="s">
        <v>472</v>
      </c>
      <c r="C6" s="184" t="s">
        <v>82</v>
      </c>
      <c r="D6" s="185" t="s">
        <v>721</v>
      </c>
      <c r="E6" s="186" t="s">
        <v>722</v>
      </c>
      <c r="F6" s="13" t="s">
        <v>723</v>
      </c>
      <c r="G6" s="187" t="s">
        <v>179</v>
      </c>
      <c r="H6" s="188" t="s">
        <v>179</v>
      </c>
      <c r="I6" s="189" t="s">
        <v>179</v>
      </c>
      <c r="J6" s="190"/>
      <c r="K6" s="191"/>
      <c r="L6" s="189" t="s">
        <v>179</v>
      </c>
      <c r="M6" s="187"/>
      <c r="N6" s="188"/>
      <c r="O6" s="189" t="s">
        <v>179</v>
      </c>
      <c r="P6" s="187"/>
      <c r="Q6" s="188"/>
      <c r="R6" s="189" t="s">
        <v>179</v>
      </c>
      <c r="S6" s="187"/>
      <c r="T6" s="188"/>
      <c r="U6" s="189" t="s">
        <v>179</v>
      </c>
      <c r="V6" s="187" t="s">
        <v>7</v>
      </c>
      <c r="W6" s="187" t="s">
        <v>7</v>
      </c>
      <c r="X6" s="187" t="s">
        <v>7</v>
      </c>
      <c r="Y6" s="192"/>
    </row>
    <row r="7" spans="1:25" s="5" customFormat="1" x14ac:dyDescent="0.2">
      <c r="A7" s="182" t="s">
        <v>342</v>
      </c>
      <c r="B7" s="193" t="s">
        <v>493</v>
      </c>
      <c r="C7" s="184" t="s">
        <v>82</v>
      </c>
      <c r="D7" s="185" t="s">
        <v>9</v>
      </c>
      <c r="E7" s="186" t="s">
        <v>722</v>
      </c>
      <c r="F7" s="13" t="s">
        <v>238</v>
      </c>
      <c r="G7" s="187" t="s">
        <v>179</v>
      </c>
      <c r="H7" s="188" t="s">
        <v>179</v>
      </c>
      <c r="I7" s="189" t="s">
        <v>179</v>
      </c>
      <c r="J7" s="187" t="s">
        <v>724</v>
      </c>
      <c r="K7" s="188" t="s">
        <v>724</v>
      </c>
      <c r="L7" s="189" t="s">
        <v>724</v>
      </c>
      <c r="M7" s="187" t="s">
        <v>724</v>
      </c>
      <c r="N7" s="188" t="s">
        <v>724</v>
      </c>
      <c r="O7" s="189" t="s">
        <v>724</v>
      </c>
      <c r="P7" s="187" t="s">
        <v>724</v>
      </c>
      <c r="Q7" s="188" t="s">
        <v>724</v>
      </c>
      <c r="R7" s="189" t="s">
        <v>724</v>
      </c>
      <c r="S7" s="187" t="s">
        <v>724</v>
      </c>
      <c r="T7" s="188" t="s">
        <v>724</v>
      </c>
      <c r="U7" s="189" t="s">
        <v>724</v>
      </c>
      <c r="V7" s="187" t="s">
        <v>7</v>
      </c>
      <c r="W7" s="187" t="s">
        <v>7</v>
      </c>
      <c r="X7" s="187" t="s">
        <v>7</v>
      </c>
      <c r="Y7" s="192" t="s">
        <v>725</v>
      </c>
    </row>
    <row r="8" spans="1:25" s="5" customFormat="1" x14ac:dyDescent="0.2">
      <c r="A8" s="182" t="s">
        <v>342</v>
      </c>
      <c r="B8" s="194" t="s">
        <v>500</v>
      </c>
      <c r="C8" s="184" t="s">
        <v>82</v>
      </c>
      <c r="D8" s="185" t="s">
        <v>9</v>
      </c>
      <c r="E8" s="186" t="s">
        <v>722</v>
      </c>
      <c r="F8" s="13" t="s">
        <v>238</v>
      </c>
      <c r="G8" s="187" t="s">
        <v>179</v>
      </c>
      <c r="H8" s="188" t="s">
        <v>179</v>
      </c>
      <c r="I8" s="189" t="s">
        <v>179</v>
      </c>
      <c r="J8" s="187" t="s">
        <v>724</v>
      </c>
      <c r="K8" s="188" t="s">
        <v>724</v>
      </c>
      <c r="L8" s="189" t="s">
        <v>724</v>
      </c>
      <c r="M8" s="187" t="s">
        <v>724</v>
      </c>
      <c r="N8" s="188" t="s">
        <v>724</v>
      </c>
      <c r="O8" s="189" t="s">
        <v>724</v>
      </c>
      <c r="P8" s="187" t="s">
        <v>724</v>
      </c>
      <c r="Q8" s="188" t="s">
        <v>724</v>
      </c>
      <c r="R8" s="189" t="s">
        <v>724</v>
      </c>
      <c r="S8" s="187" t="s">
        <v>724</v>
      </c>
      <c r="T8" s="188" t="s">
        <v>724</v>
      </c>
      <c r="U8" s="189" t="s">
        <v>724</v>
      </c>
      <c r="V8" s="187" t="s">
        <v>7</v>
      </c>
      <c r="W8" s="187" t="s">
        <v>7</v>
      </c>
      <c r="X8" s="187" t="s">
        <v>7</v>
      </c>
      <c r="Y8" s="192" t="s">
        <v>725</v>
      </c>
    </row>
    <row r="9" spans="1:25" s="5" customFormat="1" x14ac:dyDescent="0.2">
      <c r="A9" s="182" t="s">
        <v>342</v>
      </c>
      <c r="B9" s="195" t="s">
        <v>726</v>
      </c>
      <c r="C9" s="184" t="s">
        <v>82</v>
      </c>
      <c r="D9" s="185" t="s">
        <v>9</v>
      </c>
      <c r="E9" s="186" t="s">
        <v>722</v>
      </c>
      <c r="F9" s="13" t="s">
        <v>238</v>
      </c>
      <c r="G9" s="187" t="s">
        <v>179</v>
      </c>
      <c r="H9" s="188" t="s">
        <v>179</v>
      </c>
      <c r="I9" s="189" t="s">
        <v>179</v>
      </c>
      <c r="J9" s="187" t="s">
        <v>724</v>
      </c>
      <c r="K9" s="188" t="s">
        <v>724</v>
      </c>
      <c r="L9" s="189" t="s">
        <v>724</v>
      </c>
      <c r="M9" s="187" t="s">
        <v>724</v>
      </c>
      <c r="N9" s="188" t="s">
        <v>724</v>
      </c>
      <c r="O9" s="189" t="s">
        <v>724</v>
      </c>
      <c r="P9" s="187" t="s">
        <v>724</v>
      </c>
      <c r="Q9" s="188" t="s">
        <v>724</v>
      </c>
      <c r="R9" s="189" t="s">
        <v>724</v>
      </c>
      <c r="S9" s="187" t="s">
        <v>724</v>
      </c>
      <c r="T9" s="188" t="s">
        <v>724</v>
      </c>
      <c r="U9" s="189" t="s">
        <v>724</v>
      </c>
      <c r="V9" s="187" t="s">
        <v>7</v>
      </c>
      <c r="W9" s="187" t="s">
        <v>7</v>
      </c>
      <c r="X9" s="187" t="s">
        <v>7</v>
      </c>
      <c r="Y9" s="192" t="s">
        <v>725</v>
      </c>
    </row>
    <row r="10" spans="1:25" s="5" customFormat="1" x14ac:dyDescent="0.2">
      <c r="A10" s="182" t="s">
        <v>342</v>
      </c>
      <c r="B10" s="196" t="s">
        <v>503</v>
      </c>
      <c r="C10" s="184" t="s">
        <v>82</v>
      </c>
      <c r="D10" s="185" t="s">
        <v>9</v>
      </c>
      <c r="E10" s="186" t="s">
        <v>722</v>
      </c>
      <c r="F10" s="13" t="s">
        <v>238</v>
      </c>
      <c r="G10" s="187" t="s">
        <v>179</v>
      </c>
      <c r="H10" s="188" t="s">
        <v>179</v>
      </c>
      <c r="I10" s="189" t="s">
        <v>179</v>
      </c>
      <c r="J10" s="190"/>
      <c r="K10" s="191"/>
      <c r="L10" s="197"/>
      <c r="M10" s="187" t="s">
        <v>727</v>
      </c>
      <c r="N10" s="188" t="s">
        <v>727</v>
      </c>
      <c r="O10" s="189" t="s">
        <v>727</v>
      </c>
      <c r="P10" s="187" t="s">
        <v>727</v>
      </c>
      <c r="Q10" s="188" t="s">
        <v>727</v>
      </c>
      <c r="R10" s="189" t="s">
        <v>727</v>
      </c>
      <c r="S10" s="187" t="s">
        <v>727</v>
      </c>
      <c r="T10" s="188" t="s">
        <v>727</v>
      </c>
      <c r="U10" s="189" t="s">
        <v>727</v>
      </c>
      <c r="V10" s="187" t="s">
        <v>7</v>
      </c>
      <c r="W10" s="187" t="s">
        <v>7</v>
      </c>
      <c r="X10" s="187" t="s">
        <v>7</v>
      </c>
      <c r="Y10" s="192" t="s">
        <v>728</v>
      </c>
    </row>
    <row r="11" spans="1:25" s="5" customFormat="1" x14ac:dyDescent="0.2">
      <c r="A11" s="182" t="s">
        <v>342</v>
      </c>
      <c r="B11" s="196" t="s">
        <v>506</v>
      </c>
      <c r="C11" s="184" t="s">
        <v>82</v>
      </c>
      <c r="D11" s="185" t="s">
        <v>9</v>
      </c>
      <c r="E11" s="186" t="s">
        <v>722</v>
      </c>
      <c r="F11" s="13" t="s">
        <v>238</v>
      </c>
      <c r="G11" s="187" t="s">
        <v>179</v>
      </c>
      <c r="H11" s="188" t="s">
        <v>179</v>
      </c>
      <c r="I11" s="189" t="s">
        <v>179</v>
      </c>
      <c r="J11" s="190"/>
      <c r="K11" s="191"/>
      <c r="L11" s="197"/>
      <c r="M11" s="187" t="s">
        <v>727</v>
      </c>
      <c r="N11" s="188" t="s">
        <v>727</v>
      </c>
      <c r="O11" s="189" t="s">
        <v>727</v>
      </c>
      <c r="P11" s="187" t="s">
        <v>727</v>
      </c>
      <c r="Q11" s="188" t="s">
        <v>727</v>
      </c>
      <c r="R11" s="189" t="s">
        <v>727</v>
      </c>
      <c r="S11" s="187" t="s">
        <v>727</v>
      </c>
      <c r="T11" s="188" t="s">
        <v>727</v>
      </c>
      <c r="U11" s="189" t="s">
        <v>727</v>
      </c>
      <c r="V11" s="187" t="s">
        <v>7</v>
      </c>
      <c r="W11" s="187" t="s">
        <v>7</v>
      </c>
      <c r="X11" s="187" t="s">
        <v>7</v>
      </c>
      <c r="Y11" s="192" t="s">
        <v>728</v>
      </c>
    </row>
    <row r="12" spans="1:25" s="5" customFormat="1" x14ac:dyDescent="0.2">
      <c r="A12" s="182" t="s">
        <v>342</v>
      </c>
      <c r="B12" s="198" t="s">
        <v>636</v>
      </c>
      <c r="C12" s="184" t="s">
        <v>82</v>
      </c>
      <c r="D12" s="185" t="s">
        <v>721</v>
      </c>
      <c r="E12" s="186" t="s">
        <v>722</v>
      </c>
      <c r="F12" s="13" t="s">
        <v>723</v>
      </c>
      <c r="G12" s="187" t="s">
        <v>179</v>
      </c>
      <c r="H12" s="188" t="s">
        <v>179</v>
      </c>
      <c r="I12" s="189" t="s">
        <v>179</v>
      </c>
      <c r="J12" s="187" t="s">
        <v>179</v>
      </c>
      <c r="K12" s="188" t="s">
        <v>179</v>
      </c>
      <c r="L12" s="189" t="s">
        <v>179</v>
      </c>
      <c r="M12" s="199"/>
      <c r="N12" s="200"/>
      <c r="O12" s="189" t="s">
        <v>179</v>
      </c>
      <c r="P12" s="199"/>
      <c r="Q12" s="200"/>
      <c r="R12" s="189" t="s">
        <v>179</v>
      </c>
      <c r="S12" s="199"/>
      <c r="T12" s="200"/>
      <c r="U12" s="189" t="s">
        <v>179</v>
      </c>
      <c r="V12" s="187" t="s">
        <v>7</v>
      </c>
      <c r="W12" s="187" t="s">
        <v>7</v>
      </c>
      <c r="X12" s="187" t="s">
        <v>7</v>
      </c>
      <c r="Y12" s="192"/>
    </row>
    <row r="13" spans="1:25" s="5" customFormat="1" x14ac:dyDescent="0.2">
      <c r="A13" s="182" t="s">
        <v>342</v>
      </c>
      <c r="B13" s="198" t="s">
        <v>637</v>
      </c>
      <c r="C13" s="184" t="s">
        <v>82</v>
      </c>
      <c r="D13" s="185" t="s">
        <v>721</v>
      </c>
      <c r="E13" s="186" t="s">
        <v>722</v>
      </c>
      <c r="F13" s="13" t="s">
        <v>723</v>
      </c>
      <c r="G13" s="187" t="s">
        <v>179</v>
      </c>
      <c r="H13" s="188" t="s">
        <v>179</v>
      </c>
      <c r="I13" s="189" t="s">
        <v>179</v>
      </c>
      <c r="J13" s="199"/>
      <c r="K13" s="200"/>
      <c r="L13" s="201" t="s">
        <v>179</v>
      </c>
      <c r="M13" s="199"/>
      <c r="N13" s="200"/>
      <c r="O13" s="201" t="s">
        <v>179</v>
      </c>
      <c r="P13" s="199"/>
      <c r="Q13" s="200"/>
      <c r="R13" s="201" t="s">
        <v>179</v>
      </c>
      <c r="S13" s="199"/>
      <c r="T13" s="200"/>
      <c r="U13" s="201" t="s">
        <v>179</v>
      </c>
      <c r="V13" s="187" t="s">
        <v>7</v>
      </c>
      <c r="W13" s="187" t="s">
        <v>7</v>
      </c>
      <c r="X13" s="187" t="s">
        <v>7</v>
      </c>
      <c r="Y13" s="192"/>
    </row>
    <row r="14" spans="1:25" s="5" customFormat="1" x14ac:dyDescent="0.2">
      <c r="A14" s="182" t="s">
        <v>342</v>
      </c>
      <c r="B14" s="198" t="s">
        <v>591</v>
      </c>
      <c r="C14" s="184" t="s">
        <v>82</v>
      </c>
      <c r="D14" s="185" t="s">
        <v>362</v>
      </c>
      <c r="E14" s="186" t="s">
        <v>722</v>
      </c>
      <c r="F14" s="13" t="s">
        <v>723</v>
      </c>
      <c r="G14" s="187" t="s">
        <v>179</v>
      </c>
      <c r="H14" s="188" t="s">
        <v>179</v>
      </c>
      <c r="I14" s="189" t="s">
        <v>179</v>
      </c>
      <c r="J14" s="199"/>
      <c r="K14" s="200"/>
      <c r="L14" s="201"/>
      <c r="M14" s="199"/>
      <c r="N14" s="200"/>
      <c r="O14" s="201"/>
      <c r="P14" s="199"/>
      <c r="Q14" s="200"/>
      <c r="R14" s="201"/>
      <c r="S14" s="199"/>
      <c r="T14" s="200"/>
      <c r="U14" s="201"/>
      <c r="V14" s="187" t="s">
        <v>7</v>
      </c>
      <c r="W14" s="187" t="s">
        <v>7</v>
      </c>
      <c r="X14" s="187" t="s">
        <v>7</v>
      </c>
      <c r="Y14" s="192" t="s">
        <v>729</v>
      </c>
    </row>
    <row r="15" spans="1:25" s="5" customFormat="1" x14ac:dyDescent="0.2">
      <c r="A15" s="182" t="s">
        <v>342</v>
      </c>
      <c r="B15" s="198" t="s">
        <v>641</v>
      </c>
      <c r="C15" s="184" t="s">
        <v>82</v>
      </c>
      <c r="D15" s="185" t="s">
        <v>362</v>
      </c>
      <c r="E15" s="186" t="s">
        <v>722</v>
      </c>
      <c r="F15" s="13" t="s">
        <v>723</v>
      </c>
      <c r="G15" s="187" t="s">
        <v>179</v>
      </c>
      <c r="H15" s="188" t="s">
        <v>179</v>
      </c>
      <c r="I15" s="189" t="s">
        <v>179</v>
      </c>
      <c r="J15" s="187"/>
      <c r="K15" s="188"/>
      <c r="L15" s="189"/>
      <c r="M15" s="187"/>
      <c r="N15" s="188"/>
      <c r="O15" s="201" t="s">
        <v>179</v>
      </c>
      <c r="P15" s="187"/>
      <c r="Q15" s="188"/>
      <c r="R15" s="189"/>
      <c r="S15" s="187"/>
      <c r="T15" s="188"/>
      <c r="U15" s="189"/>
      <c r="V15" s="187" t="s">
        <v>7</v>
      </c>
      <c r="W15" s="187" t="s">
        <v>7</v>
      </c>
      <c r="X15" s="187" t="s">
        <v>7</v>
      </c>
      <c r="Y15" s="192"/>
    </row>
    <row r="16" spans="1:25" s="5" customFormat="1" x14ac:dyDescent="0.2">
      <c r="A16" s="182" t="s">
        <v>342</v>
      </c>
      <c r="B16" s="198" t="s">
        <v>644</v>
      </c>
      <c r="C16" s="184" t="s">
        <v>82</v>
      </c>
      <c r="D16" s="185" t="s">
        <v>362</v>
      </c>
      <c r="E16" s="186" t="s">
        <v>722</v>
      </c>
      <c r="F16" s="13" t="s">
        <v>238</v>
      </c>
      <c r="G16" s="187" t="s">
        <v>179</v>
      </c>
      <c r="H16" s="188" t="s">
        <v>179</v>
      </c>
      <c r="I16" s="189" t="s">
        <v>179</v>
      </c>
      <c r="J16" s="199"/>
      <c r="K16" s="200"/>
      <c r="L16" s="202"/>
      <c r="M16" s="199"/>
      <c r="N16" s="200"/>
      <c r="O16" s="202"/>
      <c r="P16" s="199"/>
      <c r="Q16" s="200"/>
      <c r="R16" s="202"/>
      <c r="S16" s="199"/>
      <c r="T16" s="200"/>
      <c r="U16" s="202"/>
      <c r="V16" s="187" t="s">
        <v>7</v>
      </c>
      <c r="W16" s="187" t="s">
        <v>7</v>
      </c>
      <c r="X16" s="187" t="s">
        <v>7</v>
      </c>
      <c r="Y16" s="192"/>
    </row>
    <row r="17" spans="1:25" s="5" customFormat="1" x14ac:dyDescent="0.2">
      <c r="A17" s="182" t="s">
        <v>342</v>
      </c>
      <c r="B17" s="198" t="s">
        <v>565</v>
      </c>
      <c r="C17" s="184" t="s">
        <v>82</v>
      </c>
      <c r="D17" s="185" t="s">
        <v>9</v>
      </c>
      <c r="E17" s="186" t="s">
        <v>722</v>
      </c>
      <c r="F17" s="13" t="s">
        <v>723</v>
      </c>
      <c r="G17" s="187" t="s">
        <v>179</v>
      </c>
      <c r="H17" s="188" t="s">
        <v>179</v>
      </c>
      <c r="I17" s="189" t="s">
        <v>179</v>
      </c>
      <c r="J17" s="199"/>
      <c r="K17" s="200"/>
      <c r="L17" s="202"/>
      <c r="M17" s="199"/>
      <c r="N17" s="200"/>
      <c r="O17" s="189" t="s">
        <v>179</v>
      </c>
      <c r="P17" s="187"/>
      <c r="Q17" s="188"/>
      <c r="R17" s="189" t="s">
        <v>179</v>
      </c>
      <c r="S17" s="187"/>
      <c r="T17" s="188"/>
      <c r="U17" s="189" t="s">
        <v>730</v>
      </c>
      <c r="V17" s="187" t="s">
        <v>7</v>
      </c>
      <c r="W17" s="187" t="s">
        <v>7</v>
      </c>
      <c r="X17" s="187" t="s">
        <v>7</v>
      </c>
      <c r="Y17" s="192" t="s">
        <v>731</v>
      </c>
    </row>
    <row r="18" spans="1:25" s="5" customFormat="1" x14ac:dyDescent="0.2">
      <c r="A18" s="203" t="s">
        <v>342</v>
      </c>
      <c r="B18" s="204" t="s">
        <v>465</v>
      </c>
      <c r="C18" s="203" t="s">
        <v>82</v>
      </c>
      <c r="D18" s="203" t="s">
        <v>9</v>
      </c>
      <c r="E18" s="203" t="s">
        <v>722</v>
      </c>
      <c r="F18" s="203" t="s">
        <v>723</v>
      </c>
      <c r="G18" s="187" t="s">
        <v>179</v>
      </c>
      <c r="H18" s="188" t="s">
        <v>179</v>
      </c>
      <c r="I18" s="189" t="s">
        <v>179</v>
      </c>
      <c r="J18" s="199"/>
      <c r="K18" s="200"/>
      <c r="L18" s="202"/>
      <c r="M18" s="199"/>
      <c r="N18" s="200"/>
      <c r="O18" s="189" t="s">
        <v>727</v>
      </c>
      <c r="P18" s="187"/>
      <c r="Q18" s="188"/>
      <c r="R18" s="189" t="s">
        <v>727</v>
      </c>
      <c r="S18" s="187"/>
      <c r="T18" s="188"/>
      <c r="U18" s="189" t="s">
        <v>727</v>
      </c>
      <c r="V18" s="187" t="s">
        <v>7</v>
      </c>
      <c r="W18" s="187" t="s">
        <v>7</v>
      </c>
      <c r="X18" s="187" t="s">
        <v>7</v>
      </c>
      <c r="Y18" s="192" t="s">
        <v>732</v>
      </c>
    </row>
    <row r="19" spans="1:25" s="5" customFormat="1" ht="25.5" x14ac:dyDescent="0.2">
      <c r="A19" s="203" t="s">
        <v>342</v>
      </c>
      <c r="B19" s="204" t="s">
        <v>620</v>
      </c>
      <c r="C19" s="203" t="s">
        <v>82</v>
      </c>
      <c r="D19" s="203" t="s">
        <v>9</v>
      </c>
      <c r="E19" s="203" t="s">
        <v>722</v>
      </c>
      <c r="F19" s="203" t="s">
        <v>723</v>
      </c>
      <c r="G19" s="187" t="s">
        <v>179</v>
      </c>
      <c r="H19" s="188" t="s">
        <v>179</v>
      </c>
      <c r="I19" s="189" t="s">
        <v>179</v>
      </c>
      <c r="J19" s="199"/>
      <c r="K19" s="200"/>
      <c r="L19" s="202"/>
      <c r="M19" s="199"/>
      <c r="N19" s="200"/>
      <c r="O19" s="189" t="s">
        <v>727</v>
      </c>
      <c r="P19" s="187"/>
      <c r="Q19" s="188"/>
      <c r="R19" s="189" t="s">
        <v>727</v>
      </c>
      <c r="S19" s="187"/>
      <c r="T19" s="188"/>
      <c r="U19" s="189" t="s">
        <v>727</v>
      </c>
      <c r="V19" s="187" t="s">
        <v>7</v>
      </c>
      <c r="W19" s="187" t="s">
        <v>7</v>
      </c>
      <c r="X19" s="187" t="s">
        <v>7</v>
      </c>
      <c r="Y19" s="192" t="s">
        <v>733</v>
      </c>
    </row>
    <row r="20" spans="1:25" s="5" customFormat="1" ht="25.5" x14ac:dyDescent="0.2">
      <c r="A20" s="203" t="s">
        <v>342</v>
      </c>
      <c r="B20" s="204" t="s">
        <v>623</v>
      </c>
      <c r="C20" s="203" t="s">
        <v>82</v>
      </c>
      <c r="D20" s="203" t="s">
        <v>9</v>
      </c>
      <c r="E20" s="203" t="s">
        <v>722</v>
      </c>
      <c r="F20" s="203" t="s">
        <v>723</v>
      </c>
      <c r="G20" s="187" t="s">
        <v>179</v>
      </c>
      <c r="H20" s="188" t="s">
        <v>179</v>
      </c>
      <c r="I20" s="189" t="s">
        <v>179</v>
      </c>
      <c r="J20" s="199"/>
      <c r="K20" s="200"/>
      <c r="L20" s="202"/>
      <c r="M20" s="199"/>
      <c r="N20" s="200"/>
      <c r="O20" s="189" t="s">
        <v>727</v>
      </c>
      <c r="P20" s="187"/>
      <c r="Q20" s="188"/>
      <c r="R20" s="189" t="s">
        <v>727</v>
      </c>
      <c r="S20" s="187"/>
      <c r="T20" s="188"/>
      <c r="U20" s="189" t="s">
        <v>727</v>
      </c>
      <c r="V20" s="187" t="s">
        <v>7</v>
      </c>
      <c r="W20" s="187" t="s">
        <v>7</v>
      </c>
      <c r="X20" s="187" t="s">
        <v>7</v>
      </c>
      <c r="Y20" s="192" t="s">
        <v>733</v>
      </c>
    </row>
    <row r="21" spans="1:25" s="5" customFormat="1" ht="51" x14ac:dyDescent="0.2">
      <c r="A21" s="182" t="s">
        <v>342</v>
      </c>
      <c r="B21" s="198" t="s">
        <v>550</v>
      </c>
      <c r="C21" s="184" t="s">
        <v>82</v>
      </c>
      <c r="D21" s="185" t="s">
        <v>9</v>
      </c>
      <c r="E21" s="186" t="s">
        <v>722</v>
      </c>
      <c r="F21" s="13" t="s">
        <v>723</v>
      </c>
      <c r="G21" s="187" t="s">
        <v>179</v>
      </c>
      <c r="H21" s="188" t="s">
        <v>179</v>
      </c>
      <c r="I21" s="189" t="s">
        <v>179</v>
      </c>
      <c r="J21" s="190"/>
      <c r="K21" s="191"/>
      <c r="L21" s="197"/>
      <c r="M21" s="187"/>
      <c r="N21" s="188"/>
      <c r="O21" s="189" t="s">
        <v>179</v>
      </c>
      <c r="P21" s="187"/>
      <c r="Q21" s="188"/>
      <c r="R21" s="189" t="s">
        <v>179</v>
      </c>
      <c r="S21" s="187"/>
      <c r="T21" s="188"/>
      <c r="U21" s="189" t="s">
        <v>179</v>
      </c>
      <c r="V21" s="187" t="s">
        <v>7</v>
      </c>
      <c r="W21" s="187" t="s">
        <v>7</v>
      </c>
      <c r="X21" s="187" t="s">
        <v>7</v>
      </c>
      <c r="Y21" s="192" t="s">
        <v>734</v>
      </c>
    </row>
    <row r="22" spans="1:25" s="5" customFormat="1" ht="51" x14ac:dyDescent="0.2">
      <c r="A22" s="182" t="s">
        <v>342</v>
      </c>
      <c r="B22" s="198" t="s">
        <v>551</v>
      </c>
      <c r="C22" s="184" t="s">
        <v>82</v>
      </c>
      <c r="D22" s="185" t="s">
        <v>9</v>
      </c>
      <c r="E22" s="186" t="s">
        <v>722</v>
      </c>
      <c r="F22" s="13" t="s">
        <v>723</v>
      </c>
      <c r="G22" s="187" t="s">
        <v>179</v>
      </c>
      <c r="H22" s="188" t="s">
        <v>179</v>
      </c>
      <c r="I22" s="189" t="s">
        <v>179</v>
      </c>
      <c r="J22" s="190"/>
      <c r="K22" s="191"/>
      <c r="L22" s="197"/>
      <c r="M22" s="187"/>
      <c r="N22" s="188"/>
      <c r="O22" s="189" t="s">
        <v>179</v>
      </c>
      <c r="P22" s="187"/>
      <c r="Q22" s="188"/>
      <c r="R22" s="189" t="s">
        <v>179</v>
      </c>
      <c r="S22" s="187"/>
      <c r="T22" s="188"/>
      <c r="U22" s="189" t="s">
        <v>179</v>
      </c>
      <c r="V22" s="187" t="s">
        <v>7</v>
      </c>
      <c r="W22" s="187" t="s">
        <v>7</v>
      </c>
      <c r="X22" s="187" t="s">
        <v>7</v>
      </c>
      <c r="Y22" s="192" t="s">
        <v>734</v>
      </c>
    </row>
    <row r="23" spans="1:25" s="5" customFormat="1" ht="51" x14ac:dyDescent="0.2">
      <c r="A23" s="182" t="s">
        <v>342</v>
      </c>
      <c r="B23" s="198" t="s">
        <v>553</v>
      </c>
      <c r="C23" s="184" t="s">
        <v>82</v>
      </c>
      <c r="D23" s="185" t="s">
        <v>9</v>
      </c>
      <c r="E23" s="186" t="s">
        <v>722</v>
      </c>
      <c r="F23" s="13" t="s">
        <v>723</v>
      </c>
      <c r="G23" s="187" t="s">
        <v>179</v>
      </c>
      <c r="H23" s="188" t="s">
        <v>179</v>
      </c>
      <c r="I23" s="189" t="s">
        <v>179</v>
      </c>
      <c r="J23" s="205"/>
      <c r="K23" s="201"/>
      <c r="L23" s="201"/>
      <c r="M23" s="199"/>
      <c r="N23" s="200"/>
      <c r="O23" s="189" t="s">
        <v>179</v>
      </c>
      <c r="P23" s="187"/>
      <c r="Q23" s="188"/>
      <c r="R23" s="189" t="s">
        <v>179</v>
      </c>
      <c r="S23" s="187"/>
      <c r="T23" s="188"/>
      <c r="U23" s="189" t="s">
        <v>179</v>
      </c>
      <c r="V23" s="187" t="s">
        <v>7</v>
      </c>
      <c r="W23" s="187" t="s">
        <v>7</v>
      </c>
      <c r="X23" s="187" t="s">
        <v>7</v>
      </c>
      <c r="Y23" s="192" t="s">
        <v>734</v>
      </c>
    </row>
    <row r="24" spans="1:25" s="5" customFormat="1" ht="51" x14ac:dyDescent="0.2">
      <c r="A24" s="182" t="s">
        <v>342</v>
      </c>
      <c r="B24" s="198" t="s">
        <v>554</v>
      </c>
      <c r="C24" s="184" t="s">
        <v>82</v>
      </c>
      <c r="D24" s="185" t="s">
        <v>9</v>
      </c>
      <c r="E24" s="186" t="s">
        <v>722</v>
      </c>
      <c r="F24" s="13" t="s">
        <v>723</v>
      </c>
      <c r="G24" s="187" t="s">
        <v>179</v>
      </c>
      <c r="H24" s="188" t="s">
        <v>179</v>
      </c>
      <c r="I24" s="189" t="s">
        <v>179</v>
      </c>
      <c r="J24" s="199"/>
      <c r="K24" s="200"/>
      <c r="L24" s="201"/>
      <c r="M24" s="199"/>
      <c r="N24" s="200"/>
      <c r="O24" s="189" t="s">
        <v>179</v>
      </c>
      <c r="P24" s="187"/>
      <c r="Q24" s="188"/>
      <c r="R24" s="189" t="s">
        <v>179</v>
      </c>
      <c r="S24" s="187"/>
      <c r="T24" s="188"/>
      <c r="U24" s="189" t="s">
        <v>179</v>
      </c>
      <c r="V24" s="187" t="s">
        <v>7</v>
      </c>
      <c r="W24" s="187" t="s">
        <v>7</v>
      </c>
      <c r="X24" s="187" t="s">
        <v>7</v>
      </c>
      <c r="Y24" s="192" t="s">
        <v>734</v>
      </c>
    </row>
    <row r="25" spans="1:25" s="5" customFormat="1" ht="51" x14ac:dyDescent="0.2">
      <c r="A25" s="182" t="s">
        <v>342</v>
      </c>
      <c r="B25" s="198" t="s">
        <v>557</v>
      </c>
      <c r="C25" s="184" t="s">
        <v>82</v>
      </c>
      <c r="D25" s="185" t="s">
        <v>9</v>
      </c>
      <c r="E25" s="186" t="s">
        <v>722</v>
      </c>
      <c r="F25" s="13" t="s">
        <v>723</v>
      </c>
      <c r="G25" s="187" t="s">
        <v>179</v>
      </c>
      <c r="H25" s="188" t="s">
        <v>179</v>
      </c>
      <c r="I25" s="189" t="s">
        <v>179</v>
      </c>
      <c r="J25" s="199"/>
      <c r="K25" s="200"/>
      <c r="L25" s="201"/>
      <c r="M25" s="199"/>
      <c r="N25" s="200"/>
      <c r="O25" s="189" t="s">
        <v>179</v>
      </c>
      <c r="P25" s="187"/>
      <c r="Q25" s="188"/>
      <c r="R25" s="189" t="s">
        <v>179</v>
      </c>
      <c r="S25" s="187"/>
      <c r="T25" s="188"/>
      <c r="U25" s="189" t="s">
        <v>179</v>
      </c>
      <c r="V25" s="187" t="s">
        <v>7</v>
      </c>
      <c r="W25" s="187" t="s">
        <v>7</v>
      </c>
      <c r="X25" s="187" t="s">
        <v>7</v>
      </c>
      <c r="Y25" s="192" t="s">
        <v>734</v>
      </c>
    </row>
    <row r="26" spans="1:25" s="5" customFormat="1" ht="51" x14ac:dyDescent="0.2">
      <c r="A26" s="182" t="s">
        <v>342</v>
      </c>
      <c r="B26" s="198" t="s">
        <v>569</v>
      </c>
      <c r="C26" s="184" t="s">
        <v>82</v>
      </c>
      <c r="D26" s="185" t="s">
        <v>9</v>
      </c>
      <c r="E26" s="186" t="s">
        <v>722</v>
      </c>
      <c r="F26" s="13" t="s">
        <v>723</v>
      </c>
      <c r="G26" s="187" t="s">
        <v>179</v>
      </c>
      <c r="H26" s="188" t="s">
        <v>179</v>
      </c>
      <c r="I26" s="189" t="s">
        <v>179</v>
      </c>
      <c r="J26" s="199"/>
      <c r="K26" s="200"/>
      <c r="L26" s="202"/>
      <c r="M26" s="199"/>
      <c r="N26" s="200"/>
      <c r="O26" s="189" t="s">
        <v>179</v>
      </c>
      <c r="P26" s="187"/>
      <c r="Q26" s="188"/>
      <c r="R26" s="189" t="s">
        <v>179</v>
      </c>
      <c r="S26" s="187"/>
      <c r="T26" s="188"/>
      <c r="U26" s="189" t="s">
        <v>179</v>
      </c>
      <c r="V26" s="187" t="s">
        <v>7</v>
      </c>
      <c r="W26" s="187" t="s">
        <v>7</v>
      </c>
      <c r="X26" s="187" t="s">
        <v>7</v>
      </c>
      <c r="Y26" s="192" t="s">
        <v>734</v>
      </c>
    </row>
    <row r="27" spans="1:25" s="5" customFormat="1" ht="51" x14ac:dyDescent="0.2">
      <c r="A27" s="182" t="s">
        <v>342</v>
      </c>
      <c r="B27" s="198" t="s">
        <v>578</v>
      </c>
      <c r="C27" s="184" t="s">
        <v>82</v>
      </c>
      <c r="D27" s="185" t="s">
        <v>9</v>
      </c>
      <c r="E27" s="186" t="s">
        <v>722</v>
      </c>
      <c r="F27" s="13" t="s">
        <v>723</v>
      </c>
      <c r="G27" s="187" t="s">
        <v>179</v>
      </c>
      <c r="H27" s="188" t="s">
        <v>179</v>
      </c>
      <c r="I27" s="189" t="s">
        <v>179</v>
      </c>
      <c r="J27" s="199"/>
      <c r="K27" s="200"/>
      <c r="L27" s="202"/>
      <c r="M27" s="199"/>
      <c r="N27" s="200"/>
      <c r="O27" s="189" t="s">
        <v>179</v>
      </c>
      <c r="P27" s="187"/>
      <c r="Q27" s="188"/>
      <c r="R27" s="189" t="s">
        <v>179</v>
      </c>
      <c r="S27" s="187"/>
      <c r="T27" s="188"/>
      <c r="U27" s="189" t="s">
        <v>179</v>
      </c>
      <c r="V27" s="187" t="s">
        <v>7</v>
      </c>
      <c r="W27" s="187" t="s">
        <v>7</v>
      </c>
      <c r="X27" s="187" t="s">
        <v>7</v>
      </c>
      <c r="Y27" s="192" t="s">
        <v>734</v>
      </c>
    </row>
    <row r="28" spans="1:25" s="5" customFormat="1" ht="51" x14ac:dyDescent="0.2">
      <c r="A28" s="182" t="s">
        <v>342</v>
      </c>
      <c r="B28" s="198" t="s">
        <v>580</v>
      </c>
      <c r="C28" s="184" t="s">
        <v>82</v>
      </c>
      <c r="D28" s="185" t="s">
        <v>9</v>
      </c>
      <c r="E28" s="186" t="s">
        <v>722</v>
      </c>
      <c r="F28" s="13" t="s">
        <v>723</v>
      </c>
      <c r="G28" s="187" t="s">
        <v>179</v>
      </c>
      <c r="H28" s="188" t="s">
        <v>179</v>
      </c>
      <c r="I28" s="189" t="s">
        <v>179</v>
      </c>
      <c r="J28" s="187"/>
      <c r="K28" s="188"/>
      <c r="L28" s="189"/>
      <c r="M28" s="187"/>
      <c r="N28" s="188"/>
      <c r="O28" s="189" t="s">
        <v>179</v>
      </c>
      <c r="P28" s="187"/>
      <c r="Q28" s="188"/>
      <c r="R28" s="189" t="s">
        <v>179</v>
      </c>
      <c r="S28" s="187"/>
      <c r="T28" s="188"/>
      <c r="U28" s="189" t="s">
        <v>179</v>
      </c>
      <c r="V28" s="187" t="s">
        <v>7</v>
      </c>
      <c r="W28" s="187" t="s">
        <v>7</v>
      </c>
      <c r="X28" s="187" t="s">
        <v>7</v>
      </c>
      <c r="Y28" s="192" t="s">
        <v>734</v>
      </c>
    </row>
    <row r="29" spans="1:25" s="5" customFormat="1" ht="51" x14ac:dyDescent="0.2">
      <c r="A29" s="182" t="s">
        <v>342</v>
      </c>
      <c r="B29" s="198" t="s">
        <v>584</v>
      </c>
      <c r="C29" s="184" t="s">
        <v>82</v>
      </c>
      <c r="D29" s="185" t="s">
        <v>9</v>
      </c>
      <c r="E29" s="186" t="s">
        <v>722</v>
      </c>
      <c r="F29" s="13" t="s">
        <v>723</v>
      </c>
      <c r="G29" s="187" t="s">
        <v>179</v>
      </c>
      <c r="H29" s="188" t="s">
        <v>179</v>
      </c>
      <c r="I29" s="189" t="s">
        <v>179</v>
      </c>
      <c r="J29" s="190"/>
      <c r="K29" s="191"/>
      <c r="L29" s="197"/>
      <c r="M29" s="187"/>
      <c r="N29" s="188"/>
      <c r="O29" s="189" t="s">
        <v>179</v>
      </c>
      <c r="P29" s="187"/>
      <c r="Q29" s="188"/>
      <c r="R29" s="189" t="s">
        <v>179</v>
      </c>
      <c r="S29" s="187"/>
      <c r="T29" s="188"/>
      <c r="U29" s="189" t="s">
        <v>179</v>
      </c>
      <c r="V29" s="187" t="s">
        <v>7</v>
      </c>
      <c r="W29" s="187" t="s">
        <v>7</v>
      </c>
      <c r="X29" s="187" t="s">
        <v>7</v>
      </c>
      <c r="Y29" s="192" t="s">
        <v>734</v>
      </c>
    </row>
    <row r="30" spans="1:25" s="5" customFormat="1" ht="51" x14ac:dyDescent="0.2">
      <c r="A30" s="182" t="s">
        <v>342</v>
      </c>
      <c r="B30" s="198" t="s">
        <v>735</v>
      </c>
      <c r="C30" s="184" t="s">
        <v>82</v>
      </c>
      <c r="D30" s="185" t="s">
        <v>9</v>
      </c>
      <c r="E30" s="186" t="s">
        <v>722</v>
      </c>
      <c r="F30" s="13" t="s">
        <v>723</v>
      </c>
      <c r="G30" s="187" t="s">
        <v>179</v>
      </c>
      <c r="H30" s="188" t="s">
        <v>179</v>
      </c>
      <c r="I30" s="189" t="s">
        <v>179</v>
      </c>
      <c r="J30" s="190"/>
      <c r="K30" s="191"/>
      <c r="L30" s="197"/>
      <c r="M30" s="187"/>
      <c r="N30" s="188"/>
      <c r="O30" s="189" t="s">
        <v>179</v>
      </c>
      <c r="P30" s="187"/>
      <c r="Q30" s="188"/>
      <c r="R30" s="189" t="s">
        <v>179</v>
      </c>
      <c r="S30" s="187"/>
      <c r="T30" s="188"/>
      <c r="U30" s="189" t="s">
        <v>179</v>
      </c>
      <c r="V30" s="187" t="s">
        <v>7</v>
      </c>
      <c r="W30" s="187" t="s">
        <v>7</v>
      </c>
      <c r="X30" s="187" t="s">
        <v>7</v>
      </c>
      <c r="Y30" s="192" t="s">
        <v>734</v>
      </c>
    </row>
  </sheetData>
  <mergeCells count="14">
    <mergeCell ref="M4:O4"/>
    <mergeCell ref="P4:R4"/>
    <mergeCell ref="S4:U4"/>
    <mergeCell ref="V4:X4"/>
    <mergeCell ref="R2:X2"/>
    <mergeCell ref="R3:X3"/>
    <mergeCell ref="F4:F5"/>
    <mergeCell ref="G4:I4"/>
    <mergeCell ref="J4:L4"/>
    <mergeCell ref="A4:A5"/>
    <mergeCell ref="B4:B5"/>
    <mergeCell ref="C4:C5"/>
    <mergeCell ref="D4:D5"/>
    <mergeCell ref="E4:E5"/>
  </mergeCells>
  <dataValidations count="1">
    <dataValidation type="list" allowBlank="1" showInputMessage="1" showErrorMessage="1" sqref="C6:C30">
      <formula1>#REF!</formula1>
    </dataValidation>
  </dataValidations>
  <pageMargins left="0.7" right="0.7" top="0.75" bottom="0.75" header="0.3" footer="0.3"/>
  <pageSetup paperSize="9" scale="61" fitToHeight="0"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
    <pageSetUpPr fitToPage="1"/>
  </sheetPr>
  <dimension ref="A1:Q106"/>
  <sheetViews>
    <sheetView topLeftCell="O1" zoomScale="80" zoomScaleNormal="80" workbookViewId="0">
      <selection activeCell="P11" sqref="P11"/>
    </sheetView>
  </sheetViews>
  <sheetFormatPr defaultColWidth="9.140625" defaultRowHeight="12.75" x14ac:dyDescent="0.2"/>
  <cols>
    <col min="1" max="1" width="53.140625" style="1" customWidth="1"/>
    <col min="2" max="2" width="10" style="1" customWidth="1"/>
    <col min="3" max="3" width="10.5703125" style="1" customWidth="1"/>
    <col min="4" max="4" width="23.85546875" style="231" bestFit="1" customWidth="1"/>
    <col min="5" max="5" width="31" style="28" customWidth="1"/>
    <col min="6" max="6" width="12.28515625" style="1" customWidth="1"/>
    <col min="7" max="7" width="10.7109375" style="1" customWidth="1"/>
    <col min="8" max="8" width="8.7109375" style="232" customWidth="1"/>
    <col min="9" max="9" width="66.7109375" style="232" bestFit="1" customWidth="1"/>
    <col min="10" max="11" width="10.28515625" style="1" customWidth="1"/>
    <col min="12" max="12" width="173.42578125" style="123" customWidth="1"/>
    <col min="13" max="13" width="32" style="232" customWidth="1"/>
    <col min="14" max="14" width="21.28515625" style="232" customWidth="1"/>
    <col min="15" max="15" width="20.140625" style="232" customWidth="1"/>
    <col min="16" max="16" width="151.28515625" bestFit="1" customWidth="1"/>
    <col min="17" max="17" width="189.28515625" style="1" bestFit="1" customWidth="1"/>
    <col min="18" max="16384" width="9.140625" style="1"/>
  </cols>
  <sheetData>
    <row r="1" spans="1:17" ht="13.5" thickBot="1" x14ac:dyDescent="0.25">
      <c r="A1" s="9" t="s">
        <v>49</v>
      </c>
      <c r="B1" s="2"/>
      <c r="C1" s="2"/>
      <c r="D1" s="206"/>
      <c r="E1" s="10"/>
      <c r="F1" s="2"/>
      <c r="G1" s="2"/>
      <c r="H1" s="207"/>
      <c r="I1" s="207"/>
      <c r="J1" s="2"/>
      <c r="K1" s="2"/>
      <c r="L1" s="208"/>
      <c r="M1" s="207"/>
      <c r="N1" s="207"/>
      <c r="O1" s="207"/>
    </row>
    <row r="2" spans="1:17" x14ac:dyDescent="0.2">
      <c r="A2" s="44"/>
      <c r="B2" s="64"/>
      <c r="C2" s="64"/>
      <c r="D2" s="209"/>
      <c r="E2" s="177"/>
      <c r="F2" s="64"/>
      <c r="G2" s="64"/>
      <c r="H2" s="210"/>
      <c r="I2" s="210"/>
      <c r="J2" s="65"/>
      <c r="K2" s="65"/>
      <c r="L2" s="166"/>
      <c r="M2" s="65"/>
      <c r="N2" s="65"/>
      <c r="O2" s="65"/>
      <c r="P2" s="72" t="s">
        <v>58</v>
      </c>
      <c r="Q2" s="724" t="s">
        <v>51</v>
      </c>
    </row>
    <row r="3" spans="1:17" s="5" customFormat="1" ht="13.5" thickBot="1" x14ac:dyDescent="0.25">
      <c r="A3" s="64"/>
      <c r="B3" s="64"/>
      <c r="C3" s="64"/>
      <c r="D3" s="209"/>
      <c r="E3" s="177"/>
      <c r="F3" s="64"/>
      <c r="G3" s="64"/>
      <c r="H3" s="210"/>
      <c r="I3" s="210"/>
      <c r="J3" s="65"/>
      <c r="K3" s="65"/>
      <c r="L3" s="166"/>
      <c r="M3" s="65"/>
      <c r="N3" s="65"/>
      <c r="O3" s="65"/>
      <c r="P3" s="104" t="s">
        <v>57</v>
      </c>
      <c r="Q3" s="389">
        <v>2017</v>
      </c>
    </row>
    <row r="4" spans="1:17" ht="101.25" x14ac:dyDescent="0.2">
      <c r="A4" s="105" t="s">
        <v>0</v>
      </c>
      <c r="B4" s="106" t="s">
        <v>25</v>
      </c>
      <c r="C4" s="106" t="s">
        <v>12</v>
      </c>
      <c r="D4" s="106" t="s">
        <v>8</v>
      </c>
      <c r="E4" s="106" t="s">
        <v>1</v>
      </c>
      <c r="F4" s="106" t="s">
        <v>5</v>
      </c>
      <c r="G4" s="106" t="s">
        <v>19</v>
      </c>
      <c r="H4" s="106" t="s">
        <v>2</v>
      </c>
      <c r="I4" s="106" t="s">
        <v>3</v>
      </c>
      <c r="J4" s="106" t="s">
        <v>45</v>
      </c>
      <c r="K4" s="106" t="s">
        <v>46</v>
      </c>
      <c r="L4" s="106" t="s">
        <v>4</v>
      </c>
      <c r="M4" s="107" t="s">
        <v>53</v>
      </c>
      <c r="N4" s="111" t="s">
        <v>64</v>
      </c>
      <c r="O4" s="107" t="s">
        <v>54</v>
      </c>
      <c r="P4" s="107" t="s">
        <v>55</v>
      </c>
      <c r="Q4" s="103" t="s">
        <v>63</v>
      </c>
    </row>
    <row r="5" spans="1:17" x14ac:dyDescent="0.2">
      <c r="A5" s="211" t="s">
        <v>342</v>
      </c>
      <c r="B5" s="185" t="s">
        <v>7</v>
      </c>
      <c r="C5" s="185" t="s">
        <v>51</v>
      </c>
      <c r="D5" s="212" t="s">
        <v>641</v>
      </c>
      <c r="E5" s="213" t="s">
        <v>82</v>
      </c>
      <c r="F5" s="184" t="s">
        <v>362</v>
      </c>
      <c r="G5" s="214" t="s">
        <v>722</v>
      </c>
      <c r="H5" s="185" t="s">
        <v>21</v>
      </c>
      <c r="I5" s="185" t="s">
        <v>736</v>
      </c>
      <c r="J5" s="185"/>
      <c r="K5" s="185" t="s">
        <v>7</v>
      </c>
      <c r="L5" s="215" t="s">
        <v>737</v>
      </c>
      <c r="M5" s="216">
        <v>53</v>
      </c>
      <c r="N5" s="217"/>
      <c r="O5" s="218">
        <v>17</v>
      </c>
      <c r="P5" s="219" t="s">
        <v>738</v>
      </c>
      <c r="Q5" s="220"/>
    </row>
    <row r="6" spans="1:17" ht="51" x14ac:dyDescent="0.2">
      <c r="A6" s="211" t="s">
        <v>342</v>
      </c>
      <c r="B6" s="185" t="s">
        <v>7</v>
      </c>
      <c r="C6" s="185" t="s">
        <v>51</v>
      </c>
      <c r="D6" s="212" t="s">
        <v>550</v>
      </c>
      <c r="E6" s="213" t="s">
        <v>82</v>
      </c>
      <c r="F6" s="184" t="s">
        <v>9</v>
      </c>
      <c r="G6" s="214" t="s">
        <v>722</v>
      </c>
      <c r="H6" s="185" t="s">
        <v>43</v>
      </c>
      <c r="I6" s="185" t="s">
        <v>736</v>
      </c>
      <c r="J6" s="185"/>
      <c r="K6" s="185" t="s">
        <v>7</v>
      </c>
      <c r="L6" s="215" t="s">
        <v>739</v>
      </c>
      <c r="M6" s="216">
        <v>12</v>
      </c>
      <c r="N6" s="217"/>
      <c r="O6" s="218">
        <v>6</v>
      </c>
      <c r="P6" s="219" t="s">
        <v>738</v>
      </c>
      <c r="Q6" s="220"/>
    </row>
    <row r="7" spans="1:17" ht="51" x14ac:dyDescent="0.2">
      <c r="A7" s="211" t="s">
        <v>342</v>
      </c>
      <c r="B7" s="185" t="s">
        <v>7</v>
      </c>
      <c r="C7" s="185" t="s">
        <v>51</v>
      </c>
      <c r="D7" s="212" t="s">
        <v>557</v>
      </c>
      <c r="E7" s="213" t="s">
        <v>82</v>
      </c>
      <c r="F7" s="184" t="s">
        <v>9</v>
      </c>
      <c r="G7" s="214" t="s">
        <v>722</v>
      </c>
      <c r="H7" s="185" t="s">
        <v>43</v>
      </c>
      <c r="I7" s="185" t="s">
        <v>736</v>
      </c>
      <c r="J7" s="185"/>
      <c r="K7" s="185" t="s">
        <v>7</v>
      </c>
      <c r="L7" s="215" t="s">
        <v>739</v>
      </c>
      <c r="M7" s="216">
        <v>24</v>
      </c>
      <c r="N7" s="217"/>
      <c r="O7" s="218">
        <v>21</v>
      </c>
      <c r="P7" s="219" t="s">
        <v>738</v>
      </c>
      <c r="Q7" s="220"/>
    </row>
    <row r="8" spans="1:17" ht="38.25" x14ac:dyDescent="0.2">
      <c r="A8" s="211" t="s">
        <v>342</v>
      </c>
      <c r="B8" s="185" t="s">
        <v>7</v>
      </c>
      <c r="C8" s="185" t="s">
        <v>51</v>
      </c>
      <c r="D8" s="212" t="s">
        <v>591</v>
      </c>
      <c r="E8" s="213" t="s">
        <v>82</v>
      </c>
      <c r="F8" s="184" t="s">
        <v>362</v>
      </c>
      <c r="G8" s="214" t="s">
        <v>722</v>
      </c>
      <c r="H8" s="185" t="s">
        <v>43</v>
      </c>
      <c r="I8" s="185" t="s">
        <v>740</v>
      </c>
      <c r="J8" s="185">
        <v>12</v>
      </c>
      <c r="K8" s="185">
        <v>574</v>
      </c>
      <c r="L8" s="215" t="s">
        <v>741</v>
      </c>
      <c r="M8" s="216">
        <v>2</v>
      </c>
      <c r="N8" s="217">
        <f>100*M8/J8</f>
        <v>16.666666666666668</v>
      </c>
      <c r="O8" s="218">
        <v>2</v>
      </c>
      <c r="P8" s="219" t="s">
        <v>738</v>
      </c>
      <c r="Q8" s="221" t="s">
        <v>1030</v>
      </c>
    </row>
    <row r="9" spans="1:17" ht="38.25" x14ac:dyDescent="0.2">
      <c r="A9" s="211" t="s">
        <v>342</v>
      </c>
      <c r="B9" s="185" t="s">
        <v>7</v>
      </c>
      <c r="C9" s="185" t="s">
        <v>51</v>
      </c>
      <c r="D9" s="212" t="s">
        <v>472</v>
      </c>
      <c r="E9" s="213" t="s">
        <v>82</v>
      </c>
      <c r="F9" s="184" t="s">
        <v>721</v>
      </c>
      <c r="G9" s="214" t="s">
        <v>722</v>
      </c>
      <c r="H9" s="185" t="s">
        <v>43</v>
      </c>
      <c r="I9" s="185" t="s">
        <v>736</v>
      </c>
      <c r="J9" s="185">
        <v>529</v>
      </c>
      <c r="K9" s="185">
        <v>1498</v>
      </c>
      <c r="L9" s="215" t="s">
        <v>743</v>
      </c>
      <c r="M9" s="216">
        <v>171</v>
      </c>
      <c r="N9" s="217">
        <f>100*M9/J9</f>
        <v>32.32514177693762</v>
      </c>
      <c r="O9" s="218">
        <v>33</v>
      </c>
      <c r="P9" s="221" t="s">
        <v>744</v>
      </c>
      <c r="Q9" s="221" t="s">
        <v>1030</v>
      </c>
    </row>
    <row r="10" spans="1:17" ht="38.25" x14ac:dyDescent="0.2">
      <c r="A10" s="211" t="s">
        <v>342</v>
      </c>
      <c r="B10" s="185" t="s">
        <v>7</v>
      </c>
      <c r="C10" s="185" t="s">
        <v>51</v>
      </c>
      <c r="D10" s="212" t="s">
        <v>472</v>
      </c>
      <c r="E10" s="213" t="s">
        <v>82</v>
      </c>
      <c r="F10" s="184" t="s">
        <v>721</v>
      </c>
      <c r="G10" s="214" t="s">
        <v>722</v>
      </c>
      <c r="H10" s="185" t="s">
        <v>21</v>
      </c>
      <c r="I10" s="185" t="s">
        <v>745</v>
      </c>
      <c r="J10" s="185">
        <v>469</v>
      </c>
      <c r="K10" s="185">
        <v>1329</v>
      </c>
      <c r="L10" s="215" t="s">
        <v>746</v>
      </c>
      <c r="M10" s="216">
        <v>171</v>
      </c>
      <c r="N10" s="217">
        <f>100*M10/J10</f>
        <v>36.460554371002132</v>
      </c>
      <c r="O10" s="218">
        <v>33</v>
      </c>
      <c r="P10" s="221" t="s">
        <v>744</v>
      </c>
      <c r="Q10" s="221" t="s">
        <v>1030</v>
      </c>
    </row>
    <row r="11" spans="1:17" ht="38.25" x14ac:dyDescent="0.2">
      <c r="A11" s="211" t="s">
        <v>342</v>
      </c>
      <c r="B11" s="185" t="s">
        <v>7</v>
      </c>
      <c r="C11" s="185" t="s">
        <v>51</v>
      </c>
      <c r="D11" s="212" t="s">
        <v>472</v>
      </c>
      <c r="E11" s="213" t="s">
        <v>82</v>
      </c>
      <c r="F11" s="184" t="s">
        <v>721</v>
      </c>
      <c r="G11" s="214" t="s">
        <v>722</v>
      </c>
      <c r="H11" s="185" t="s">
        <v>747</v>
      </c>
      <c r="I11" s="185" t="s">
        <v>745</v>
      </c>
      <c r="J11" s="185">
        <v>469</v>
      </c>
      <c r="K11" s="185">
        <v>1329</v>
      </c>
      <c r="L11" s="215" t="s">
        <v>748</v>
      </c>
      <c r="M11" s="216">
        <v>171</v>
      </c>
      <c r="N11" s="217">
        <f>100*M11/J11</f>
        <v>36.460554371002132</v>
      </c>
      <c r="O11" s="218">
        <v>33</v>
      </c>
      <c r="P11" s="221" t="s">
        <v>744</v>
      </c>
      <c r="Q11" s="221" t="s">
        <v>1030</v>
      </c>
    </row>
    <row r="12" spans="1:17" ht="38.25" x14ac:dyDescent="0.2">
      <c r="A12" s="211" t="s">
        <v>342</v>
      </c>
      <c r="B12" s="185" t="s">
        <v>7</v>
      </c>
      <c r="C12" s="185" t="s">
        <v>51</v>
      </c>
      <c r="D12" s="212" t="s">
        <v>641</v>
      </c>
      <c r="E12" s="213" t="s">
        <v>82</v>
      </c>
      <c r="F12" s="184" t="s">
        <v>362</v>
      </c>
      <c r="G12" s="214" t="s">
        <v>722</v>
      </c>
      <c r="H12" s="185" t="s">
        <v>43</v>
      </c>
      <c r="I12" s="185" t="s">
        <v>736</v>
      </c>
      <c r="J12" s="185"/>
      <c r="K12" s="185" t="s">
        <v>7</v>
      </c>
      <c r="L12" s="215" t="s">
        <v>749</v>
      </c>
      <c r="M12" s="216">
        <v>71</v>
      </c>
      <c r="N12" s="217"/>
      <c r="O12" s="218">
        <v>18</v>
      </c>
      <c r="P12" s="221" t="s">
        <v>750</v>
      </c>
      <c r="Q12" s="220"/>
    </row>
    <row r="13" spans="1:17" ht="51" x14ac:dyDescent="0.2">
      <c r="A13" s="211" t="s">
        <v>342</v>
      </c>
      <c r="B13" s="185" t="s">
        <v>7</v>
      </c>
      <c r="C13" s="185" t="s">
        <v>51</v>
      </c>
      <c r="D13" s="212" t="s">
        <v>554</v>
      </c>
      <c r="E13" s="213" t="s">
        <v>82</v>
      </c>
      <c r="F13" s="184" t="s">
        <v>9</v>
      </c>
      <c r="G13" s="214" t="s">
        <v>722</v>
      </c>
      <c r="H13" s="185" t="s">
        <v>43</v>
      </c>
      <c r="I13" s="185" t="s">
        <v>736</v>
      </c>
      <c r="J13" s="185"/>
      <c r="K13" s="185" t="s">
        <v>7</v>
      </c>
      <c r="L13" s="215" t="s">
        <v>739</v>
      </c>
      <c r="M13" s="216">
        <v>95</v>
      </c>
      <c r="N13" s="217"/>
      <c r="O13" s="218">
        <v>23</v>
      </c>
      <c r="P13" s="221" t="s">
        <v>750</v>
      </c>
      <c r="Q13" s="220"/>
    </row>
    <row r="14" spans="1:17" ht="25.5" x14ac:dyDescent="0.2">
      <c r="A14" s="211" t="s">
        <v>342</v>
      </c>
      <c r="B14" s="185" t="s">
        <v>7</v>
      </c>
      <c r="C14" s="185" t="s">
        <v>51</v>
      </c>
      <c r="D14" s="212" t="s">
        <v>472</v>
      </c>
      <c r="E14" s="213" t="s">
        <v>82</v>
      </c>
      <c r="F14" s="184" t="s">
        <v>721</v>
      </c>
      <c r="G14" s="214" t="s">
        <v>722</v>
      </c>
      <c r="H14" s="185" t="s">
        <v>751</v>
      </c>
      <c r="I14" s="185" t="s">
        <v>745</v>
      </c>
      <c r="J14" s="185">
        <v>469</v>
      </c>
      <c r="K14" s="185">
        <v>1329</v>
      </c>
      <c r="L14" s="215" t="s">
        <v>748</v>
      </c>
      <c r="M14" s="216">
        <v>150</v>
      </c>
      <c r="N14" s="217">
        <f t="shared" ref="N14:N27" si="0">100*M14/J14</f>
        <v>31.982942430703623</v>
      </c>
      <c r="O14" s="218">
        <v>15</v>
      </c>
      <c r="P14" s="219" t="s">
        <v>752</v>
      </c>
      <c r="Q14" s="221" t="s">
        <v>1030</v>
      </c>
    </row>
    <row r="15" spans="1:17" ht="25.5" x14ac:dyDescent="0.2">
      <c r="A15" s="211" t="s">
        <v>342</v>
      </c>
      <c r="B15" s="185" t="s">
        <v>7</v>
      </c>
      <c r="C15" s="185" t="s">
        <v>51</v>
      </c>
      <c r="D15" s="212" t="s">
        <v>472</v>
      </c>
      <c r="E15" s="213" t="s">
        <v>82</v>
      </c>
      <c r="F15" s="184" t="s">
        <v>721</v>
      </c>
      <c r="G15" s="214" t="s">
        <v>722</v>
      </c>
      <c r="H15" s="185" t="s">
        <v>20</v>
      </c>
      <c r="I15" s="185" t="s">
        <v>745</v>
      </c>
      <c r="J15" s="185">
        <v>469</v>
      </c>
      <c r="K15" s="185">
        <v>1329</v>
      </c>
      <c r="L15" s="215" t="s">
        <v>748</v>
      </c>
      <c r="M15" s="216">
        <v>145</v>
      </c>
      <c r="N15" s="217">
        <f t="shared" si="0"/>
        <v>30.916844349680172</v>
      </c>
      <c r="O15" s="218">
        <v>15</v>
      </c>
      <c r="P15" s="219" t="s">
        <v>752</v>
      </c>
      <c r="Q15" s="221" t="s">
        <v>1030</v>
      </c>
    </row>
    <row r="16" spans="1:17" ht="25.5" x14ac:dyDescent="0.2">
      <c r="A16" s="211" t="s">
        <v>342</v>
      </c>
      <c r="B16" s="185" t="s">
        <v>7</v>
      </c>
      <c r="C16" s="185" t="s">
        <v>51</v>
      </c>
      <c r="D16" s="212" t="s">
        <v>493</v>
      </c>
      <c r="E16" s="213" t="s">
        <v>82</v>
      </c>
      <c r="F16" s="184" t="s">
        <v>9</v>
      </c>
      <c r="G16" s="214" t="s">
        <v>722</v>
      </c>
      <c r="H16" s="185" t="s">
        <v>21</v>
      </c>
      <c r="I16" s="185" t="s">
        <v>753</v>
      </c>
      <c r="J16" s="185">
        <v>750</v>
      </c>
      <c r="K16" s="185" t="s">
        <v>754</v>
      </c>
      <c r="L16" s="215" t="s">
        <v>755</v>
      </c>
      <c r="M16" s="216">
        <v>67</v>
      </c>
      <c r="N16" s="217">
        <f t="shared" si="0"/>
        <v>8.9333333333333336</v>
      </c>
      <c r="O16" s="218">
        <v>4</v>
      </c>
      <c r="P16" s="219" t="s">
        <v>752</v>
      </c>
      <c r="Q16" s="219" t="s">
        <v>756</v>
      </c>
    </row>
    <row r="17" spans="1:17" ht="25.5" x14ac:dyDescent="0.2">
      <c r="A17" s="211" t="s">
        <v>342</v>
      </c>
      <c r="B17" s="185" t="s">
        <v>7</v>
      </c>
      <c r="C17" s="185" t="s">
        <v>51</v>
      </c>
      <c r="D17" s="212" t="s">
        <v>500</v>
      </c>
      <c r="E17" s="213" t="s">
        <v>82</v>
      </c>
      <c r="F17" s="184" t="s">
        <v>9</v>
      </c>
      <c r="G17" s="214" t="s">
        <v>722</v>
      </c>
      <c r="H17" s="185" t="s">
        <v>21</v>
      </c>
      <c r="I17" s="185" t="s">
        <v>753</v>
      </c>
      <c r="J17" s="185">
        <v>750</v>
      </c>
      <c r="K17" s="185" t="s">
        <v>754</v>
      </c>
      <c r="L17" s="215" t="s">
        <v>755</v>
      </c>
      <c r="M17" s="216">
        <v>243</v>
      </c>
      <c r="N17" s="217">
        <f t="shared" si="0"/>
        <v>32.4</v>
      </c>
      <c r="O17" s="218">
        <v>3</v>
      </c>
      <c r="P17" s="219" t="s">
        <v>752</v>
      </c>
      <c r="Q17" s="219" t="s">
        <v>757</v>
      </c>
    </row>
    <row r="18" spans="1:17" ht="25.5" x14ac:dyDescent="0.2">
      <c r="A18" s="211" t="s">
        <v>342</v>
      </c>
      <c r="B18" s="185" t="s">
        <v>7</v>
      </c>
      <c r="C18" s="185" t="s">
        <v>51</v>
      </c>
      <c r="D18" s="212" t="s">
        <v>726</v>
      </c>
      <c r="E18" s="213" t="s">
        <v>82</v>
      </c>
      <c r="F18" s="184" t="s">
        <v>9</v>
      </c>
      <c r="G18" s="214" t="s">
        <v>722</v>
      </c>
      <c r="H18" s="185" t="s">
        <v>21</v>
      </c>
      <c r="I18" s="185" t="s">
        <v>753</v>
      </c>
      <c r="J18" s="185">
        <v>750</v>
      </c>
      <c r="K18" s="185" t="s">
        <v>754</v>
      </c>
      <c r="L18" s="215" t="s">
        <v>755</v>
      </c>
      <c r="M18" s="216">
        <v>259</v>
      </c>
      <c r="N18" s="217">
        <f t="shared" si="0"/>
        <v>34.533333333333331</v>
      </c>
      <c r="O18" s="218">
        <v>6</v>
      </c>
      <c r="P18" s="219" t="s">
        <v>752</v>
      </c>
      <c r="Q18" s="219" t="s">
        <v>758</v>
      </c>
    </row>
    <row r="19" spans="1:17" ht="25.5" x14ac:dyDescent="0.2">
      <c r="A19" s="211" t="s">
        <v>342</v>
      </c>
      <c r="B19" s="185" t="s">
        <v>7</v>
      </c>
      <c r="C19" s="185" t="s">
        <v>51</v>
      </c>
      <c r="D19" s="212" t="s">
        <v>503</v>
      </c>
      <c r="E19" s="213" t="s">
        <v>82</v>
      </c>
      <c r="F19" s="184" t="s">
        <v>9</v>
      </c>
      <c r="G19" s="214" t="s">
        <v>722</v>
      </c>
      <c r="H19" s="185" t="s">
        <v>21</v>
      </c>
      <c r="I19" s="185" t="s">
        <v>753</v>
      </c>
      <c r="J19" s="185">
        <v>750</v>
      </c>
      <c r="K19" s="185" t="s">
        <v>754</v>
      </c>
      <c r="L19" s="215" t="s">
        <v>755</v>
      </c>
      <c r="M19" s="216">
        <v>941</v>
      </c>
      <c r="N19" s="217">
        <f t="shared" si="0"/>
        <v>125.46666666666667</v>
      </c>
      <c r="O19" s="218">
        <v>10</v>
      </c>
      <c r="P19" s="219" t="s">
        <v>752</v>
      </c>
      <c r="Q19" s="220"/>
    </row>
    <row r="20" spans="1:17" ht="38.25" x14ac:dyDescent="0.2">
      <c r="A20" s="211" t="s">
        <v>342</v>
      </c>
      <c r="B20" s="185" t="s">
        <v>7</v>
      </c>
      <c r="C20" s="185" t="s">
        <v>51</v>
      </c>
      <c r="D20" s="212" t="s">
        <v>565</v>
      </c>
      <c r="E20" s="213" t="s">
        <v>82</v>
      </c>
      <c r="F20" s="184" t="s">
        <v>9</v>
      </c>
      <c r="G20" s="214" t="s">
        <v>722</v>
      </c>
      <c r="H20" s="185" t="s">
        <v>21</v>
      </c>
      <c r="I20" s="185" t="s">
        <v>759</v>
      </c>
      <c r="J20" s="185">
        <v>50</v>
      </c>
      <c r="K20" s="185" t="s">
        <v>7</v>
      </c>
      <c r="L20" s="215" t="s">
        <v>760</v>
      </c>
      <c r="M20" s="216">
        <v>14</v>
      </c>
      <c r="N20" s="217">
        <f t="shared" si="0"/>
        <v>28</v>
      </c>
      <c r="O20" s="218">
        <v>3</v>
      </c>
      <c r="P20" s="219" t="s">
        <v>752</v>
      </c>
      <c r="Q20" s="220" t="s">
        <v>742</v>
      </c>
    </row>
    <row r="21" spans="1:17" ht="25.5" x14ac:dyDescent="0.2">
      <c r="A21" s="211" t="s">
        <v>342</v>
      </c>
      <c r="B21" s="185" t="s">
        <v>7</v>
      </c>
      <c r="C21" s="185" t="s">
        <v>51</v>
      </c>
      <c r="D21" s="212" t="s">
        <v>565</v>
      </c>
      <c r="E21" s="213" t="s">
        <v>82</v>
      </c>
      <c r="F21" s="184" t="s">
        <v>9</v>
      </c>
      <c r="G21" s="214" t="s">
        <v>722</v>
      </c>
      <c r="H21" s="185" t="s">
        <v>751</v>
      </c>
      <c r="I21" s="185" t="s">
        <v>759</v>
      </c>
      <c r="J21" s="185">
        <v>50</v>
      </c>
      <c r="K21" s="185" t="s">
        <v>7</v>
      </c>
      <c r="L21" s="215" t="s">
        <v>761</v>
      </c>
      <c r="M21" s="216">
        <v>13</v>
      </c>
      <c r="N21" s="217">
        <f t="shared" si="0"/>
        <v>26</v>
      </c>
      <c r="O21" s="218">
        <v>3</v>
      </c>
      <c r="P21" s="219" t="s">
        <v>752</v>
      </c>
      <c r="Q21" s="220" t="s">
        <v>742</v>
      </c>
    </row>
    <row r="22" spans="1:17" ht="38.25" x14ac:dyDescent="0.2">
      <c r="A22" s="211" t="s">
        <v>342</v>
      </c>
      <c r="B22" s="185" t="s">
        <v>7</v>
      </c>
      <c r="C22" s="185" t="s">
        <v>51</v>
      </c>
      <c r="D22" s="212" t="s">
        <v>620</v>
      </c>
      <c r="E22" s="213" t="s">
        <v>82</v>
      </c>
      <c r="F22" s="184" t="s">
        <v>9</v>
      </c>
      <c r="G22" s="214" t="s">
        <v>722</v>
      </c>
      <c r="H22" s="185" t="s">
        <v>21</v>
      </c>
      <c r="I22" s="185" t="s">
        <v>736</v>
      </c>
      <c r="J22" s="185">
        <v>750</v>
      </c>
      <c r="K22" s="185" t="s">
        <v>7</v>
      </c>
      <c r="L22" s="215" t="s">
        <v>762</v>
      </c>
      <c r="M22" s="216">
        <v>16</v>
      </c>
      <c r="N22" s="217">
        <f t="shared" si="0"/>
        <v>2.1333333333333333</v>
      </c>
      <c r="O22" s="218">
        <v>3</v>
      </c>
      <c r="P22" s="219" t="s">
        <v>752</v>
      </c>
      <c r="Q22" s="220" t="s">
        <v>742</v>
      </c>
    </row>
    <row r="23" spans="1:17" ht="38.25" x14ac:dyDescent="0.2">
      <c r="A23" s="211" t="s">
        <v>342</v>
      </c>
      <c r="B23" s="185" t="s">
        <v>7</v>
      </c>
      <c r="C23" s="185" t="s">
        <v>51</v>
      </c>
      <c r="D23" s="212" t="s">
        <v>620</v>
      </c>
      <c r="E23" s="213" t="s">
        <v>82</v>
      </c>
      <c r="F23" s="184" t="s">
        <v>9</v>
      </c>
      <c r="G23" s="214" t="s">
        <v>722</v>
      </c>
      <c r="H23" s="185" t="s">
        <v>747</v>
      </c>
      <c r="I23" s="185" t="s">
        <v>736</v>
      </c>
      <c r="J23" s="185">
        <v>750</v>
      </c>
      <c r="K23" s="185" t="s">
        <v>7</v>
      </c>
      <c r="L23" s="215" t="s">
        <v>762</v>
      </c>
      <c r="M23" s="216">
        <v>2</v>
      </c>
      <c r="N23" s="217">
        <f t="shared" si="0"/>
        <v>0.26666666666666666</v>
      </c>
      <c r="O23" s="218">
        <v>2</v>
      </c>
      <c r="P23" s="219" t="s">
        <v>752</v>
      </c>
      <c r="Q23" s="220" t="s">
        <v>742</v>
      </c>
    </row>
    <row r="24" spans="1:17" ht="38.25" x14ac:dyDescent="0.2">
      <c r="A24" s="211" t="s">
        <v>342</v>
      </c>
      <c r="B24" s="185" t="s">
        <v>7</v>
      </c>
      <c r="C24" s="185" t="s">
        <v>51</v>
      </c>
      <c r="D24" s="212" t="s">
        <v>620</v>
      </c>
      <c r="E24" s="213" t="s">
        <v>82</v>
      </c>
      <c r="F24" s="184" t="s">
        <v>9</v>
      </c>
      <c r="G24" s="214" t="s">
        <v>722</v>
      </c>
      <c r="H24" s="185" t="s">
        <v>751</v>
      </c>
      <c r="I24" s="185" t="s">
        <v>736</v>
      </c>
      <c r="J24" s="185">
        <v>750</v>
      </c>
      <c r="K24" s="185" t="s">
        <v>7</v>
      </c>
      <c r="L24" s="215" t="s">
        <v>762</v>
      </c>
      <c r="M24" s="216">
        <v>2</v>
      </c>
      <c r="N24" s="217">
        <f t="shared" si="0"/>
        <v>0.26666666666666666</v>
      </c>
      <c r="O24" s="218">
        <v>2</v>
      </c>
      <c r="P24" s="219" t="s">
        <v>752</v>
      </c>
      <c r="Q24" s="220" t="s">
        <v>742</v>
      </c>
    </row>
    <row r="25" spans="1:17" ht="38.25" x14ac:dyDescent="0.2">
      <c r="A25" s="211" t="s">
        <v>342</v>
      </c>
      <c r="B25" s="185" t="s">
        <v>7</v>
      </c>
      <c r="C25" s="185" t="s">
        <v>51</v>
      </c>
      <c r="D25" s="212" t="s">
        <v>623</v>
      </c>
      <c r="E25" s="213" t="s">
        <v>82</v>
      </c>
      <c r="F25" s="184" t="s">
        <v>9</v>
      </c>
      <c r="G25" s="214" t="s">
        <v>722</v>
      </c>
      <c r="H25" s="185" t="s">
        <v>21</v>
      </c>
      <c r="I25" s="185" t="s">
        <v>736</v>
      </c>
      <c r="J25" s="185">
        <v>750</v>
      </c>
      <c r="K25" s="185" t="s">
        <v>7</v>
      </c>
      <c r="L25" s="215" t="s">
        <v>762</v>
      </c>
      <c r="M25" s="216">
        <v>157</v>
      </c>
      <c r="N25" s="217">
        <f t="shared" si="0"/>
        <v>20.933333333333334</v>
      </c>
      <c r="O25" s="218">
        <v>4</v>
      </c>
      <c r="P25" s="219" t="s">
        <v>752</v>
      </c>
      <c r="Q25" s="220" t="s">
        <v>742</v>
      </c>
    </row>
    <row r="26" spans="1:17" ht="38.25" x14ac:dyDescent="0.2">
      <c r="A26" s="211" t="s">
        <v>342</v>
      </c>
      <c r="B26" s="185" t="s">
        <v>7</v>
      </c>
      <c r="C26" s="185" t="s">
        <v>51</v>
      </c>
      <c r="D26" s="212" t="s">
        <v>623</v>
      </c>
      <c r="E26" s="213" t="s">
        <v>82</v>
      </c>
      <c r="F26" s="184" t="s">
        <v>9</v>
      </c>
      <c r="G26" s="214" t="s">
        <v>722</v>
      </c>
      <c r="H26" s="185" t="s">
        <v>747</v>
      </c>
      <c r="I26" s="185" t="s">
        <v>736</v>
      </c>
      <c r="J26" s="185">
        <v>750</v>
      </c>
      <c r="K26" s="185" t="s">
        <v>7</v>
      </c>
      <c r="L26" s="215" t="s">
        <v>762</v>
      </c>
      <c r="M26" s="216">
        <v>157</v>
      </c>
      <c r="N26" s="217">
        <f t="shared" si="0"/>
        <v>20.933333333333334</v>
      </c>
      <c r="O26" s="218">
        <v>4</v>
      </c>
      <c r="P26" s="219" t="s">
        <v>752</v>
      </c>
      <c r="Q26" s="220" t="s">
        <v>742</v>
      </c>
    </row>
    <row r="27" spans="1:17" ht="38.25" x14ac:dyDescent="0.2">
      <c r="A27" s="211" t="s">
        <v>342</v>
      </c>
      <c r="B27" s="185" t="s">
        <v>7</v>
      </c>
      <c r="C27" s="185" t="s">
        <v>51</v>
      </c>
      <c r="D27" s="212" t="s">
        <v>623</v>
      </c>
      <c r="E27" s="213" t="s">
        <v>82</v>
      </c>
      <c r="F27" s="184" t="s">
        <v>9</v>
      </c>
      <c r="G27" s="214" t="s">
        <v>722</v>
      </c>
      <c r="H27" s="185" t="s">
        <v>751</v>
      </c>
      <c r="I27" s="185" t="s">
        <v>736</v>
      </c>
      <c r="J27" s="185">
        <v>750</v>
      </c>
      <c r="K27" s="185" t="s">
        <v>7</v>
      </c>
      <c r="L27" s="215" t="s">
        <v>762</v>
      </c>
      <c r="M27" s="216">
        <v>153</v>
      </c>
      <c r="N27" s="217">
        <f t="shared" si="0"/>
        <v>20.399999999999999</v>
      </c>
      <c r="O27" s="218">
        <v>4</v>
      </c>
      <c r="P27" s="219" t="s">
        <v>752</v>
      </c>
      <c r="Q27" s="220" t="s">
        <v>742</v>
      </c>
    </row>
    <row r="28" spans="1:17" x14ac:dyDescent="0.2">
      <c r="A28" s="211" t="s">
        <v>342</v>
      </c>
      <c r="B28" s="185" t="s">
        <v>7</v>
      </c>
      <c r="C28" s="185" t="s">
        <v>51</v>
      </c>
      <c r="D28" s="212" t="s">
        <v>637</v>
      </c>
      <c r="E28" s="213" t="s">
        <v>82</v>
      </c>
      <c r="F28" s="184" t="s">
        <v>721</v>
      </c>
      <c r="G28" s="214" t="s">
        <v>722</v>
      </c>
      <c r="H28" s="185" t="s">
        <v>747</v>
      </c>
      <c r="I28" s="185" t="s">
        <v>736</v>
      </c>
      <c r="J28" s="185">
        <v>0</v>
      </c>
      <c r="K28" s="185">
        <v>997</v>
      </c>
      <c r="L28" s="215" t="s">
        <v>743</v>
      </c>
      <c r="M28" s="216">
        <v>19</v>
      </c>
      <c r="N28" s="217"/>
      <c r="O28" s="218">
        <v>15</v>
      </c>
      <c r="P28" s="219" t="s">
        <v>763</v>
      </c>
      <c r="Q28" s="219" t="s">
        <v>1031</v>
      </c>
    </row>
    <row r="29" spans="1:17" x14ac:dyDescent="0.2">
      <c r="A29" s="211" t="s">
        <v>342</v>
      </c>
      <c r="B29" s="185" t="s">
        <v>7</v>
      </c>
      <c r="C29" s="185" t="s">
        <v>51</v>
      </c>
      <c r="D29" s="212" t="s">
        <v>637</v>
      </c>
      <c r="E29" s="213" t="s">
        <v>82</v>
      </c>
      <c r="F29" s="184" t="s">
        <v>721</v>
      </c>
      <c r="G29" s="214" t="s">
        <v>722</v>
      </c>
      <c r="H29" s="185" t="s">
        <v>751</v>
      </c>
      <c r="I29" s="185" t="s">
        <v>736</v>
      </c>
      <c r="J29" s="185">
        <v>0</v>
      </c>
      <c r="K29" s="185">
        <v>997</v>
      </c>
      <c r="L29" s="215" t="s">
        <v>743</v>
      </c>
      <c r="M29" s="216">
        <v>19</v>
      </c>
      <c r="N29" s="217"/>
      <c r="O29" s="218">
        <v>15</v>
      </c>
      <c r="P29" s="219" t="s">
        <v>763</v>
      </c>
      <c r="Q29" s="220" t="s">
        <v>1031</v>
      </c>
    </row>
    <row r="30" spans="1:17" x14ac:dyDescent="0.2">
      <c r="A30" s="211" t="s">
        <v>342</v>
      </c>
      <c r="B30" s="185" t="s">
        <v>7</v>
      </c>
      <c r="C30" s="185" t="s">
        <v>51</v>
      </c>
      <c r="D30" s="212" t="s">
        <v>637</v>
      </c>
      <c r="E30" s="213" t="s">
        <v>82</v>
      </c>
      <c r="F30" s="184" t="s">
        <v>721</v>
      </c>
      <c r="G30" s="214" t="s">
        <v>722</v>
      </c>
      <c r="H30" s="185" t="s">
        <v>20</v>
      </c>
      <c r="I30" s="185" t="s">
        <v>736</v>
      </c>
      <c r="J30" s="185">
        <v>0</v>
      </c>
      <c r="K30" s="185">
        <v>997</v>
      </c>
      <c r="L30" s="215" t="s">
        <v>743</v>
      </c>
      <c r="M30" s="216">
        <v>0</v>
      </c>
      <c r="N30" s="217"/>
      <c r="O30" s="218">
        <v>15</v>
      </c>
      <c r="P30" s="219" t="s">
        <v>763</v>
      </c>
      <c r="Q30" s="220" t="s">
        <v>1031</v>
      </c>
    </row>
    <row r="31" spans="1:17" ht="51" x14ac:dyDescent="0.2">
      <c r="A31" s="211" t="s">
        <v>342</v>
      </c>
      <c r="B31" s="185" t="s">
        <v>7</v>
      </c>
      <c r="C31" s="185" t="s">
        <v>51</v>
      </c>
      <c r="D31" s="212" t="s">
        <v>569</v>
      </c>
      <c r="E31" s="213" t="s">
        <v>82</v>
      </c>
      <c r="F31" s="184" t="s">
        <v>9</v>
      </c>
      <c r="G31" s="214" t="s">
        <v>722</v>
      </c>
      <c r="H31" s="185" t="s">
        <v>43</v>
      </c>
      <c r="I31" s="185" t="s">
        <v>736</v>
      </c>
      <c r="J31" s="185"/>
      <c r="K31" s="185" t="s">
        <v>7</v>
      </c>
      <c r="L31" s="215" t="s">
        <v>739</v>
      </c>
      <c r="M31" s="216">
        <v>43</v>
      </c>
      <c r="N31" s="217"/>
      <c r="O31" s="218">
        <v>11</v>
      </c>
      <c r="P31" s="219" t="s">
        <v>764</v>
      </c>
      <c r="Q31" s="220"/>
    </row>
    <row r="32" spans="1:17" ht="63.75" x14ac:dyDescent="0.2">
      <c r="A32" s="211" t="s">
        <v>342</v>
      </c>
      <c r="B32" s="185" t="s">
        <v>7</v>
      </c>
      <c r="C32" s="185" t="s">
        <v>51</v>
      </c>
      <c r="D32" s="212" t="s">
        <v>565</v>
      </c>
      <c r="E32" s="213" t="s">
        <v>82</v>
      </c>
      <c r="F32" s="184" t="s">
        <v>9</v>
      </c>
      <c r="G32" s="214" t="s">
        <v>722</v>
      </c>
      <c r="H32" s="185" t="s">
        <v>43</v>
      </c>
      <c r="I32" s="185" t="s">
        <v>759</v>
      </c>
      <c r="J32" s="185">
        <v>50</v>
      </c>
      <c r="K32" s="185" t="s">
        <v>7</v>
      </c>
      <c r="L32" s="215" t="s">
        <v>765</v>
      </c>
      <c r="M32" s="216">
        <v>621</v>
      </c>
      <c r="N32" s="217">
        <f>100*M32/J32</f>
        <v>1242</v>
      </c>
      <c r="O32" s="218">
        <v>32</v>
      </c>
      <c r="P32" s="221" t="s">
        <v>766</v>
      </c>
      <c r="Q32" s="220" t="s">
        <v>742</v>
      </c>
    </row>
    <row r="33" spans="1:17" ht="63.75" x14ac:dyDescent="0.2">
      <c r="A33" s="211" t="s">
        <v>342</v>
      </c>
      <c r="B33" s="185" t="s">
        <v>7</v>
      </c>
      <c r="C33" s="185" t="s">
        <v>51</v>
      </c>
      <c r="D33" s="212" t="s">
        <v>565</v>
      </c>
      <c r="E33" s="213" t="s">
        <v>82</v>
      </c>
      <c r="F33" s="184" t="s">
        <v>9</v>
      </c>
      <c r="G33" s="214" t="s">
        <v>722</v>
      </c>
      <c r="H33" s="185" t="s">
        <v>747</v>
      </c>
      <c r="I33" s="185" t="s">
        <v>759</v>
      </c>
      <c r="J33" s="185">
        <v>50</v>
      </c>
      <c r="K33" s="185" t="s">
        <v>7</v>
      </c>
      <c r="L33" s="215" t="s">
        <v>761</v>
      </c>
      <c r="M33" s="216">
        <v>620</v>
      </c>
      <c r="N33" s="217">
        <f>100*M33/J33</f>
        <v>1240</v>
      </c>
      <c r="O33" s="218">
        <v>32</v>
      </c>
      <c r="P33" s="221" t="s">
        <v>766</v>
      </c>
      <c r="Q33" s="220" t="s">
        <v>742</v>
      </c>
    </row>
    <row r="34" spans="1:17" x14ac:dyDescent="0.2">
      <c r="A34" s="211" t="s">
        <v>342</v>
      </c>
      <c r="B34" s="185" t="s">
        <v>7</v>
      </c>
      <c r="C34" s="185" t="s">
        <v>51</v>
      </c>
      <c r="D34" s="222" t="s">
        <v>604</v>
      </c>
      <c r="E34" s="213" t="s">
        <v>82</v>
      </c>
      <c r="F34" s="184" t="s">
        <v>362</v>
      </c>
      <c r="G34" s="200" t="s">
        <v>722</v>
      </c>
      <c r="H34" s="185" t="s">
        <v>43</v>
      </c>
      <c r="I34" s="185" t="s">
        <v>736</v>
      </c>
      <c r="J34" s="185"/>
      <c r="K34" s="185" t="s">
        <v>7</v>
      </c>
      <c r="L34" s="192" t="s">
        <v>767</v>
      </c>
      <c r="M34" s="216">
        <v>0</v>
      </c>
      <c r="N34" s="217"/>
      <c r="O34" s="223"/>
      <c r="P34" s="224"/>
      <c r="Q34" s="225"/>
    </row>
    <row r="35" spans="1:17" x14ac:dyDescent="0.2">
      <c r="A35" s="226" t="s">
        <v>342</v>
      </c>
      <c r="B35" s="185" t="s">
        <v>7</v>
      </c>
      <c r="C35" s="185" t="s">
        <v>51</v>
      </c>
      <c r="D35" s="183" t="s">
        <v>465</v>
      </c>
      <c r="E35" s="184" t="s">
        <v>82</v>
      </c>
      <c r="F35" s="184" t="s">
        <v>9</v>
      </c>
      <c r="G35" s="185" t="s">
        <v>722</v>
      </c>
      <c r="H35" s="185" t="s">
        <v>43</v>
      </c>
      <c r="I35" s="185" t="s">
        <v>768</v>
      </c>
      <c r="J35" s="227">
        <v>750</v>
      </c>
      <c r="K35" s="185" t="s">
        <v>7</v>
      </c>
      <c r="L35" s="228" t="s">
        <v>765</v>
      </c>
      <c r="M35" s="216">
        <v>895</v>
      </c>
      <c r="N35" s="217">
        <f t="shared" ref="N35:N67" si="1">100*M35/J35</f>
        <v>119.33333333333333</v>
      </c>
      <c r="O35" s="225">
        <v>12</v>
      </c>
      <c r="P35" s="219" t="s">
        <v>769</v>
      </c>
      <c r="Q35" s="219" t="s">
        <v>770</v>
      </c>
    </row>
    <row r="36" spans="1:17" x14ac:dyDescent="0.2">
      <c r="A36" s="211" t="s">
        <v>342</v>
      </c>
      <c r="B36" s="185" t="s">
        <v>7</v>
      </c>
      <c r="C36" s="185" t="s">
        <v>51</v>
      </c>
      <c r="D36" s="222" t="s">
        <v>465</v>
      </c>
      <c r="E36" s="213" t="s">
        <v>82</v>
      </c>
      <c r="F36" s="184" t="s">
        <v>9</v>
      </c>
      <c r="G36" s="200" t="s">
        <v>722</v>
      </c>
      <c r="H36" s="185" t="s">
        <v>21</v>
      </c>
      <c r="I36" s="185" t="s">
        <v>768</v>
      </c>
      <c r="J36" s="185">
        <v>750</v>
      </c>
      <c r="K36" s="185" t="s">
        <v>7</v>
      </c>
      <c r="L36" s="228" t="s">
        <v>762</v>
      </c>
      <c r="M36" s="216">
        <v>895</v>
      </c>
      <c r="N36" s="217">
        <f t="shared" si="1"/>
        <v>119.33333333333333</v>
      </c>
      <c r="O36" s="225">
        <v>12</v>
      </c>
      <c r="P36" s="219" t="s">
        <v>769</v>
      </c>
      <c r="Q36" s="219" t="s">
        <v>770</v>
      </c>
    </row>
    <row r="37" spans="1:17" x14ac:dyDescent="0.2">
      <c r="A37" s="211" t="s">
        <v>342</v>
      </c>
      <c r="B37" s="185" t="s">
        <v>7</v>
      </c>
      <c r="C37" s="185" t="s">
        <v>51</v>
      </c>
      <c r="D37" s="222" t="s">
        <v>465</v>
      </c>
      <c r="E37" s="213" t="s">
        <v>82</v>
      </c>
      <c r="F37" s="184" t="s">
        <v>9</v>
      </c>
      <c r="G37" s="200" t="s">
        <v>722</v>
      </c>
      <c r="H37" s="229" t="s">
        <v>747</v>
      </c>
      <c r="I37" s="185" t="s">
        <v>768</v>
      </c>
      <c r="J37" s="185">
        <v>750</v>
      </c>
      <c r="K37" s="185" t="s">
        <v>7</v>
      </c>
      <c r="L37" s="228" t="s">
        <v>762</v>
      </c>
      <c r="M37" s="216">
        <v>895</v>
      </c>
      <c r="N37" s="217">
        <f t="shared" si="1"/>
        <v>119.33333333333333</v>
      </c>
      <c r="O37" s="225">
        <v>12</v>
      </c>
      <c r="P37" s="219" t="s">
        <v>769</v>
      </c>
      <c r="Q37" s="219" t="s">
        <v>770</v>
      </c>
    </row>
    <row r="38" spans="1:17" x14ac:dyDescent="0.2">
      <c r="A38" s="211" t="s">
        <v>342</v>
      </c>
      <c r="B38" s="185" t="s">
        <v>7</v>
      </c>
      <c r="C38" s="185" t="s">
        <v>51</v>
      </c>
      <c r="D38" s="222" t="s">
        <v>465</v>
      </c>
      <c r="E38" s="213" t="s">
        <v>82</v>
      </c>
      <c r="F38" s="184" t="s">
        <v>9</v>
      </c>
      <c r="G38" s="200" t="s">
        <v>722</v>
      </c>
      <c r="H38" s="229" t="s">
        <v>751</v>
      </c>
      <c r="I38" s="185" t="s">
        <v>768</v>
      </c>
      <c r="J38" s="185">
        <v>750</v>
      </c>
      <c r="K38" s="185" t="s">
        <v>7</v>
      </c>
      <c r="L38" s="228" t="s">
        <v>762</v>
      </c>
      <c r="M38" s="216">
        <v>520</v>
      </c>
      <c r="N38" s="217">
        <f t="shared" si="1"/>
        <v>69.333333333333329</v>
      </c>
      <c r="O38" s="218">
        <v>12</v>
      </c>
      <c r="P38" s="219" t="s">
        <v>769</v>
      </c>
      <c r="Q38" s="219" t="s">
        <v>770</v>
      </c>
    </row>
    <row r="39" spans="1:17" ht="38.25" x14ac:dyDescent="0.2">
      <c r="A39" s="211" t="s">
        <v>342</v>
      </c>
      <c r="B39" s="185" t="s">
        <v>7</v>
      </c>
      <c r="C39" s="185" t="s">
        <v>51</v>
      </c>
      <c r="D39" s="212" t="s">
        <v>550</v>
      </c>
      <c r="E39" s="213" t="s">
        <v>82</v>
      </c>
      <c r="F39" s="184" t="s">
        <v>9</v>
      </c>
      <c r="G39" s="214" t="s">
        <v>722</v>
      </c>
      <c r="H39" s="185" t="s">
        <v>21</v>
      </c>
      <c r="I39" s="185" t="s">
        <v>768</v>
      </c>
      <c r="J39" s="185"/>
      <c r="K39" s="185" t="s">
        <v>7</v>
      </c>
      <c r="L39" s="230" t="s">
        <v>771</v>
      </c>
      <c r="M39" s="216">
        <v>0</v>
      </c>
      <c r="N39" s="217"/>
      <c r="O39" s="218">
        <v>0</v>
      </c>
      <c r="P39" s="219" t="s">
        <v>769</v>
      </c>
      <c r="Q39" s="219" t="s">
        <v>770</v>
      </c>
    </row>
    <row r="40" spans="1:17" ht="38.25" x14ac:dyDescent="0.2">
      <c r="A40" s="211" t="s">
        <v>342</v>
      </c>
      <c r="B40" s="185" t="s">
        <v>7</v>
      </c>
      <c r="C40" s="185" t="s">
        <v>51</v>
      </c>
      <c r="D40" s="212" t="s">
        <v>550</v>
      </c>
      <c r="E40" s="213" t="s">
        <v>82</v>
      </c>
      <c r="F40" s="184" t="s">
        <v>9</v>
      </c>
      <c r="G40" s="214" t="s">
        <v>722</v>
      </c>
      <c r="H40" s="185" t="s">
        <v>747</v>
      </c>
      <c r="I40" s="185" t="s">
        <v>768</v>
      </c>
      <c r="J40" s="185"/>
      <c r="K40" s="185" t="s">
        <v>7</v>
      </c>
      <c r="L40" s="230" t="s">
        <v>772</v>
      </c>
      <c r="M40" s="216">
        <v>0</v>
      </c>
      <c r="N40" s="217"/>
      <c r="O40" s="218">
        <v>0</v>
      </c>
      <c r="P40" s="219" t="s">
        <v>769</v>
      </c>
      <c r="Q40" s="219" t="s">
        <v>770</v>
      </c>
    </row>
    <row r="41" spans="1:17" ht="38.25" x14ac:dyDescent="0.2">
      <c r="A41" s="211" t="s">
        <v>342</v>
      </c>
      <c r="B41" s="185" t="s">
        <v>7</v>
      </c>
      <c r="C41" s="185" t="s">
        <v>51</v>
      </c>
      <c r="D41" s="212" t="s">
        <v>550</v>
      </c>
      <c r="E41" s="213" t="s">
        <v>82</v>
      </c>
      <c r="F41" s="184" t="s">
        <v>9</v>
      </c>
      <c r="G41" s="214" t="s">
        <v>722</v>
      </c>
      <c r="H41" s="185" t="s">
        <v>751</v>
      </c>
      <c r="I41" s="185" t="s">
        <v>768</v>
      </c>
      <c r="J41" s="185"/>
      <c r="K41" s="185" t="s">
        <v>7</v>
      </c>
      <c r="L41" s="230" t="s">
        <v>773</v>
      </c>
      <c r="M41" s="216">
        <v>0</v>
      </c>
      <c r="N41" s="217"/>
      <c r="O41" s="218">
        <v>0</v>
      </c>
      <c r="P41" s="219" t="s">
        <v>769</v>
      </c>
      <c r="Q41" s="219" t="s">
        <v>770</v>
      </c>
    </row>
    <row r="42" spans="1:17" ht="51" x14ac:dyDescent="0.2">
      <c r="A42" s="211" t="s">
        <v>342</v>
      </c>
      <c r="B42" s="185" t="s">
        <v>7</v>
      </c>
      <c r="C42" s="185" t="s">
        <v>51</v>
      </c>
      <c r="D42" s="212" t="s">
        <v>551</v>
      </c>
      <c r="E42" s="213" t="s">
        <v>82</v>
      </c>
      <c r="F42" s="184" t="s">
        <v>9</v>
      </c>
      <c r="G42" s="214" t="s">
        <v>722</v>
      </c>
      <c r="H42" s="185" t="s">
        <v>43</v>
      </c>
      <c r="I42" s="185" t="s">
        <v>736</v>
      </c>
      <c r="J42" s="185"/>
      <c r="K42" s="185" t="s">
        <v>7</v>
      </c>
      <c r="L42" s="215" t="s">
        <v>739</v>
      </c>
      <c r="M42" s="216">
        <v>0</v>
      </c>
      <c r="N42" s="217"/>
      <c r="O42" s="218"/>
      <c r="P42" s="219"/>
      <c r="Q42" s="220"/>
    </row>
    <row r="43" spans="1:17" ht="38.25" x14ac:dyDescent="0.2">
      <c r="A43" s="211" t="s">
        <v>342</v>
      </c>
      <c r="B43" s="185" t="s">
        <v>7</v>
      </c>
      <c r="C43" s="185" t="s">
        <v>51</v>
      </c>
      <c r="D43" s="212" t="s">
        <v>551</v>
      </c>
      <c r="E43" s="213" t="s">
        <v>82</v>
      </c>
      <c r="F43" s="184" t="s">
        <v>9</v>
      </c>
      <c r="G43" s="214" t="s">
        <v>722</v>
      </c>
      <c r="H43" s="185" t="s">
        <v>21</v>
      </c>
      <c r="I43" s="185" t="s">
        <v>768</v>
      </c>
      <c r="J43" s="185"/>
      <c r="K43" s="185" t="s">
        <v>7</v>
      </c>
      <c r="L43" s="230" t="s">
        <v>771</v>
      </c>
      <c r="M43" s="216">
        <v>0</v>
      </c>
      <c r="N43" s="217"/>
      <c r="O43" s="218">
        <v>0</v>
      </c>
      <c r="P43" s="219" t="s">
        <v>769</v>
      </c>
      <c r="Q43" s="219" t="s">
        <v>770</v>
      </c>
    </row>
    <row r="44" spans="1:17" ht="38.25" x14ac:dyDescent="0.2">
      <c r="A44" s="211" t="s">
        <v>342</v>
      </c>
      <c r="B44" s="185" t="s">
        <v>7</v>
      </c>
      <c r="C44" s="185" t="s">
        <v>51</v>
      </c>
      <c r="D44" s="212" t="s">
        <v>551</v>
      </c>
      <c r="E44" s="213" t="s">
        <v>82</v>
      </c>
      <c r="F44" s="184" t="s">
        <v>9</v>
      </c>
      <c r="G44" s="214" t="s">
        <v>722</v>
      </c>
      <c r="H44" s="185" t="s">
        <v>747</v>
      </c>
      <c r="I44" s="185" t="s">
        <v>768</v>
      </c>
      <c r="J44" s="185"/>
      <c r="K44" s="185" t="s">
        <v>7</v>
      </c>
      <c r="L44" s="230" t="s">
        <v>772</v>
      </c>
      <c r="M44" s="216">
        <v>0</v>
      </c>
      <c r="N44" s="217"/>
      <c r="O44" s="218">
        <v>0</v>
      </c>
      <c r="P44" s="219" t="s">
        <v>769</v>
      </c>
      <c r="Q44" s="219" t="s">
        <v>770</v>
      </c>
    </row>
    <row r="45" spans="1:17" ht="38.25" x14ac:dyDescent="0.2">
      <c r="A45" s="211" t="s">
        <v>342</v>
      </c>
      <c r="B45" s="185" t="s">
        <v>7</v>
      </c>
      <c r="C45" s="185" t="s">
        <v>51</v>
      </c>
      <c r="D45" s="212" t="s">
        <v>551</v>
      </c>
      <c r="E45" s="213" t="s">
        <v>82</v>
      </c>
      <c r="F45" s="184" t="s">
        <v>9</v>
      </c>
      <c r="G45" s="214" t="s">
        <v>722</v>
      </c>
      <c r="H45" s="185" t="s">
        <v>751</v>
      </c>
      <c r="I45" s="185" t="s">
        <v>768</v>
      </c>
      <c r="J45" s="185"/>
      <c r="K45" s="185" t="s">
        <v>7</v>
      </c>
      <c r="L45" s="230" t="s">
        <v>773</v>
      </c>
      <c r="M45" s="216">
        <v>0</v>
      </c>
      <c r="N45" s="217"/>
      <c r="O45" s="218">
        <v>0</v>
      </c>
      <c r="P45" s="219" t="s">
        <v>769</v>
      </c>
      <c r="Q45" s="219" t="s">
        <v>770</v>
      </c>
    </row>
    <row r="46" spans="1:17" ht="38.25" x14ac:dyDescent="0.2">
      <c r="A46" s="211" t="s">
        <v>342</v>
      </c>
      <c r="B46" s="185" t="s">
        <v>7</v>
      </c>
      <c r="C46" s="185" t="s">
        <v>51</v>
      </c>
      <c r="D46" s="212" t="s">
        <v>493</v>
      </c>
      <c r="E46" s="213" t="s">
        <v>82</v>
      </c>
      <c r="F46" s="184" t="s">
        <v>9</v>
      </c>
      <c r="G46" s="214" t="s">
        <v>722</v>
      </c>
      <c r="H46" s="185" t="s">
        <v>43</v>
      </c>
      <c r="I46" s="185" t="s">
        <v>736</v>
      </c>
      <c r="J46" s="185">
        <v>750</v>
      </c>
      <c r="K46" s="185" t="s">
        <v>754</v>
      </c>
      <c r="L46" s="215" t="s">
        <v>774</v>
      </c>
      <c r="M46" s="216">
        <v>1913</v>
      </c>
      <c r="N46" s="217">
        <f>100*M46/J46</f>
        <v>255.06666666666666</v>
      </c>
      <c r="O46" s="218">
        <v>24</v>
      </c>
      <c r="P46" s="221" t="s">
        <v>775</v>
      </c>
      <c r="Q46" s="220"/>
    </row>
    <row r="47" spans="1:17" ht="25.5" x14ac:dyDescent="0.2">
      <c r="A47" s="211" t="s">
        <v>342</v>
      </c>
      <c r="B47" s="185" t="s">
        <v>7</v>
      </c>
      <c r="C47" s="185" t="s">
        <v>51</v>
      </c>
      <c r="D47" s="212" t="s">
        <v>493</v>
      </c>
      <c r="E47" s="213" t="s">
        <v>82</v>
      </c>
      <c r="F47" s="184" t="s">
        <v>9</v>
      </c>
      <c r="G47" s="214" t="s">
        <v>722</v>
      </c>
      <c r="H47" s="185" t="s">
        <v>747</v>
      </c>
      <c r="I47" s="185" t="s">
        <v>768</v>
      </c>
      <c r="J47" s="185">
        <v>750</v>
      </c>
      <c r="K47" s="185" t="s">
        <v>754</v>
      </c>
      <c r="L47" s="230" t="s">
        <v>776</v>
      </c>
      <c r="M47" s="216">
        <v>330</v>
      </c>
      <c r="N47" s="217">
        <f t="shared" si="1"/>
        <v>44</v>
      </c>
      <c r="O47" s="218">
        <v>29</v>
      </c>
      <c r="P47" s="219" t="s">
        <v>769</v>
      </c>
      <c r="Q47" s="219" t="s">
        <v>770</v>
      </c>
    </row>
    <row r="48" spans="1:17" ht="25.5" x14ac:dyDescent="0.2">
      <c r="A48" s="211" t="s">
        <v>342</v>
      </c>
      <c r="B48" s="185" t="s">
        <v>7</v>
      </c>
      <c r="C48" s="185" t="s">
        <v>51</v>
      </c>
      <c r="D48" s="212" t="s">
        <v>493</v>
      </c>
      <c r="E48" s="213" t="s">
        <v>82</v>
      </c>
      <c r="F48" s="184" t="s">
        <v>9</v>
      </c>
      <c r="G48" s="214" t="s">
        <v>722</v>
      </c>
      <c r="H48" s="185" t="s">
        <v>751</v>
      </c>
      <c r="I48" s="185" t="s">
        <v>768</v>
      </c>
      <c r="J48" s="185">
        <v>750</v>
      </c>
      <c r="K48" s="185" t="s">
        <v>754</v>
      </c>
      <c r="L48" s="230" t="s">
        <v>777</v>
      </c>
      <c r="M48" s="216">
        <v>140</v>
      </c>
      <c r="N48" s="217">
        <f t="shared" si="1"/>
        <v>18.666666666666668</v>
      </c>
      <c r="O48" s="218">
        <v>28</v>
      </c>
      <c r="P48" s="219" t="s">
        <v>769</v>
      </c>
      <c r="Q48" s="219" t="s">
        <v>770</v>
      </c>
    </row>
    <row r="49" spans="1:17" x14ac:dyDescent="0.2">
      <c r="A49" s="211" t="s">
        <v>342</v>
      </c>
      <c r="B49" s="185" t="s">
        <v>7</v>
      </c>
      <c r="C49" s="185" t="s">
        <v>51</v>
      </c>
      <c r="D49" s="212" t="s">
        <v>493</v>
      </c>
      <c r="E49" s="213" t="s">
        <v>82</v>
      </c>
      <c r="F49" s="184" t="s">
        <v>9</v>
      </c>
      <c r="G49" s="214" t="s">
        <v>722</v>
      </c>
      <c r="H49" s="185" t="s">
        <v>20</v>
      </c>
      <c r="I49" s="185" t="s">
        <v>768</v>
      </c>
      <c r="J49" s="185">
        <v>750</v>
      </c>
      <c r="K49" s="185" t="s">
        <v>754</v>
      </c>
      <c r="L49" s="230" t="s">
        <v>778</v>
      </c>
      <c r="M49" s="216">
        <v>280</v>
      </c>
      <c r="N49" s="217">
        <f t="shared" si="1"/>
        <v>37.333333333333336</v>
      </c>
      <c r="O49" s="218">
        <v>27</v>
      </c>
      <c r="P49" s="219" t="s">
        <v>769</v>
      </c>
      <c r="Q49" s="219" t="s">
        <v>770</v>
      </c>
    </row>
    <row r="50" spans="1:17" ht="38.25" x14ac:dyDescent="0.2">
      <c r="A50" s="211" t="s">
        <v>342</v>
      </c>
      <c r="B50" s="185" t="s">
        <v>7</v>
      </c>
      <c r="C50" s="185" t="s">
        <v>51</v>
      </c>
      <c r="D50" s="212" t="s">
        <v>500</v>
      </c>
      <c r="E50" s="213" t="s">
        <v>82</v>
      </c>
      <c r="F50" s="184" t="s">
        <v>9</v>
      </c>
      <c r="G50" s="214" t="s">
        <v>722</v>
      </c>
      <c r="H50" s="185" t="s">
        <v>43</v>
      </c>
      <c r="I50" s="185" t="s">
        <v>736</v>
      </c>
      <c r="J50" s="185">
        <v>750</v>
      </c>
      <c r="K50" s="185" t="s">
        <v>754</v>
      </c>
      <c r="L50" s="215" t="s">
        <v>774</v>
      </c>
      <c r="M50" s="216">
        <v>2251</v>
      </c>
      <c r="N50" s="217">
        <f>100*M50/J50</f>
        <v>300.13333333333333</v>
      </c>
      <c r="O50" s="218">
        <v>18</v>
      </c>
      <c r="P50" s="221" t="s">
        <v>775</v>
      </c>
      <c r="Q50" s="220"/>
    </row>
    <row r="51" spans="1:17" ht="25.5" x14ac:dyDescent="0.2">
      <c r="A51" s="211" t="s">
        <v>342</v>
      </c>
      <c r="B51" s="185" t="s">
        <v>7</v>
      </c>
      <c r="C51" s="185" t="s">
        <v>51</v>
      </c>
      <c r="D51" s="212" t="s">
        <v>500</v>
      </c>
      <c r="E51" s="213" t="s">
        <v>82</v>
      </c>
      <c r="F51" s="184" t="s">
        <v>9</v>
      </c>
      <c r="G51" s="214" t="s">
        <v>722</v>
      </c>
      <c r="H51" s="185" t="s">
        <v>747</v>
      </c>
      <c r="I51" s="185" t="s">
        <v>768</v>
      </c>
      <c r="J51" s="185">
        <v>750</v>
      </c>
      <c r="K51" s="185" t="s">
        <v>754</v>
      </c>
      <c r="L51" s="230" t="s">
        <v>776</v>
      </c>
      <c r="M51" s="216">
        <v>261</v>
      </c>
      <c r="N51" s="217">
        <f t="shared" si="1"/>
        <v>34.799999999999997</v>
      </c>
      <c r="O51" s="218">
        <v>15</v>
      </c>
      <c r="P51" s="219" t="s">
        <v>769</v>
      </c>
      <c r="Q51" s="219" t="s">
        <v>770</v>
      </c>
    </row>
    <row r="52" spans="1:17" ht="25.5" x14ac:dyDescent="0.2">
      <c r="A52" s="211" t="s">
        <v>342</v>
      </c>
      <c r="B52" s="185" t="s">
        <v>7</v>
      </c>
      <c r="C52" s="185" t="s">
        <v>51</v>
      </c>
      <c r="D52" s="212" t="s">
        <v>500</v>
      </c>
      <c r="E52" s="213" t="s">
        <v>82</v>
      </c>
      <c r="F52" s="184" t="s">
        <v>9</v>
      </c>
      <c r="G52" s="214" t="s">
        <v>722</v>
      </c>
      <c r="H52" s="185" t="s">
        <v>751</v>
      </c>
      <c r="I52" s="185" t="s">
        <v>768</v>
      </c>
      <c r="J52" s="185">
        <v>750</v>
      </c>
      <c r="K52" s="185" t="s">
        <v>754</v>
      </c>
      <c r="L52" s="230" t="s">
        <v>777</v>
      </c>
      <c r="M52" s="216">
        <v>222</v>
      </c>
      <c r="N52" s="217">
        <f t="shared" si="1"/>
        <v>29.6</v>
      </c>
      <c r="O52" s="218">
        <v>15</v>
      </c>
      <c r="P52" s="219" t="s">
        <v>769</v>
      </c>
      <c r="Q52" s="219" t="s">
        <v>770</v>
      </c>
    </row>
    <row r="53" spans="1:17" x14ac:dyDescent="0.2">
      <c r="A53" s="211" t="s">
        <v>342</v>
      </c>
      <c r="B53" s="185" t="s">
        <v>7</v>
      </c>
      <c r="C53" s="185" t="s">
        <v>51</v>
      </c>
      <c r="D53" s="212" t="s">
        <v>500</v>
      </c>
      <c r="E53" s="213" t="s">
        <v>82</v>
      </c>
      <c r="F53" s="184" t="s">
        <v>9</v>
      </c>
      <c r="G53" s="214" t="s">
        <v>722</v>
      </c>
      <c r="H53" s="185" t="s">
        <v>20</v>
      </c>
      <c r="I53" s="185" t="s">
        <v>768</v>
      </c>
      <c r="J53" s="185">
        <v>750</v>
      </c>
      <c r="K53" s="185" t="s">
        <v>754</v>
      </c>
      <c r="L53" s="230" t="s">
        <v>778</v>
      </c>
      <c r="M53" s="216">
        <v>201</v>
      </c>
      <c r="N53" s="217">
        <f t="shared" si="1"/>
        <v>26.8</v>
      </c>
      <c r="O53" s="218">
        <v>14</v>
      </c>
      <c r="P53" s="219" t="s">
        <v>769</v>
      </c>
      <c r="Q53" s="219" t="s">
        <v>770</v>
      </c>
    </row>
    <row r="54" spans="1:17" ht="38.25" x14ac:dyDescent="0.2">
      <c r="A54" s="211" t="s">
        <v>342</v>
      </c>
      <c r="B54" s="185" t="s">
        <v>7</v>
      </c>
      <c r="C54" s="185" t="s">
        <v>51</v>
      </c>
      <c r="D54" s="212" t="s">
        <v>726</v>
      </c>
      <c r="E54" s="213" t="s">
        <v>82</v>
      </c>
      <c r="F54" s="184" t="s">
        <v>9</v>
      </c>
      <c r="G54" s="214" t="s">
        <v>722</v>
      </c>
      <c r="H54" s="185" t="s">
        <v>43</v>
      </c>
      <c r="I54" s="185" t="s">
        <v>736</v>
      </c>
      <c r="J54" s="185">
        <v>750</v>
      </c>
      <c r="K54" s="185" t="s">
        <v>754</v>
      </c>
      <c r="L54" s="215" t="s">
        <v>774</v>
      </c>
      <c r="M54" s="216">
        <v>749</v>
      </c>
      <c r="N54" s="217">
        <f>100*M54/J54</f>
        <v>99.86666666666666</v>
      </c>
      <c r="O54" s="218">
        <v>25</v>
      </c>
      <c r="P54" s="221" t="s">
        <v>775</v>
      </c>
      <c r="Q54" s="220"/>
    </row>
    <row r="55" spans="1:17" ht="25.5" x14ac:dyDescent="0.2">
      <c r="A55" s="211" t="s">
        <v>342</v>
      </c>
      <c r="B55" s="185" t="s">
        <v>7</v>
      </c>
      <c r="C55" s="185" t="s">
        <v>51</v>
      </c>
      <c r="D55" s="212" t="s">
        <v>726</v>
      </c>
      <c r="E55" s="213" t="s">
        <v>82</v>
      </c>
      <c r="F55" s="184" t="s">
        <v>9</v>
      </c>
      <c r="G55" s="214" t="s">
        <v>722</v>
      </c>
      <c r="H55" s="185" t="s">
        <v>747</v>
      </c>
      <c r="I55" s="185" t="s">
        <v>768</v>
      </c>
      <c r="J55" s="185">
        <v>750</v>
      </c>
      <c r="K55" s="185" t="s">
        <v>754</v>
      </c>
      <c r="L55" s="230" t="s">
        <v>776</v>
      </c>
      <c r="M55" s="216">
        <v>76</v>
      </c>
      <c r="N55" s="217">
        <f t="shared" si="1"/>
        <v>10.133333333333333</v>
      </c>
      <c r="O55" s="218">
        <v>11</v>
      </c>
      <c r="P55" s="219" t="s">
        <v>769</v>
      </c>
      <c r="Q55" s="219" t="s">
        <v>770</v>
      </c>
    </row>
    <row r="56" spans="1:17" ht="25.5" x14ac:dyDescent="0.2">
      <c r="A56" s="211" t="s">
        <v>342</v>
      </c>
      <c r="B56" s="185" t="s">
        <v>7</v>
      </c>
      <c r="C56" s="185" t="s">
        <v>51</v>
      </c>
      <c r="D56" s="212" t="s">
        <v>726</v>
      </c>
      <c r="E56" s="213" t="s">
        <v>82</v>
      </c>
      <c r="F56" s="184" t="s">
        <v>9</v>
      </c>
      <c r="G56" s="214" t="s">
        <v>722</v>
      </c>
      <c r="H56" s="185" t="s">
        <v>751</v>
      </c>
      <c r="I56" s="185" t="s">
        <v>768</v>
      </c>
      <c r="J56" s="185">
        <v>750</v>
      </c>
      <c r="K56" s="185" t="s">
        <v>754</v>
      </c>
      <c r="L56" s="230" t="s">
        <v>777</v>
      </c>
      <c r="M56" s="216">
        <v>76</v>
      </c>
      <c r="N56" s="217">
        <f t="shared" si="1"/>
        <v>10.133333333333333</v>
      </c>
      <c r="O56" s="218">
        <v>11</v>
      </c>
      <c r="P56" s="219" t="s">
        <v>769</v>
      </c>
      <c r="Q56" s="219" t="s">
        <v>770</v>
      </c>
    </row>
    <row r="57" spans="1:17" x14ac:dyDescent="0.2">
      <c r="A57" s="211" t="s">
        <v>342</v>
      </c>
      <c r="B57" s="185" t="s">
        <v>7</v>
      </c>
      <c r="C57" s="185" t="s">
        <v>51</v>
      </c>
      <c r="D57" s="212" t="s">
        <v>726</v>
      </c>
      <c r="E57" s="213" t="s">
        <v>82</v>
      </c>
      <c r="F57" s="184" t="s">
        <v>9</v>
      </c>
      <c r="G57" s="214" t="s">
        <v>722</v>
      </c>
      <c r="H57" s="185" t="s">
        <v>20</v>
      </c>
      <c r="I57" s="185" t="s">
        <v>768</v>
      </c>
      <c r="J57" s="185">
        <v>750</v>
      </c>
      <c r="K57" s="185" t="s">
        <v>754</v>
      </c>
      <c r="L57" s="230" t="s">
        <v>778</v>
      </c>
      <c r="M57" s="216">
        <v>68</v>
      </c>
      <c r="N57" s="217">
        <f t="shared" si="1"/>
        <v>9.0666666666666664</v>
      </c>
      <c r="O57" s="218">
        <v>9</v>
      </c>
      <c r="P57" s="219" t="s">
        <v>769</v>
      </c>
      <c r="Q57" s="219" t="s">
        <v>770</v>
      </c>
    </row>
    <row r="58" spans="1:17" ht="51" x14ac:dyDescent="0.2">
      <c r="A58" s="211" t="s">
        <v>342</v>
      </c>
      <c r="B58" s="185" t="s">
        <v>7</v>
      </c>
      <c r="C58" s="185" t="s">
        <v>51</v>
      </c>
      <c r="D58" s="212" t="s">
        <v>553</v>
      </c>
      <c r="E58" s="213" t="s">
        <v>82</v>
      </c>
      <c r="F58" s="184" t="s">
        <v>9</v>
      </c>
      <c r="G58" s="214" t="s">
        <v>722</v>
      </c>
      <c r="H58" s="185" t="s">
        <v>43</v>
      </c>
      <c r="I58" s="185" t="s">
        <v>736</v>
      </c>
      <c r="J58" s="185"/>
      <c r="K58" s="185" t="s">
        <v>7</v>
      </c>
      <c r="L58" s="215" t="s">
        <v>739</v>
      </c>
      <c r="M58" s="216">
        <v>39</v>
      </c>
      <c r="N58" s="217"/>
      <c r="O58" s="218">
        <v>14</v>
      </c>
      <c r="P58" s="221" t="s">
        <v>775</v>
      </c>
      <c r="Q58" s="220"/>
    </row>
    <row r="59" spans="1:17" ht="38.25" x14ac:dyDescent="0.2">
      <c r="A59" s="211" t="s">
        <v>342</v>
      </c>
      <c r="B59" s="185" t="s">
        <v>7</v>
      </c>
      <c r="C59" s="185" t="s">
        <v>51</v>
      </c>
      <c r="D59" s="212" t="s">
        <v>553</v>
      </c>
      <c r="E59" s="213" t="s">
        <v>82</v>
      </c>
      <c r="F59" s="184" t="s">
        <v>9</v>
      </c>
      <c r="G59" s="214" t="s">
        <v>722</v>
      </c>
      <c r="H59" s="185" t="s">
        <v>21</v>
      </c>
      <c r="I59" s="185" t="s">
        <v>768</v>
      </c>
      <c r="J59" s="185"/>
      <c r="K59" s="185" t="s">
        <v>7</v>
      </c>
      <c r="L59" s="230" t="s">
        <v>771</v>
      </c>
      <c r="M59" s="216">
        <v>5</v>
      </c>
      <c r="N59" s="217"/>
      <c r="O59" s="218">
        <v>5</v>
      </c>
      <c r="P59" s="219" t="s">
        <v>769</v>
      </c>
      <c r="Q59" s="219" t="s">
        <v>770</v>
      </c>
    </row>
    <row r="60" spans="1:17" ht="38.25" x14ac:dyDescent="0.2">
      <c r="A60" s="211" t="s">
        <v>342</v>
      </c>
      <c r="B60" s="185" t="s">
        <v>7</v>
      </c>
      <c r="C60" s="185" t="s">
        <v>51</v>
      </c>
      <c r="D60" s="212" t="s">
        <v>553</v>
      </c>
      <c r="E60" s="213" t="s">
        <v>82</v>
      </c>
      <c r="F60" s="184" t="s">
        <v>9</v>
      </c>
      <c r="G60" s="214" t="s">
        <v>722</v>
      </c>
      <c r="H60" s="185" t="s">
        <v>747</v>
      </c>
      <c r="I60" s="185" t="s">
        <v>768</v>
      </c>
      <c r="J60" s="185"/>
      <c r="K60" s="185" t="s">
        <v>7</v>
      </c>
      <c r="L60" s="230" t="s">
        <v>772</v>
      </c>
      <c r="M60" s="216">
        <v>5</v>
      </c>
      <c r="N60" s="217"/>
      <c r="O60" s="218">
        <v>5</v>
      </c>
      <c r="P60" s="219" t="s">
        <v>769</v>
      </c>
      <c r="Q60" s="219" t="s">
        <v>770</v>
      </c>
    </row>
    <row r="61" spans="1:17" ht="38.25" x14ac:dyDescent="0.2">
      <c r="A61" s="211" t="s">
        <v>342</v>
      </c>
      <c r="B61" s="185" t="s">
        <v>7</v>
      </c>
      <c r="C61" s="185" t="s">
        <v>51</v>
      </c>
      <c r="D61" s="212" t="s">
        <v>553</v>
      </c>
      <c r="E61" s="213" t="s">
        <v>82</v>
      </c>
      <c r="F61" s="184" t="s">
        <v>9</v>
      </c>
      <c r="G61" s="214" t="s">
        <v>722</v>
      </c>
      <c r="H61" s="185" t="s">
        <v>751</v>
      </c>
      <c r="I61" s="185" t="s">
        <v>768</v>
      </c>
      <c r="J61" s="185"/>
      <c r="K61" s="185" t="s">
        <v>7</v>
      </c>
      <c r="L61" s="230" t="s">
        <v>773</v>
      </c>
      <c r="M61" s="216">
        <v>5</v>
      </c>
      <c r="N61" s="217"/>
      <c r="O61" s="218">
        <v>5</v>
      </c>
      <c r="P61" s="219" t="s">
        <v>769</v>
      </c>
      <c r="Q61" s="219" t="s">
        <v>770</v>
      </c>
    </row>
    <row r="62" spans="1:17" ht="38.25" x14ac:dyDescent="0.2">
      <c r="A62" s="211" t="s">
        <v>342</v>
      </c>
      <c r="B62" s="185" t="s">
        <v>7</v>
      </c>
      <c r="C62" s="185" t="s">
        <v>51</v>
      </c>
      <c r="D62" s="212" t="s">
        <v>554</v>
      </c>
      <c r="E62" s="213" t="s">
        <v>82</v>
      </c>
      <c r="F62" s="184" t="s">
        <v>9</v>
      </c>
      <c r="G62" s="214" t="s">
        <v>722</v>
      </c>
      <c r="H62" s="185" t="s">
        <v>21</v>
      </c>
      <c r="I62" s="185" t="s">
        <v>768</v>
      </c>
      <c r="J62" s="185"/>
      <c r="K62" s="185" t="s">
        <v>7</v>
      </c>
      <c r="L62" s="230" t="s">
        <v>771</v>
      </c>
      <c r="M62" s="216">
        <v>1</v>
      </c>
      <c r="N62" s="217"/>
      <c r="O62" s="218">
        <v>1</v>
      </c>
      <c r="P62" s="219" t="s">
        <v>769</v>
      </c>
      <c r="Q62" s="219" t="s">
        <v>770</v>
      </c>
    </row>
    <row r="63" spans="1:17" ht="38.25" x14ac:dyDescent="0.2">
      <c r="A63" s="211" t="s">
        <v>342</v>
      </c>
      <c r="B63" s="185" t="s">
        <v>7</v>
      </c>
      <c r="C63" s="185" t="s">
        <v>51</v>
      </c>
      <c r="D63" s="212" t="s">
        <v>554</v>
      </c>
      <c r="E63" s="213" t="s">
        <v>82</v>
      </c>
      <c r="F63" s="184" t="s">
        <v>9</v>
      </c>
      <c r="G63" s="214" t="s">
        <v>722</v>
      </c>
      <c r="H63" s="185" t="s">
        <v>747</v>
      </c>
      <c r="I63" s="185" t="s">
        <v>768</v>
      </c>
      <c r="J63" s="185"/>
      <c r="K63" s="185" t="s">
        <v>7</v>
      </c>
      <c r="L63" s="230" t="s">
        <v>772</v>
      </c>
      <c r="M63" s="216">
        <v>1</v>
      </c>
      <c r="N63" s="217"/>
      <c r="O63" s="218">
        <v>1</v>
      </c>
      <c r="P63" s="219" t="s">
        <v>769</v>
      </c>
      <c r="Q63" s="219" t="s">
        <v>770</v>
      </c>
    </row>
    <row r="64" spans="1:17" ht="38.25" x14ac:dyDescent="0.2">
      <c r="A64" s="211" t="s">
        <v>342</v>
      </c>
      <c r="B64" s="185" t="s">
        <v>7</v>
      </c>
      <c r="C64" s="185" t="s">
        <v>51</v>
      </c>
      <c r="D64" s="212" t="s">
        <v>554</v>
      </c>
      <c r="E64" s="213" t="s">
        <v>82</v>
      </c>
      <c r="F64" s="184" t="s">
        <v>9</v>
      </c>
      <c r="G64" s="214" t="s">
        <v>722</v>
      </c>
      <c r="H64" s="185" t="s">
        <v>751</v>
      </c>
      <c r="I64" s="185" t="s">
        <v>768</v>
      </c>
      <c r="J64" s="185"/>
      <c r="K64" s="185" t="s">
        <v>7</v>
      </c>
      <c r="L64" s="230" t="s">
        <v>773</v>
      </c>
      <c r="M64" s="216">
        <v>1</v>
      </c>
      <c r="N64" s="217"/>
      <c r="O64" s="218">
        <v>1</v>
      </c>
      <c r="P64" s="219" t="s">
        <v>769</v>
      </c>
      <c r="Q64" s="219" t="s">
        <v>770</v>
      </c>
    </row>
    <row r="65" spans="1:17" ht="38.25" x14ac:dyDescent="0.2">
      <c r="A65" s="211" t="s">
        <v>342</v>
      </c>
      <c r="B65" s="185" t="s">
        <v>7</v>
      </c>
      <c r="C65" s="185" t="s">
        <v>51</v>
      </c>
      <c r="D65" s="212" t="s">
        <v>503</v>
      </c>
      <c r="E65" s="213" t="s">
        <v>82</v>
      </c>
      <c r="F65" s="184" t="s">
        <v>9</v>
      </c>
      <c r="G65" s="214" t="s">
        <v>722</v>
      </c>
      <c r="H65" s="185" t="s">
        <v>43</v>
      </c>
      <c r="I65" s="185" t="s">
        <v>736</v>
      </c>
      <c r="J65" s="185">
        <v>750</v>
      </c>
      <c r="K65" s="185" t="s">
        <v>754</v>
      </c>
      <c r="L65" s="215" t="s">
        <v>464</v>
      </c>
      <c r="M65" s="216">
        <v>1682</v>
      </c>
      <c r="N65" s="217">
        <f>100*M65/J65</f>
        <v>224.26666666666668</v>
      </c>
      <c r="O65" s="218">
        <v>11</v>
      </c>
      <c r="P65" s="221" t="s">
        <v>775</v>
      </c>
      <c r="Q65" s="220"/>
    </row>
    <row r="66" spans="1:17" ht="25.5" x14ac:dyDescent="0.2">
      <c r="A66" s="211" t="s">
        <v>342</v>
      </c>
      <c r="B66" s="185" t="s">
        <v>7</v>
      </c>
      <c r="C66" s="185" t="s">
        <v>51</v>
      </c>
      <c r="D66" s="212" t="s">
        <v>503</v>
      </c>
      <c r="E66" s="213" t="s">
        <v>82</v>
      </c>
      <c r="F66" s="184" t="s">
        <v>9</v>
      </c>
      <c r="G66" s="214" t="s">
        <v>722</v>
      </c>
      <c r="H66" s="185" t="s">
        <v>747</v>
      </c>
      <c r="I66" s="185" t="s">
        <v>768</v>
      </c>
      <c r="J66" s="185">
        <v>750</v>
      </c>
      <c r="K66" s="185" t="s">
        <v>754</v>
      </c>
      <c r="L66" s="230" t="s">
        <v>776</v>
      </c>
      <c r="M66" s="216">
        <v>467</v>
      </c>
      <c r="N66" s="217">
        <f t="shared" si="1"/>
        <v>62.266666666666666</v>
      </c>
      <c r="O66" s="218">
        <v>17</v>
      </c>
      <c r="P66" s="219" t="s">
        <v>769</v>
      </c>
      <c r="Q66" s="219" t="s">
        <v>770</v>
      </c>
    </row>
    <row r="67" spans="1:17" ht="25.5" x14ac:dyDescent="0.2">
      <c r="A67" s="211" t="s">
        <v>342</v>
      </c>
      <c r="B67" s="185" t="s">
        <v>7</v>
      </c>
      <c r="C67" s="185" t="s">
        <v>51</v>
      </c>
      <c r="D67" s="212" t="s">
        <v>503</v>
      </c>
      <c r="E67" s="213" t="s">
        <v>82</v>
      </c>
      <c r="F67" s="184" t="s">
        <v>9</v>
      </c>
      <c r="G67" s="214" t="s">
        <v>722</v>
      </c>
      <c r="H67" s="185" t="s">
        <v>751</v>
      </c>
      <c r="I67" s="185" t="s">
        <v>768</v>
      </c>
      <c r="J67" s="185">
        <v>750</v>
      </c>
      <c r="K67" s="185" t="s">
        <v>754</v>
      </c>
      <c r="L67" s="230" t="s">
        <v>777</v>
      </c>
      <c r="M67" s="216">
        <v>160</v>
      </c>
      <c r="N67" s="217">
        <f t="shared" si="1"/>
        <v>21.333333333333332</v>
      </c>
      <c r="O67" s="218">
        <v>15</v>
      </c>
      <c r="P67" s="219" t="s">
        <v>769</v>
      </c>
      <c r="Q67" s="219" t="s">
        <v>770</v>
      </c>
    </row>
    <row r="68" spans="1:17" ht="38.25" x14ac:dyDescent="0.2">
      <c r="A68" s="211" t="s">
        <v>342</v>
      </c>
      <c r="B68" s="185" t="s">
        <v>7</v>
      </c>
      <c r="C68" s="185" t="s">
        <v>51</v>
      </c>
      <c r="D68" s="212" t="s">
        <v>506</v>
      </c>
      <c r="E68" s="213" t="s">
        <v>82</v>
      </c>
      <c r="F68" s="184" t="s">
        <v>9</v>
      </c>
      <c r="G68" s="214" t="s">
        <v>722</v>
      </c>
      <c r="H68" s="185" t="s">
        <v>43</v>
      </c>
      <c r="I68" s="185" t="s">
        <v>736</v>
      </c>
      <c r="J68" s="185">
        <v>750</v>
      </c>
      <c r="K68" s="185" t="s">
        <v>754</v>
      </c>
      <c r="L68" s="215" t="s">
        <v>774</v>
      </c>
      <c r="M68" s="216">
        <v>8299</v>
      </c>
      <c r="N68" s="217">
        <f>100*M68/J68</f>
        <v>1106.5333333333333</v>
      </c>
      <c r="O68" s="218">
        <v>23</v>
      </c>
      <c r="P68" s="221" t="s">
        <v>775</v>
      </c>
      <c r="Q68" s="220"/>
    </row>
    <row r="69" spans="1:17" ht="38.25" x14ac:dyDescent="0.2">
      <c r="A69" s="211" t="s">
        <v>342</v>
      </c>
      <c r="B69" s="185" t="s">
        <v>7</v>
      </c>
      <c r="C69" s="185" t="s">
        <v>51</v>
      </c>
      <c r="D69" s="212" t="s">
        <v>506</v>
      </c>
      <c r="E69" s="213" t="s">
        <v>82</v>
      </c>
      <c r="F69" s="184" t="s">
        <v>9</v>
      </c>
      <c r="G69" s="214" t="s">
        <v>722</v>
      </c>
      <c r="H69" s="185" t="s">
        <v>21</v>
      </c>
      <c r="I69" s="185" t="s">
        <v>753</v>
      </c>
      <c r="J69" s="185">
        <v>750</v>
      </c>
      <c r="K69" s="185" t="s">
        <v>754</v>
      </c>
      <c r="L69" s="215" t="s">
        <v>755</v>
      </c>
      <c r="M69" s="216">
        <v>8299</v>
      </c>
      <c r="N69" s="217">
        <f>100*M69/J69</f>
        <v>1106.5333333333333</v>
      </c>
      <c r="O69" s="218">
        <v>23</v>
      </c>
      <c r="P69" s="221" t="s">
        <v>775</v>
      </c>
      <c r="Q69" s="220"/>
    </row>
    <row r="70" spans="1:17" ht="25.5" x14ac:dyDescent="0.2">
      <c r="A70" s="211" t="s">
        <v>342</v>
      </c>
      <c r="B70" s="185" t="s">
        <v>7</v>
      </c>
      <c r="C70" s="185" t="s">
        <v>51</v>
      </c>
      <c r="D70" s="212" t="s">
        <v>506</v>
      </c>
      <c r="E70" s="213" t="s">
        <v>82</v>
      </c>
      <c r="F70" s="184" t="s">
        <v>9</v>
      </c>
      <c r="G70" s="214" t="s">
        <v>722</v>
      </c>
      <c r="H70" s="185" t="s">
        <v>747</v>
      </c>
      <c r="I70" s="185" t="s">
        <v>768</v>
      </c>
      <c r="J70" s="185">
        <v>750</v>
      </c>
      <c r="K70" s="185" t="s">
        <v>754</v>
      </c>
      <c r="L70" s="230" t="s">
        <v>776</v>
      </c>
      <c r="M70" s="216">
        <v>2322</v>
      </c>
      <c r="N70" s="217">
        <f t="shared" ref="N70:N78" si="2">100*M70/J70</f>
        <v>309.60000000000002</v>
      </c>
      <c r="O70" s="218">
        <v>34</v>
      </c>
      <c r="P70" s="219" t="s">
        <v>769</v>
      </c>
      <c r="Q70" s="219" t="s">
        <v>770</v>
      </c>
    </row>
    <row r="71" spans="1:17" ht="25.5" x14ac:dyDescent="0.2">
      <c r="A71" s="211" t="s">
        <v>342</v>
      </c>
      <c r="B71" s="185" t="s">
        <v>7</v>
      </c>
      <c r="C71" s="185" t="s">
        <v>51</v>
      </c>
      <c r="D71" s="212" t="s">
        <v>506</v>
      </c>
      <c r="E71" s="213" t="s">
        <v>82</v>
      </c>
      <c r="F71" s="184" t="s">
        <v>9</v>
      </c>
      <c r="G71" s="214" t="s">
        <v>722</v>
      </c>
      <c r="H71" s="185" t="s">
        <v>751</v>
      </c>
      <c r="I71" s="185" t="s">
        <v>768</v>
      </c>
      <c r="J71" s="185">
        <v>750</v>
      </c>
      <c r="K71" s="185" t="s">
        <v>754</v>
      </c>
      <c r="L71" s="230" t="s">
        <v>777</v>
      </c>
      <c r="M71" s="216">
        <v>1238</v>
      </c>
      <c r="N71" s="217">
        <f t="shared" si="2"/>
        <v>165.06666666666666</v>
      </c>
      <c r="O71" s="218">
        <v>34</v>
      </c>
      <c r="P71" s="219" t="s">
        <v>769</v>
      </c>
      <c r="Q71" s="219" t="s">
        <v>770</v>
      </c>
    </row>
    <row r="72" spans="1:17" ht="38.25" x14ac:dyDescent="0.2">
      <c r="A72" s="211" t="s">
        <v>342</v>
      </c>
      <c r="B72" s="185" t="s">
        <v>7</v>
      </c>
      <c r="C72" s="185" t="s">
        <v>51</v>
      </c>
      <c r="D72" s="212" t="s">
        <v>557</v>
      </c>
      <c r="E72" s="213" t="s">
        <v>82</v>
      </c>
      <c r="F72" s="184" t="s">
        <v>9</v>
      </c>
      <c r="G72" s="214" t="s">
        <v>722</v>
      </c>
      <c r="H72" s="185" t="s">
        <v>21</v>
      </c>
      <c r="I72" s="185" t="s">
        <v>768</v>
      </c>
      <c r="J72" s="185"/>
      <c r="K72" s="185" t="s">
        <v>7</v>
      </c>
      <c r="L72" s="230" t="s">
        <v>771</v>
      </c>
      <c r="M72" s="216">
        <v>0</v>
      </c>
      <c r="N72" s="217"/>
      <c r="O72" s="218">
        <v>0</v>
      </c>
      <c r="P72" s="219" t="s">
        <v>769</v>
      </c>
      <c r="Q72" s="219" t="s">
        <v>770</v>
      </c>
    </row>
    <row r="73" spans="1:17" ht="38.25" x14ac:dyDescent="0.2">
      <c r="A73" s="211" t="s">
        <v>342</v>
      </c>
      <c r="B73" s="185" t="s">
        <v>7</v>
      </c>
      <c r="C73" s="185" t="s">
        <v>51</v>
      </c>
      <c r="D73" s="212" t="s">
        <v>557</v>
      </c>
      <c r="E73" s="213" t="s">
        <v>82</v>
      </c>
      <c r="F73" s="184" t="s">
        <v>9</v>
      </c>
      <c r="G73" s="214" t="s">
        <v>722</v>
      </c>
      <c r="H73" s="185" t="s">
        <v>747</v>
      </c>
      <c r="I73" s="185" t="s">
        <v>768</v>
      </c>
      <c r="J73" s="185"/>
      <c r="K73" s="185" t="s">
        <v>7</v>
      </c>
      <c r="L73" s="230" t="s">
        <v>772</v>
      </c>
      <c r="M73" s="216">
        <v>0</v>
      </c>
      <c r="N73" s="217"/>
      <c r="O73" s="218">
        <v>0</v>
      </c>
      <c r="P73" s="219" t="s">
        <v>769</v>
      </c>
      <c r="Q73" s="219" t="s">
        <v>770</v>
      </c>
    </row>
    <row r="74" spans="1:17" ht="38.25" x14ac:dyDescent="0.2">
      <c r="A74" s="211" t="s">
        <v>342</v>
      </c>
      <c r="B74" s="185" t="s">
        <v>7</v>
      </c>
      <c r="C74" s="185" t="s">
        <v>51</v>
      </c>
      <c r="D74" s="212" t="s">
        <v>557</v>
      </c>
      <c r="E74" s="213" t="s">
        <v>82</v>
      </c>
      <c r="F74" s="184" t="s">
        <v>9</v>
      </c>
      <c r="G74" s="214" t="s">
        <v>722</v>
      </c>
      <c r="H74" s="185" t="s">
        <v>751</v>
      </c>
      <c r="I74" s="185" t="s">
        <v>768</v>
      </c>
      <c r="J74" s="185"/>
      <c r="K74" s="185" t="s">
        <v>7</v>
      </c>
      <c r="L74" s="230" t="s">
        <v>773</v>
      </c>
      <c r="M74" s="216">
        <v>0</v>
      </c>
      <c r="N74" s="217"/>
      <c r="O74" s="218">
        <v>0</v>
      </c>
      <c r="P74" s="219" t="s">
        <v>769</v>
      </c>
      <c r="Q74" s="219" t="s">
        <v>770</v>
      </c>
    </row>
    <row r="75" spans="1:17" ht="25.5" x14ac:dyDescent="0.2">
      <c r="A75" s="211" t="s">
        <v>342</v>
      </c>
      <c r="B75" s="185" t="s">
        <v>7</v>
      </c>
      <c r="C75" s="185" t="s">
        <v>51</v>
      </c>
      <c r="D75" s="212" t="s">
        <v>565</v>
      </c>
      <c r="E75" s="213" t="s">
        <v>82</v>
      </c>
      <c r="F75" s="184" t="s">
        <v>9</v>
      </c>
      <c r="G75" s="214" t="s">
        <v>722</v>
      </c>
      <c r="H75" s="185" t="s">
        <v>43</v>
      </c>
      <c r="I75" s="185" t="s">
        <v>768</v>
      </c>
      <c r="J75" s="185">
        <v>150</v>
      </c>
      <c r="K75" s="185" t="s">
        <v>7</v>
      </c>
      <c r="L75" s="230" t="s">
        <v>765</v>
      </c>
      <c r="M75" s="216">
        <v>148</v>
      </c>
      <c r="N75" s="217">
        <f t="shared" si="2"/>
        <v>98.666666666666671</v>
      </c>
      <c r="O75" s="218">
        <v>26</v>
      </c>
      <c r="P75" s="219" t="s">
        <v>769</v>
      </c>
      <c r="Q75" s="219" t="s">
        <v>770</v>
      </c>
    </row>
    <row r="76" spans="1:17" ht="38.25" x14ac:dyDescent="0.2">
      <c r="A76" s="211" t="s">
        <v>342</v>
      </c>
      <c r="B76" s="185" t="s">
        <v>7</v>
      </c>
      <c r="C76" s="185" t="s">
        <v>51</v>
      </c>
      <c r="D76" s="212" t="s">
        <v>565</v>
      </c>
      <c r="E76" s="213" t="s">
        <v>82</v>
      </c>
      <c r="F76" s="184" t="s">
        <v>9</v>
      </c>
      <c r="G76" s="214" t="s">
        <v>722</v>
      </c>
      <c r="H76" s="185" t="s">
        <v>21</v>
      </c>
      <c r="I76" s="185" t="s">
        <v>768</v>
      </c>
      <c r="J76" s="185">
        <v>150</v>
      </c>
      <c r="K76" s="185" t="s">
        <v>7</v>
      </c>
      <c r="L76" s="230" t="s">
        <v>760</v>
      </c>
      <c r="M76" s="216">
        <v>148</v>
      </c>
      <c r="N76" s="217">
        <f t="shared" si="2"/>
        <v>98.666666666666671</v>
      </c>
      <c r="O76" s="218">
        <v>26</v>
      </c>
      <c r="P76" s="219" t="s">
        <v>769</v>
      </c>
      <c r="Q76" s="219" t="s">
        <v>770</v>
      </c>
    </row>
    <row r="77" spans="1:17" ht="25.5" x14ac:dyDescent="0.2">
      <c r="A77" s="211" t="s">
        <v>342</v>
      </c>
      <c r="B77" s="185" t="s">
        <v>7</v>
      </c>
      <c r="C77" s="185" t="s">
        <v>51</v>
      </c>
      <c r="D77" s="212" t="s">
        <v>565</v>
      </c>
      <c r="E77" s="213" t="s">
        <v>82</v>
      </c>
      <c r="F77" s="184" t="s">
        <v>9</v>
      </c>
      <c r="G77" s="214" t="s">
        <v>722</v>
      </c>
      <c r="H77" s="185" t="s">
        <v>747</v>
      </c>
      <c r="I77" s="185" t="s">
        <v>768</v>
      </c>
      <c r="J77" s="185">
        <v>150</v>
      </c>
      <c r="K77" s="185" t="s">
        <v>7</v>
      </c>
      <c r="L77" s="230" t="s">
        <v>761</v>
      </c>
      <c r="M77" s="216">
        <v>148</v>
      </c>
      <c r="N77" s="217">
        <f t="shared" si="2"/>
        <v>98.666666666666671</v>
      </c>
      <c r="O77" s="218">
        <v>26</v>
      </c>
      <c r="P77" s="219" t="s">
        <v>769</v>
      </c>
      <c r="Q77" s="219" t="s">
        <v>770</v>
      </c>
    </row>
    <row r="78" spans="1:17" ht="25.5" x14ac:dyDescent="0.2">
      <c r="A78" s="211" t="s">
        <v>342</v>
      </c>
      <c r="B78" s="185" t="s">
        <v>7</v>
      </c>
      <c r="C78" s="185" t="s">
        <v>51</v>
      </c>
      <c r="D78" s="212" t="s">
        <v>565</v>
      </c>
      <c r="E78" s="213" t="s">
        <v>82</v>
      </c>
      <c r="F78" s="184" t="s">
        <v>9</v>
      </c>
      <c r="G78" s="214" t="s">
        <v>722</v>
      </c>
      <c r="H78" s="185" t="s">
        <v>751</v>
      </c>
      <c r="I78" s="185" t="s">
        <v>768</v>
      </c>
      <c r="J78" s="185">
        <v>150</v>
      </c>
      <c r="K78" s="185" t="s">
        <v>7</v>
      </c>
      <c r="L78" s="230" t="s">
        <v>761</v>
      </c>
      <c r="M78" s="216">
        <v>148</v>
      </c>
      <c r="N78" s="217">
        <f t="shared" si="2"/>
        <v>98.666666666666671</v>
      </c>
      <c r="O78" s="218">
        <v>26</v>
      </c>
      <c r="P78" s="219" t="s">
        <v>769</v>
      </c>
      <c r="Q78" s="219" t="s">
        <v>770</v>
      </c>
    </row>
    <row r="79" spans="1:17" ht="38.25" x14ac:dyDescent="0.2">
      <c r="A79" s="211" t="s">
        <v>342</v>
      </c>
      <c r="B79" s="185" t="s">
        <v>7</v>
      </c>
      <c r="C79" s="185" t="s">
        <v>51</v>
      </c>
      <c r="D79" s="212" t="s">
        <v>569</v>
      </c>
      <c r="E79" s="213" t="s">
        <v>82</v>
      </c>
      <c r="F79" s="184" t="s">
        <v>9</v>
      </c>
      <c r="G79" s="214" t="s">
        <v>722</v>
      </c>
      <c r="H79" s="185" t="s">
        <v>21</v>
      </c>
      <c r="I79" s="185" t="s">
        <v>768</v>
      </c>
      <c r="J79" s="185"/>
      <c r="K79" s="185" t="s">
        <v>7</v>
      </c>
      <c r="L79" s="230" t="s">
        <v>771</v>
      </c>
      <c r="M79" s="216">
        <v>29</v>
      </c>
      <c r="N79" s="217"/>
      <c r="O79" s="218">
        <v>8</v>
      </c>
      <c r="P79" s="219" t="s">
        <v>769</v>
      </c>
      <c r="Q79" s="219" t="s">
        <v>770</v>
      </c>
    </row>
    <row r="80" spans="1:17" ht="38.25" x14ac:dyDescent="0.2">
      <c r="A80" s="211" t="s">
        <v>342</v>
      </c>
      <c r="B80" s="185" t="s">
        <v>7</v>
      </c>
      <c r="C80" s="185" t="s">
        <v>51</v>
      </c>
      <c r="D80" s="212" t="s">
        <v>569</v>
      </c>
      <c r="E80" s="213" t="s">
        <v>82</v>
      </c>
      <c r="F80" s="184" t="s">
        <v>9</v>
      </c>
      <c r="G80" s="214" t="s">
        <v>722</v>
      </c>
      <c r="H80" s="185" t="s">
        <v>747</v>
      </c>
      <c r="I80" s="185" t="s">
        <v>768</v>
      </c>
      <c r="J80" s="185"/>
      <c r="K80" s="185" t="s">
        <v>7</v>
      </c>
      <c r="L80" s="230" t="s">
        <v>772</v>
      </c>
      <c r="M80" s="216">
        <v>29</v>
      </c>
      <c r="N80" s="217"/>
      <c r="O80" s="218">
        <v>8</v>
      </c>
      <c r="P80" s="219" t="s">
        <v>769</v>
      </c>
      <c r="Q80" s="219" t="s">
        <v>770</v>
      </c>
    </row>
    <row r="81" spans="1:17" ht="38.25" x14ac:dyDescent="0.2">
      <c r="A81" s="211" t="s">
        <v>342</v>
      </c>
      <c r="B81" s="185" t="s">
        <v>7</v>
      </c>
      <c r="C81" s="185" t="s">
        <v>51</v>
      </c>
      <c r="D81" s="212" t="s">
        <v>569</v>
      </c>
      <c r="E81" s="213" t="s">
        <v>82</v>
      </c>
      <c r="F81" s="184" t="s">
        <v>9</v>
      </c>
      <c r="G81" s="214" t="s">
        <v>722</v>
      </c>
      <c r="H81" s="185" t="s">
        <v>751</v>
      </c>
      <c r="I81" s="185" t="s">
        <v>768</v>
      </c>
      <c r="J81" s="185"/>
      <c r="K81" s="185" t="s">
        <v>7</v>
      </c>
      <c r="L81" s="230" t="s">
        <v>773</v>
      </c>
      <c r="M81" s="216">
        <v>29</v>
      </c>
      <c r="N81" s="217"/>
      <c r="O81" s="218">
        <v>8</v>
      </c>
      <c r="P81" s="219" t="s">
        <v>769</v>
      </c>
      <c r="Q81" s="219" t="s">
        <v>770</v>
      </c>
    </row>
    <row r="82" spans="1:17" ht="38.25" x14ac:dyDescent="0.2">
      <c r="A82" s="211" t="s">
        <v>342</v>
      </c>
      <c r="B82" s="185" t="s">
        <v>7</v>
      </c>
      <c r="C82" s="185" t="s">
        <v>51</v>
      </c>
      <c r="D82" s="212" t="s">
        <v>620</v>
      </c>
      <c r="E82" s="213" t="s">
        <v>82</v>
      </c>
      <c r="F82" s="184" t="s">
        <v>9</v>
      </c>
      <c r="G82" s="214" t="s">
        <v>722</v>
      </c>
      <c r="H82" s="185" t="s">
        <v>43</v>
      </c>
      <c r="I82" s="185" t="s">
        <v>736</v>
      </c>
      <c r="J82" s="185">
        <v>750</v>
      </c>
      <c r="K82" s="185" t="s">
        <v>7</v>
      </c>
      <c r="L82" s="215" t="s">
        <v>765</v>
      </c>
      <c r="M82" s="216">
        <v>264</v>
      </c>
      <c r="N82" s="217">
        <f>100*M82/J82</f>
        <v>35.200000000000003</v>
      </c>
      <c r="O82" s="218">
        <v>6</v>
      </c>
      <c r="P82" s="221" t="s">
        <v>775</v>
      </c>
      <c r="Q82" s="220" t="s">
        <v>742</v>
      </c>
    </row>
    <row r="83" spans="1:17" ht="38.25" x14ac:dyDescent="0.2">
      <c r="A83" s="211" t="s">
        <v>342</v>
      </c>
      <c r="B83" s="185" t="s">
        <v>7</v>
      </c>
      <c r="C83" s="185" t="s">
        <v>51</v>
      </c>
      <c r="D83" s="212" t="s">
        <v>623</v>
      </c>
      <c r="E83" s="213" t="s">
        <v>82</v>
      </c>
      <c r="F83" s="184" t="s">
        <v>9</v>
      </c>
      <c r="G83" s="214" t="s">
        <v>722</v>
      </c>
      <c r="H83" s="185" t="s">
        <v>43</v>
      </c>
      <c r="I83" s="185" t="s">
        <v>736</v>
      </c>
      <c r="J83" s="185">
        <v>750</v>
      </c>
      <c r="K83" s="185" t="s">
        <v>7</v>
      </c>
      <c r="L83" s="215" t="s">
        <v>765</v>
      </c>
      <c r="M83" s="216">
        <v>691</v>
      </c>
      <c r="N83" s="217">
        <f>100*M83/J83</f>
        <v>92.13333333333334</v>
      </c>
      <c r="O83" s="218">
        <v>13</v>
      </c>
      <c r="P83" s="221" t="s">
        <v>775</v>
      </c>
      <c r="Q83" s="220" t="s">
        <v>742</v>
      </c>
    </row>
    <row r="84" spans="1:17" ht="51" x14ac:dyDescent="0.2">
      <c r="A84" s="211" t="s">
        <v>342</v>
      </c>
      <c r="B84" s="185" t="s">
        <v>7</v>
      </c>
      <c r="C84" s="185" t="s">
        <v>51</v>
      </c>
      <c r="D84" s="212" t="s">
        <v>578</v>
      </c>
      <c r="E84" s="213" t="s">
        <v>82</v>
      </c>
      <c r="F84" s="184" t="s">
        <v>9</v>
      </c>
      <c r="G84" s="214" t="s">
        <v>722</v>
      </c>
      <c r="H84" s="185" t="s">
        <v>43</v>
      </c>
      <c r="I84" s="185" t="s">
        <v>736</v>
      </c>
      <c r="J84" s="185"/>
      <c r="K84" s="185" t="s">
        <v>7</v>
      </c>
      <c r="L84" s="215" t="s">
        <v>739</v>
      </c>
      <c r="M84" s="216">
        <v>2856</v>
      </c>
      <c r="N84" s="217"/>
      <c r="O84" s="218">
        <v>21</v>
      </c>
      <c r="P84" s="221" t="s">
        <v>775</v>
      </c>
      <c r="Q84" s="220"/>
    </row>
    <row r="85" spans="1:17" ht="38.25" x14ac:dyDescent="0.2">
      <c r="A85" s="211" t="s">
        <v>342</v>
      </c>
      <c r="B85" s="185" t="s">
        <v>7</v>
      </c>
      <c r="C85" s="185" t="s">
        <v>51</v>
      </c>
      <c r="D85" s="212" t="s">
        <v>578</v>
      </c>
      <c r="E85" s="213" t="s">
        <v>82</v>
      </c>
      <c r="F85" s="184" t="s">
        <v>9</v>
      </c>
      <c r="G85" s="214" t="s">
        <v>722</v>
      </c>
      <c r="H85" s="185" t="s">
        <v>21</v>
      </c>
      <c r="I85" s="185" t="s">
        <v>768</v>
      </c>
      <c r="J85" s="185"/>
      <c r="K85" s="185" t="s">
        <v>7</v>
      </c>
      <c r="L85" s="230" t="s">
        <v>771</v>
      </c>
      <c r="M85" s="216">
        <v>808</v>
      </c>
      <c r="N85" s="217"/>
      <c r="O85" s="218">
        <v>29</v>
      </c>
      <c r="P85" s="219" t="s">
        <v>769</v>
      </c>
      <c r="Q85" s="219" t="s">
        <v>770</v>
      </c>
    </row>
    <row r="86" spans="1:17" ht="38.25" x14ac:dyDescent="0.2">
      <c r="A86" s="211" t="s">
        <v>342</v>
      </c>
      <c r="B86" s="185" t="s">
        <v>7</v>
      </c>
      <c r="C86" s="185" t="s">
        <v>51</v>
      </c>
      <c r="D86" s="212" t="s">
        <v>578</v>
      </c>
      <c r="E86" s="213" t="s">
        <v>82</v>
      </c>
      <c r="F86" s="184" t="s">
        <v>9</v>
      </c>
      <c r="G86" s="214" t="s">
        <v>722</v>
      </c>
      <c r="H86" s="185" t="s">
        <v>747</v>
      </c>
      <c r="I86" s="185" t="s">
        <v>768</v>
      </c>
      <c r="J86" s="185"/>
      <c r="K86" s="185" t="s">
        <v>7</v>
      </c>
      <c r="L86" s="230" t="s">
        <v>772</v>
      </c>
      <c r="M86" s="216">
        <v>808</v>
      </c>
      <c r="N86" s="217"/>
      <c r="O86" s="218">
        <v>29</v>
      </c>
      <c r="P86" s="219" t="s">
        <v>769</v>
      </c>
      <c r="Q86" s="219" t="s">
        <v>770</v>
      </c>
    </row>
    <row r="87" spans="1:17" ht="38.25" x14ac:dyDescent="0.2">
      <c r="A87" s="211" t="s">
        <v>342</v>
      </c>
      <c r="B87" s="185" t="s">
        <v>7</v>
      </c>
      <c r="C87" s="185" t="s">
        <v>51</v>
      </c>
      <c r="D87" s="212" t="s">
        <v>578</v>
      </c>
      <c r="E87" s="213" t="s">
        <v>82</v>
      </c>
      <c r="F87" s="184" t="s">
        <v>9</v>
      </c>
      <c r="G87" s="214" t="s">
        <v>722</v>
      </c>
      <c r="H87" s="185" t="s">
        <v>751</v>
      </c>
      <c r="I87" s="185" t="s">
        <v>768</v>
      </c>
      <c r="J87" s="185"/>
      <c r="K87" s="185" t="s">
        <v>7</v>
      </c>
      <c r="L87" s="230" t="s">
        <v>773</v>
      </c>
      <c r="M87" s="216">
        <v>808</v>
      </c>
      <c r="N87" s="217"/>
      <c r="O87" s="218">
        <v>29</v>
      </c>
      <c r="P87" s="219" t="s">
        <v>769</v>
      </c>
      <c r="Q87" s="219" t="s">
        <v>770</v>
      </c>
    </row>
    <row r="88" spans="1:17" ht="51" x14ac:dyDescent="0.2">
      <c r="A88" s="211" t="s">
        <v>342</v>
      </c>
      <c r="B88" s="185" t="s">
        <v>7</v>
      </c>
      <c r="C88" s="185" t="s">
        <v>51</v>
      </c>
      <c r="D88" s="212" t="s">
        <v>580</v>
      </c>
      <c r="E88" s="213" t="s">
        <v>82</v>
      </c>
      <c r="F88" s="184" t="s">
        <v>9</v>
      </c>
      <c r="G88" s="214" t="s">
        <v>722</v>
      </c>
      <c r="H88" s="185" t="s">
        <v>43</v>
      </c>
      <c r="I88" s="185" t="s">
        <v>736</v>
      </c>
      <c r="J88" s="185"/>
      <c r="K88" s="185" t="s">
        <v>7</v>
      </c>
      <c r="L88" s="215" t="s">
        <v>739</v>
      </c>
      <c r="M88" s="216">
        <v>9</v>
      </c>
      <c r="N88" s="217"/>
      <c r="O88" s="218">
        <v>5</v>
      </c>
      <c r="P88" s="221" t="s">
        <v>775</v>
      </c>
      <c r="Q88" s="220"/>
    </row>
    <row r="89" spans="1:17" ht="38.25" x14ac:dyDescent="0.2">
      <c r="A89" s="211" t="s">
        <v>342</v>
      </c>
      <c r="B89" s="185" t="s">
        <v>7</v>
      </c>
      <c r="C89" s="185" t="s">
        <v>51</v>
      </c>
      <c r="D89" s="212" t="s">
        <v>580</v>
      </c>
      <c r="E89" s="213" t="s">
        <v>82</v>
      </c>
      <c r="F89" s="184" t="s">
        <v>9</v>
      </c>
      <c r="G89" s="214" t="s">
        <v>722</v>
      </c>
      <c r="H89" s="185" t="s">
        <v>21</v>
      </c>
      <c r="I89" s="185" t="s">
        <v>768</v>
      </c>
      <c r="J89" s="185"/>
      <c r="K89" s="185" t="s">
        <v>7</v>
      </c>
      <c r="L89" s="230" t="s">
        <v>771</v>
      </c>
      <c r="M89" s="216">
        <v>62</v>
      </c>
      <c r="N89" s="217"/>
      <c r="O89" s="218">
        <v>3</v>
      </c>
      <c r="P89" s="219" t="s">
        <v>769</v>
      </c>
      <c r="Q89" s="219" t="s">
        <v>770</v>
      </c>
    </row>
    <row r="90" spans="1:17" ht="38.25" x14ac:dyDescent="0.2">
      <c r="A90" s="211" t="s">
        <v>342</v>
      </c>
      <c r="B90" s="185" t="s">
        <v>7</v>
      </c>
      <c r="C90" s="185" t="s">
        <v>51</v>
      </c>
      <c r="D90" s="212" t="s">
        <v>580</v>
      </c>
      <c r="E90" s="213" t="s">
        <v>82</v>
      </c>
      <c r="F90" s="184" t="s">
        <v>9</v>
      </c>
      <c r="G90" s="214" t="s">
        <v>722</v>
      </c>
      <c r="H90" s="185" t="s">
        <v>747</v>
      </c>
      <c r="I90" s="185" t="s">
        <v>768</v>
      </c>
      <c r="J90" s="185"/>
      <c r="K90" s="185" t="s">
        <v>7</v>
      </c>
      <c r="L90" s="230" t="s">
        <v>772</v>
      </c>
      <c r="M90" s="216">
        <v>62</v>
      </c>
      <c r="N90" s="217"/>
      <c r="O90" s="218">
        <v>3</v>
      </c>
      <c r="P90" s="219" t="s">
        <v>769</v>
      </c>
      <c r="Q90" s="219" t="s">
        <v>770</v>
      </c>
    </row>
    <row r="91" spans="1:17" ht="38.25" x14ac:dyDescent="0.2">
      <c r="A91" s="211" t="s">
        <v>342</v>
      </c>
      <c r="B91" s="185" t="s">
        <v>7</v>
      </c>
      <c r="C91" s="185" t="s">
        <v>51</v>
      </c>
      <c r="D91" s="212" t="s">
        <v>580</v>
      </c>
      <c r="E91" s="213" t="s">
        <v>82</v>
      </c>
      <c r="F91" s="184" t="s">
        <v>9</v>
      </c>
      <c r="G91" s="214" t="s">
        <v>722</v>
      </c>
      <c r="H91" s="185" t="s">
        <v>751</v>
      </c>
      <c r="I91" s="185" t="s">
        <v>768</v>
      </c>
      <c r="J91" s="185"/>
      <c r="K91" s="185" t="s">
        <v>7</v>
      </c>
      <c r="L91" s="230" t="s">
        <v>773</v>
      </c>
      <c r="M91" s="216">
        <v>62</v>
      </c>
      <c r="N91" s="217"/>
      <c r="O91" s="218">
        <v>3</v>
      </c>
      <c r="P91" s="219" t="s">
        <v>769</v>
      </c>
      <c r="Q91" s="219" t="s">
        <v>770</v>
      </c>
    </row>
    <row r="92" spans="1:17" ht="51" x14ac:dyDescent="0.2">
      <c r="A92" s="211" t="s">
        <v>342</v>
      </c>
      <c r="B92" s="185" t="s">
        <v>7</v>
      </c>
      <c r="C92" s="185" t="s">
        <v>51</v>
      </c>
      <c r="D92" s="212" t="s">
        <v>584</v>
      </c>
      <c r="E92" s="213" t="s">
        <v>82</v>
      </c>
      <c r="F92" s="184" t="s">
        <v>9</v>
      </c>
      <c r="G92" s="214" t="s">
        <v>722</v>
      </c>
      <c r="H92" s="185" t="s">
        <v>43</v>
      </c>
      <c r="I92" s="185" t="s">
        <v>736</v>
      </c>
      <c r="J92" s="185"/>
      <c r="K92" s="185" t="s">
        <v>7</v>
      </c>
      <c r="L92" s="215" t="s">
        <v>739</v>
      </c>
      <c r="M92" s="216">
        <v>0</v>
      </c>
      <c r="N92" s="217"/>
      <c r="O92" s="218"/>
      <c r="P92" s="219"/>
      <c r="Q92" s="220"/>
    </row>
    <row r="93" spans="1:17" ht="38.25" x14ac:dyDescent="0.2">
      <c r="A93" s="211" t="s">
        <v>342</v>
      </c>
      <c r="B93" s="185" t="s">
        <v>7</v>
      </c>
      <c r="C93" s="185" t="s">
        <v>51</v>
      </c>
      <c r="D93" s="212" t="s">
        <v>584</v>
      </c>
      <c r="E93" s="213" t="s">
        <v>82</v>
      </c>
      <c r="F93" s="184" t="s">
        <v>9</v>
      </c>
      <c r="G93" s="214" t="s">
        <v>722</v>
      </c>
      <c r="H93" s="185" t="s">
        <v>21</v>
      </c>
      <c r="I93" s="185" t="s">
        <v>768</v>
      </c>
      <c r="J93" s="185"/>
      <c r="K93" s="185" t="s">
        <v>7</v>
      </c>
      <c r="L93" s="230" t="s">
        <v>771</v>
      </c>
      <c r="M93" s="216">
        <v>3</v>
      </c>
      <c r="N93" s="217"/>
      <c r="O93" s="218">
        <v>1</v>
      </c>
      <c r="P93" s="219" t="s">
        <v>769</v>
      </c>
      <c r="Q93" s="219" t="s">
        <v>770</v>
      </c>
    </row>
    <row r="94" spans="1:17" ht="38.25" x14ac:dyDescent="0.2">
      <c r="A94" s="211" t="s">
        <v>342</v>
      </c>
      <c r="B94" s="185" t="s">
        <v>7</v>
      </c>
      <c r="C94" s="185" t="s">
        <v>51</v>
      </c>
      <c r="D94" s="212" t="s">
        <v>584</v>
      </c>
      <c r="E94" s="213" t="s">
        <v>82</v>
      </c>
      <c r="F94" s="184" t="s">
        <v>9</v>
      </c>
      <c r="G94" s="214" t="s">
        <v>722</v>
      </c>
      <c r="H94" s="185" t="s">
        <v>747</v>
      </c>
      <c r="I94" s="185" t="s">
        <v>768</v>
      </c>
      <c r="J94" s="185"/>
      <c r="K94" s="185" t="s">
        <v>7</v>
      </c>
      <c r="L94" s="230" t="s">
        <v>772</v>
      </c>
      <c r="M94" s="216">
        <v>3</v>
      </c>
      <c r="N94" s="217"/>
      <c r="O94" s="218">
        <v>1</v>
      </c>
      <c r="P94" s="219" t="s">
        <v>769</v>
      </c>
      <c r="Q94" s="219" t="s">
        <v>770</v>
      </c>
    </row>
    <row r="95" spans="1:17" ht="38.25" x14ac:dyDescent="0.2">
      <c r="A95" s="211" t="s">
        <v>342</v>
      </c>
      <c r="B95" s="185" t="s">
        <v>7</v>
      </c>
      <c r="C95" s="185" t="s">
        <v>51</v>
      </c>
      <c r="D95" s="212" t="s">
        <v>584</v>
      </c>
      <c r="E95" s="213" t="s">
        <v>82</v>
      </c>
      <c r="F95" s="184" t="s">
        <v>9</v>
      </c>
      <c r="G95" s="214" t="s">
        <v>722</v>
      </c>
      <c r="H95" s="185" t="s">
        <v>751</v>
      </c>
      <c r="I95" s="185" t="s">
        <v>768</v>
      </c>
      <c r="J95" s="185"/>
      <c r="K95" s="185" t="s">
        <v>7</v>
      </c>
      <c r="L95" s="230" t="s">
        <v>773</v>
      </c>
      <c r="M95" s="216">
        <v>3</v>
      </c>
      <c r="N95" s="217"/>
      <c r="O95" s="218">
        <v>1</v>
      </c>
      <c r="P95" s="219" t="s">
        <v>769</v>
      </c>
      <c r="Q95" s="219" t="s">
        <v>770</v>
      </c>
    </row>
    <row r="96" spans="1:17" ht="51" x14ac:dyDescent="0.2">
      <c r="A96" s="211" t="s">
        <v>342</v>
      </c>
      <c r="B96" s="185" t="s">
        <v>7</v>
      </c>
      <c r="C96" s="185" t="s">
        <v>51</v>
      </c>
      <c r="D96" s="212" t="s">
        <v>735</v>
      </c>
      <c r="E96" s="213" t="s">
        <v>82</v>
      </c>
      <c r="F96" s="184" t="s">
        <v>9</v>
      </c>
      <c r="G96" s="214" t="s">
        <v>722</v>
      </c>
      <c r="H96" s="185" t="s">
        <v>43</v>
      </c>
      <c r="I96" s="185" t="s">
        <v>736</v>
      </c>
      <c r="J96" s="185"/>
      <c r="K96" s="185" t="s">
        <v>7</v>
      </c>
      <c r="L96" s="215" t="s">
        <v>739</v>
      </c>
      <c r="M96" s="216">
        <v>26</v>
      </c>
      <c r="N96" s="217"/>
      <c r="O96" s="218">
        <v>9</v>
      </c>
      <c r="P96" s="221" t="s">
        <v>775</v>
      </c>
      <c r="Q96" s="220"/>
    </row>
    <row r="97" spans="1:17" ht="38.25" x14ac:dyDescent="0.2">
      <c r="A97" s="211" t="s">
        <v>342</v>
      </c>
      <c r="B97" s="185" t="s">
        <v>7</v>
      </c>
      <c r="C97" s="185" t="s">
        <v>51</v>
      </c>
      <c r="D97" s="212" t="s">
        <v>735</v>
      </c>
      <c r="E97" s="213" t="s">
        <v>82</v>
      </c>
      <c r="F97" s="184" t="s">
        <v>9</v>
      </c>
      <c r="G97" s="214" t="s">
        <v>722</v>
      </c>
      <c r="H97" s="185" t="s">
        <v>21</v>
      </c>
      <c r="I97" s="185" t="s">
        <v>768</v>
      </c>
      <c r="J97" s="185"/>
      <c r="K97" s="185" t="s">
        <v>7</v>
      </c>
      <c r="L97" s="230" t="s">
        <v>771</v>
      </c>
      <c r="M97" s="216">
        <v>99</v>
      </c>
      <c r="N97" s="217"/>
      <c r="O97" s="218">
        <v>16</v>
      </c>
      <c r="P97" s="219" t="s">
        <v>769</v>
      </c>
      <c r="Q97" s="219" t="s">
        <v>770</v>
      </c>
    </row>
    <row r="98" spans="1:17" ht="38.25" x14ac:dyDescent="0.2">
      <c r="A98" s="211" t="s">
        <v>342</v>
      </c>
      <c r="B98" s="185" t="s">
        <v>7</v>
      </c>
      <c r="C98" s="185" t="s">
        <v>51</v>
      </c>
      <c r="D98" s="212" t="s">
        <v>735</v>
      </c>
      <c r="E98" s="213" t="s">
        <v>82</v>
      </c>
      <c r="F98" s="184" t="s">
        <v>9</v>
      </c>
      <c r="G98" s="214" t="s">
        <v>722</v>
      </c>
      <c r="H98" s="185" t="s">
        <v>747</v>
      </c>
      <c r="I98" s="185" t="s">
        <v>768</v>
      </c>
      <c r="J98" s="185"/>
      <c r="K98" s="185" t="s">
        <v>7</v>
      </c>
      <c r="L98" s="230" t="s">
        <v>772</v>
      </c>
      <c r="M98" s="216">
        <v>99</v>
      </c>
      <c r="N98" s="217"/>
      <c r="O98" s="218">
        <v>16</v>
      </c>
      <c r="P98" s="219" t="s">
        <v>769</v>
      </c>
      <c r="Q98" s="219" t="s">
        <v>770</v>
      </c>
    </row>
    <row r="99" spans="1:17" ht="38.25" x14ac:dyDescent="0.2">
      <c r="A99" s="211" t="s">
        <v>342</v>
      </c>
      <c r="B99" s="185" t="s">
        <v>7</v>
      </c>
      <c r="C99" s="185" t="s">
        <v>51</v>
      </c>
      <c r="D99" s="212" t="s">
        <v>735</v>
      </c>
      <c r="E99" s="213" t="s">
        <v>82</v>
      </c>
      <c r="F99" s="184" t="s">
        <v>9</v>
      </c>
      <c r="G99" s="214" t="s">
        <v>722</v>
      </c>
      <c r="H99" s="185" t="s">
        <v>751</v>
      </c>
      <c r="I99" s="185" t="s">
        <v>768</v>
      </c>
      <c r="J99" s="185"/>
      <c r="K99" s="185" t="s">
        <v>7</v>
      </c>
      <c r="L99" s="230" t="s">
        <v>773</v>
      </c>
      <c r="M99" s="216">
        <v>99</v>
      </c>
      <c r="N99" s="217"/>
      <c r="O99" s="218">
        <v>16</v>
      </c>
      <c r="P99" s="219" t="s">
        <v>769</v>
      </c>
      <c r="Q99" s="219" t="s">
        <v>770</v>
      </c>
    </row>
    <row r="100" spans="1:17" ht="38.25" x14ac:dyDescent="0.2">
      <c r="A100" s="211" t="s">
        <v>342</v>
      </c>
      <c r="B100" s="185" t="s">
        <v>7</v>
      </c>
      <c r="C100" s="185" t="s">
        <v>51</v>
      </c>
      <c r="D100" s="212" t="s">
        <v>636</v>
      </c>
      <c r="E100" s="213" t="s">
        <v>82</v>
      </c>
      <c r="F100" s="184" t="s">
        <v>721</v>
      </c>
      <c r="G100" s="214" t="s">
        <v>722</v>
      </c>
      <c r="H100" s="185" t="s">
        <v>43</v>
      </c>
      <c r="I100" s="185" t="s">
        <v>779</v>
      </c>
      <c r="J100" s="185">
        <v>230</v>
      </c>
      <c r="K100" s="185">
        <v>7004</v>
      </c>
      <c r="L100" s="215" t="s">
        <v>746</v>
      </c>
      <c r="M100" s="216">
        <v>587</v>
      </c>
      <c r="N100" s="217">
        <f>100*M100/J100</f>
        <v>255.21739130434781</v>
      </c>
      <c r="O100" s="218"/>
      <c r="P100" s="219" t="s">
        <v>780</v>
      </c>
      <c r="Q100" s="221" t="s">
        <v>1032</v>
      </c>
    </row>
    <row r="101" spans="1:17" ht="25.5" x14ac:dyDescent="0.2">
      <c r="A101" s="211" t="s">
        <v>342</v>
      </c>
      <c r="B101" s="185" t="s">
        <v>7</v>
      </c>
      <c r="C101" s="185" t="s">
        <v>51</v>
      </c>
      <c r="D101" s="212" t="s">
        <v>636</v>
      </c>
      <c r="E101" s="213" t="s">
        <v>82</v>
      </c>
      <c r="F101" s="184" t="s">
        <v>721</v>
      </c>
      <c r="G101" s="214" t="s">
        <v>722</v>
      </c>
      <c r="H101" s="185" t="s">
        <v>21</v>
      </c>
      <c r="I101" s="185" t="s">
        <v>781</v>
      </c>
      <c r="J101" s="185">
        <v>36</v>
      </c>
      <c r="K101" s="185">
        <v>1067</v>
      </c>
      <c r="L101" s="215" t="s">
        <v>748</v>
      </c>
      <c r="M101" s="216">
        <v>587</v>
      </c>
      <c r="N101" s="217">
        <f>100*M101/J101</f>
        <v>1630.5555555555557</v>
      </c>
      <c r="O101" s="218">
        <v>5</v>
      </c>
      <c r="P101" s="219" t="s">
        <v>782</v>
      </c>
      <c r="Q101" s="221" t="s">
        <v>1030</v>
      </c>
    </row>
    <row r="102" spans="1:17" ht="25.5" x14ac:dyDescent="0.2">
      <c r="A102" s="211" t="s">
        <v>342</v>
      </c>
      <c r="B102" s="185" t="s">
        <v>7</v>
      </c>
      <c r="C102" s="185" t="s">
        <v>51</v>
      </c>
      <c r="D102" s="212" t="s">
        <v>636</v>
      </c>
      <c r="E102" s="213" t="s">
        <v>82</v>
      </c>
      <c r="F102" s="184" t="s">
        <v>721</v>
      </c>
      <c r="G102" s="214" t="s">
        <v>722</v>
      </c>
      <c r="H102" s="185" t="s">
        <v>747</v>
      </c>
      <c r="I102" s="185" t="s">
        <v>781</v>
      </c>
      <c r="J102" s="185">
        <v>36</v>
      </c>
      <c r="K102" s="185">
        <v>1067</v>
      </c>
      <c r="L102" s="215" t="s">
        <v>748</v>
      </c>
      <c r="M102" s="216">
        <v>81</v>
      </c>
      <c r="N102" s="217">
        <f>100*M102/J102</f>
        <v>225</v>
      </c>
      <c r="O102" s="218">
        <v>5</v>
      </c>
      <c r="P102" s="219" t="s">
        <v>783</v>
      </c>
      <c r="Q102" s="221" t="s">
        <v>1033</v>
      </c>
    </row>
    <row r="103" spans="1:17" ht="25.5" x14ac:dyDescent="0.2">
      <c r="A103" s="211" t="s">
        <v>342</v>
      </c>
      <c r="B103" s="185" t="s">
        <v>7</v>
      </c>
      <c r="C103" s="185" t="s">
        <v>51</v>
      </c>
      <c r="D103" s="212" t="s">
        <v>636</v>
      </c>
      <c r="E103" s="213" t="s">
        <v>82</v>
      </c>
      <c r="F103" s="184" t="s">
        <v>721</v>
      </c>
      <c r="G103" s="214" t="s">
        <v>722</v>
      </c>
      <c r="H103" s="185" t="s">
        <v>751</v>
      </c>
      <c r="I103" s="185" t="s">
        <v>781</v>
      </c>
      <c r="J103" s="185">
        <v>36</v>
      </c>
      <c r="K103" s="185">
        <v>1067</v>
      </c>
      <c r="L103" s="215" t="s">
        <v>748</v>
      </c>
      <c r="M103" s="216">
        <v>0</v>
      </c>
      <c r="N103" s="217">
        <f>100*M103/J103</f>
        <v>0</v>
      </c>
      <c r="O103" s="218">
        <v>0</v>
      </c>
      <c r="P103" s="219" t="s">
        <v>783</v>
      </c>
      <c r="Q103" s="221" t="s">
        <v>1030</v>
      </c>
    </row>
    <row r="104" spans="1:17" ht="25.5" x14ac:dyDescent="0.2">
      <c r="A104" s="211" t="s">
        <v>342</v>
      </c>
      <c r="B104" s="185" t="s">
        <v>7</v>
      </c>
      <c r="C104" s="185" t="s">
        <v>51</v>
      </c>
      <c r="D104" s="212" t="s">
        <v>636</v>
      </c>
      <c r="E104" s="213" t="s">
        <v>82</v>
      </c>
      <c r="F104" s="184" t="s">
        <v>721</v>
      </c>
      <c r="G104" s="214" t="s">
        <v>722</v>
      </c>
      <c r="H104" s="185" t="s">
        <v>20</v>
      </c>
      <c r="I104" s="185" t="s">
        <v>781</v>
      </c>
      <c r="J104" s="185">
        <v>36</v>
      </c>
      <c r="K104" s="185">
        <v>1067</v>
      </c>
      <c r="L104" s="215" t="s">
        <v>748</v>
      </c>
      <c r="M104" s="216">
        <v>0</v>
      </c>
      <c r="N104" s="217">
        <f>100*M104/J104</f>
        <v>0</v>
      </c>
      <c r="O104" s="218">
        <v>5</v>
      </c>
      <c r="P104" s="219" t="s">
        <v>783</v>
      </c>
      <c r="Q104" s="221" t="s">
        <v>1033</v>
      </c>
    </row>
    <row r="105" spans="1:17" ht="25.5" x14ac:dyDescent="0.2">
      <c r="A105" s="211" t="s">
        <v>342</v>
      </c>
      <c r="B105" s="185" t="s">
        <v>7</v>
      </c>
      <c r="C105" s="185" t="s">
        <v>51</v>
      </c>
      <c r="D105" s="212" t="s">
        <v>637</v>
      </c>
      <c r="E105" s="213" t="s">
        <v>82</v>
      </c>
      <c r="F105" s="184" t="s">
        <v>721</v>
      </c>
      <c r="G105" s="214" t="s">
        <v>722</v>
      </c>
      <c r="H105" s="185" t="s">
        <v>43</v>
      </c>
      <c r="I105" s="185" t="s">
        <v>784</v>
      </c>
      <c r="J105" s="185">
        <v>0</v>
      </c>
      <c r="K105" s="185">
        <v>1515</v>
      </c>
      <c r="L105" s="215" t="s">
        <v>743</v>
      </c>
      <c r="M105" s="216">
        <v>5828</v>
      </c>
      <c r="N105" s="217"/>
      <c r="O105" s="218">
        <v>19</v>
      </c>
      <c r="P105" s="221" t="s">
        <v>780</v>
      </c>
      <c r="Q105" s="221" t="s">
        <v>1032</v>
      </c>
    </row>
    <row r="106" spans="1:17" x14ac:dyDescent="0.2">
      <c r="A106" s="211" t="s">
        <v>342</v>
      </c>
      <c r="B106" s="185" t="s">
        <v>7</v>
      </c>
      <c r="C106" s="185" t="s">
        <v>51</v>
      </c>
      <c r="D106" s="212" t="s">
        <v>637</v>
      </c>
      <c r="E106" s="213" t="s">
        <v>82</v>
      </c>
      <c r="F106" s="184" t="s">
        <v>721</v>
      </c>
      <c r="G106" s="214" t="s">
        <v>722</v>
      </c>
      <c r="H106" s="185" t="s">
        <v>21</v>
      </c>
      <c r="I106" s="185" t="s">
        <v>784</v>
      </c>
      <c r="J106" s="185">
        <v>0</v>
      </c>
      <c r="K106" s="185">
        <v>1515</v>
      </c>
      <c r="L106" s="215" t="s">
        <v>743</v>
      </c>
      <c r="M106" s="216">
        <v>5828</v>
      </c>
      <c r="N106" s="217"/>
      <c r="O106" s="218">
        <v>19</v>
      </c>
      <c r="P106" s="221" t="s">
        <v>782</v>
      </c>
      <c r="Q106" s="220" t="s">
        <v>1031</v>
      </c>
    </row>
  </sheetData>
  <dataValidations count="2">
    <dataValidation type="list" allowBlank="1" showInputMessage="1" showErrorMessage="1" sqref="D6:F6">
      <formula1>#REF!</formula1>
    </dataValidation>
    <dataValidation type="textLength" showInputMessage="1" showErrorMessage="1" sqref="L10:L11 H6">
      <formula1>0</formula1>
      <formula2>150</formula2>
    </dataValidation>
  </dataValidations>
  <pageMargins left="0.7" right="0.7" top="0.75" bottom="0.75" header="0.3" footer="0.3"/>
  <pageSetup paperSize="9" scale="64" fitToHeight="0" orientation="landscape"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pageSetUpPr fitToPage="1"/>
  </sheetPr>
  <dimension ref="A1:Y30"/>
  <sheetViews>
    <sheetView topLeftCell="I1" zoomScale="80" zoomScaleNormal="80" workbookViewId="0">
      <selection activeCell="Y9" sqref="Y9"/>
    </sheetView>
  </sheetViews>
  <sheetFormatPr defaultColWidth="8.85546875" defaultRowHeight="12.75" x14ac:dyDescent="0.2"/>
  <cols>
    <col min="1" max="1" width="7" style="51" customWidth="1"/>
    <col min="2" max="2" width="12" style="51" customWidth="1"/>
    <col min="3" max="3" width="15.42578125" style="51" customWidth="1"/>
    <col min="4" max="4" width="15.28515625" style="51" customWidth="1"/>
    <col min="5" max="5" width="19.140625" style="51" bestFit="1" customWidth="1"/>
    <col min="6" max="6" width="22" style="51" customWidth="1"/>
    <col min="7" max="7" width="22.85546875" style="161" bestFit="1" customWidth="1"/>
    <col min="8" max="8" width="18.28515625" style="51" customWidth="1"/>
    <col min="9" max="10" width="16.140625" style="51" customWidth="1"/>
    <col min="11" max="12" width="19.140625" style="51" customWidth="1"/>
    <col min="13" max="13" width="24.42578125" style="159" bestFit="1" customWidth="1"/>
    <col min="14" max="15" width="19.140625" style="52" customWidth="1"/>
    <col min="16" max="16" width="13.5703125" style="52" customWidth="1"/>
    <col min="17" max="24" width="19.140625" style="52" customWidth="1"/>
    <col min="25" max="25" width="32.7109375" style="51" customWidth="1"/>
    <col min="26" max="16384" width="8.85546875" style="51"/>
  </cols>
  <sheetData>
    <row r="1" spans="1:25" ht="13.5" thickBot="1" x14ac:dyDescent="0.25">
      <c r="A1" s="50" t="s">
        <v>65</v>
      </c>
    </row>
    <row r="2" spans="1:25" ht="13.5" thickBot="1" x14ac:dyDescent="0.25">
      <c r="A2" s="53"/>
      <c r="B2" s="53"/>
      <c r="C2" s="53"/>
      <c r="D2" s="53"/>
      <c r="E2" s="53"/>
      <c r="F2" s="53"/>
      <c r="G2" s="162"/>
      <c r="H2" s="53"/>
      <c r="I2" s="53"/>
      <c r="J2" s="53"/>
      <c r="K2" s="53"/>
      <c r="L2" s="53"/>
      <c r="N2" s="54"/>
      <c r="O2" s="54"/>
      <c r="P2" s="54"/>
      <c r="Q2" s="54"/>
      <c r="R2" s="54"/>
      <c r="S2" s="54"/>
      <c r="T2" s="54"/>
      <c r="U2" s="54"/>
      <c r="V2" s="54"/>
      <c r="X2" s="75" t="s">
        <v>58</v>
      </c>
      <c r="Y2" s="725" t="s">
        <v>51</v>
      </c>
    </row>
    <row r="3" spans="1:25" ht="13.5" thickBot="1" x14ac:dyDescent="0.25">
      <c r="A3" s="55"/>
      <c r="B3" s="55"/>
      <c r="C3" s="55"/>
      <c r="D3" s="55"/>
      <c r="E3" s="55"/>
      <c r="F3" s="55"/>
      <c r="G3" s="163"/>
      <c r="H3" s="55"/>
      <c r="I3" s="55"/>
      <c r="J3" s="55"/>
      <c r="K3" s="55"/>
      <c r="L3" s="55"/>
      <c r="N3" s="56"/>
      <c r="O3" s="56"/>
      <c r="P3" s="56"/>
      <c r="Q3" s="56"/>
      <c r="R3" s="56"/>
      <c r="S3" s="56"/>
      <c r="T3" s="56"/>
      <c r="U3" s="56"/>
      <c r="V3" s="56"/>
      <c r="X3" s="74" t="s">
        <v>57</v>
      </c>
      <c r="Y3" s="726">
        <v>2017</v>
      </c>
    </row>
    <row r="4" spans="1:25" ht="77.25" thickBot="1" x14ac:dyDescent="0.25">
      <c r="A4" s="156" t="s">
        <v>0</v>
      </c>
      <c r="B4" s="156" t="s">
        <v>12</v>
      </c>
      <c r="C4" s="156" t="s">
        <v>66</v>
      </c>
      <c r="D4" s="157" t="s">
        <v>5</v>
      </c>
      <c r="E4" s="156" t="s">
        <v>8</v>
      </c>
      <c r="F4" s="156" t="s">
        <v>67</v>
      </c>
      <c r="G4" s="164" t="s">
        <v>68</v>
      </c>
      <c r="H4" s="156" t="s">
        <v>69</v>
      </c>
      <c r="I4" s="156" t="s">
        <v>70</v>
      </c>
      <c r="J4" s="156" t="s">
        <v>71</v>
      </c>
      <c r="K4" s="156" t="s">
        <v>72</v>
      </c>
      <c r="L4" s="156" t="s">
        <v>73</v>
      </c>
      <c r="M4" s="160" t="s">
        <v>4</v>
      </c>
      <c r="N4" s="158" t="s">
        <v>290</v>
      </c>
      <c r="O4" s="158" t="s">
        <v>291</v>
      </c>
      <c r="P4" s="158" t="s">
        <v>10</v>
      </c>
      <c r="Q4" s="158" t="s">
        <v>293</v>
      </c>
      <c r="R4" s="158" t="s">
        <v>292</v>
      </c>
      <c r="S4" s="158" t="s">
        <v>294</v>
      </c>
      <c r="T4" s="158" t="s">
        <v>74</v>
      </c>
      <c r="U4" s="158" t="s">
        <v>75</v>
      </c>
      <c r="V4" s="155" t="s">
        <v>322</v>
      </c>
      <c r="W4" s="158" t="s">
        <v>76</v>
      </c>
      <c r="X4" s="158" t="s">
        <v>77</v>
      </c>
      <c r="Y4" s="155" t="s">
        <v>323</v>
      </c>
    </row>
    <row r="5" spans="1:25" ht="90.75" customHeight="1" x14ac:dyDescent="0.2">
      <c r="A5" s="649" t="s">
        <v>342</v>
      </c>
      <c r="B5" s="710">
        <v>2017</v>
      </c>
      <c r="C5" s="466" t="s">
        <v>52</v>
      </c>
      <c r="D5" s="710" t="s">
        <v>627</v>
      </c>
      <c r="E5" s="711" t="s">
        <v>79</v>
      </c>
      <c r="F5" s="710" t="s">
        <v>80</v>
      </c>
      <c r="G5" s="712" t="s">
        <v>628</v>
      </c>
      <c r="H5" s="710" t="s">
        <v>80</v>
      </c>
      <c r="I5" s="710" t="s">
        <v>80</v>
      </c>
      <c r="J5" s="710" t="s">
        <v>80</v>
      </c>
      <c r="K5" s="710" t="s">
        <v>80</v>
      </c>
      <c r="L5" s="713"/>
      <c r="M5" s="714"/>
      <c r="N5" s="529" t="s">
        <v>7</v>
      </c>
      <c r="O5" s="529" t="s">
        <v>7</v>
      </c>
      <c r="P5" s="529" t="s">
        <v>7</v>
      </c>
      <c r="Q5" s="529" t="s">
        <v>7</v>
      </c>
      <c r="R5" s="529" t="s">
        <v>7</v>
      </c>
      <c r="S5" s="529" t="s">
        <v>7</v>
      </c>
      <c r="T5" s="529" t="s">
        <v>7</v>
      </c>
      <c r="U5" s="529" t="s">
        <v>7</v>
      </c>
      <c r="V5" s="529" t="s">
        <v>7</v>
      </c>
      <c r="W5" s="529" t="s">
        <v>7</v>
      </c>
      <c r="X5" s="529" t="s">
        <v>7</v>
      </c>
      <c r="Y5" s="715"/>
    </row>
    <row r="6" spans="1:25" ht="63.75" x14ac:dyDescent="0.2">
      <c r="A6" s="662" t="s">
        <v>342</v>
      </c>
      <c r="B6" s="702">
        <v>2017</v>
      </c>
      <c r="C6" s="703" t="s">
        <v>52</v>
      </c>
      <c r="D6" s="702" t="s">
        <v>627</v>
      </c>
      <c r="E6" s="704" t="s">
        <v>629</v>
      </c>
      <c r="F6" s="704" t="s">
        <v>6</v>
      </c>
      <c r="G6" s="705" t="s">
        <v>630</v>
      </c>
      <c r="H6" s="704" t="s">
        <v>631</v>
      </c>
      <c r="I6" s="702" t="s">
        <v>80</v>
      </c>
      <c r="J6" s="702" t="s">
        <v>80</v>
      </c>
      <c r="K6" s="702" t="s">
        <v>80</v>
      </c>
      <c r="L6" s="706"/>
      <c r="M6" s="705" t="s">
        <v>632</v>
      </c>
      <c r="N6" s="680" t="s">
        <v>655</v>
      </c>
      <c r="O6" s="680" t="s">
        <v>655</v>
      </c>
      <c r="P6" s="680" t="s">
        <v>655</v>
      </c>
      <c r="Q6" s="680" t="s">
        <v>80</v>
      </c>
      <c r="R6" s="680" t="s">
        <v>80</v>
      </c>
      <c r="S6" s="680" t="s">
        <v>80</v>
      </c>
      <c r="T6" s="680" t="s">
        <v>6</v>
      </c>
      <c r="U6" s="680" t="s">
        <v>80</v>
      </c>
      <c r="V6" s="680" t="s">
        <v>80</v>
      </c>
      <c r="W6" s="680" t="s">
        <v>6</v>
      </c>
      <c r="X6" s="680" t="s">
        <v>80</v>
      </c>
      <c r="Y6" s="722" t="s">
        <v>1022</v>
      </c>
    </row>
    <row r="7" spans="1:25" ht="63.75" x14ac:dyDescent="0.2">
      <c r="A7" s="662" t="s">
        <v>342</v>
      </c>
      <c r="B7" s="702">
        <v>2017</v>
      </c>
      <c r="C7" s="703" t="s">
        <v>52</v>
      </c>
      <c r="D7" s="702" t="s">
        <v>362</v>
      </c>
      <c r="E7" s="704" t="s">
        <v>633</v>
      </c>
      <c r="F7" s="680" t="s">
        <v>6</v>
      </c>
      <c r="G7" s="705" t="s">
        <v>630</v>
      </c>
      <c r="H7" s="704" t="s">
        <v>631</v>
      </c>
      <c r="I7" s="702" t="s">
        <v>80</v>
      </c>
      <c r="J7" s="702" t="s">
        <v>80</v>
      </c>
      <c r="K7" s="702" t="s">
        <v>80</v>
      </c>
      <c r="L7" s="681"/>
      <c r="M7" s="705" t="s">
        <v>632</v>
      </c>
      <c r="N7" s="680" t="s">
        <v>655</v>
      </c>
      <c r="O7" s="680" t="s">
        <v>655</v>
      </c>
      <c r="P7" s="680" t="s">
        <v>655</v>
      </c>
      <c r="Q7" s="680" t="s">
        <v>80</v>
      </c>
      <c r="R7" s="680" t="s">
        <v>80</v>
      </c>
      <c r="S7" s="680" t="s">
        <v>80</v>
      </c>
      <c r="T7" s="680" t="s">
        <v>6</v>
      </c>
      <c r="U7" s="680" t="s">
        <v>80</v>
      </c>
      <c r="V7" s="680" t="s">
        <v>80</v>
      </c>
      <c r="W7" s="680" t="s">
        <v>6</v>
      </c>
      <c r="X7" s="680" t="s">
        <v>80</v>
      </c>
      <c r="Y7" s="722" t="s">
        <v>1022</v>
      </c>
    </row>
    <row r="8" spans="1:25" ht="63.75" x14ac:dyDescent="0.2">
      <c r="A8" s="662" t="s">
        <v>342</v>
      </c>
      <c r="B8" s="702">
        <v>2017</v>
      </c>
      <c r="C8" s="703" t="s">
        <v>52</v>
      </c>
      <c r="D8" s="702" t="s">
        <v>362</v>
      </c>
      <c r="E8" s="707" t="s">
        <v>610</v>
      </c>
      <c r="F8" s="680" t="s">
        <v>80</v>
      </c>
      <c r="G8" s="705" t="s">
        <v>630</v>
      </c>
      <c r="H8" s="704" t="s">
        <v>631</v>
      </c>
      <c r="I8" s="702" t="s">
        <v>80</v>
      </c>
      <c r="J8" s="702" t="s">
        <v>80</v>
      </c>
      <c r="K8" s="702" t="s">
        <v>80</v>
      </c>
      <c r="L8" s="681"/>
      <c r="M8" s="705" t="s">
        <v>632</v>
      </c>
      <c r="N8" s="680" t="s">
        <v>7</v>
      </c>
      <c r="O8" s="680" t="s">
        <v>7</v>
      </c>
      <c r="P8" s="680" t="s">
        <v>7</v>
      </c>
      <c r="Q8" s="680" t="s">
        <v>7</v>
      </c>
      <c r="R8" s="680" t="s">
        <v>7</v>
      </c>
      <c r="S8" s="680" t="s">
        <v>7</v>
      </c>
      <c r="T8" s="680" t="s">
        <v>7</v>
      </c>
      <c r="U8" s="680" t="s">
        <v>7</v>
      </c>
      <c r="V8" s="680" t="s">
        <v>7</v>
      </c>
      <c r="W8" s="680" t="s">
        <v>7</v>
      </c>
      <c r="X8" s="680" t="s">
        <v>7</v>
      </c>
      <c r="Y8" s="722" t="s">
        <v>1022</v>
      </c>
    </row>
    <row r="9" spans="1:25" ht="63.75" x14ac:dyDescent="0.2">
      <c r="A9" s="662" t="s">
        <v>342</v>
      </c>
      <c r="B9" s="702">
        <v>2017</v>
      </c>
      <c r="C9" s="703" t="s">
        <v>52</v>
      </c>
      <c r="D9" s="702" t="s">
        <v>362</v>
      </c>
      <c r="E9" s="707" t="s">
        <v>634</v>
      </c>
      <c r="F9" s="680" t="s">
        <v>80</v>
      </c>
      <c r="G9" s="705" t="s">
        <v>630</v>
      </c>
      <c r="H9" s="704" t="s">
        <v>631</v>
      </c>
      <c r="I9" s="702" t="s">
        <v>80</v>
      </c>
      <c r="J9" s="702" t="s">
        <v>80</v>
      </c>
      <c r="K9" s="702" t="s">
        <v>80</v>
      </c>
      <c r="L9" s="680"/>
      <c r="M9" s="705" t="s">
        <v>632</v>
      </c>
      <c r="N9" s="680" t="s">
        <v>7</v>
      </c>
      <c r="O9" s="680" t="s">
        <v>7</v>
      </c>
      <c r="P9" s="680" t="s">
        <v>7</v>
      </c>
      <c r="Q9" s="680" t="s">
        <v>7</v>
      </c>
      <c r="R9" s="680" t="s">
        <v>7</v>
      </c>
      <c r="S9" s="680" t="s">
        <v>7</v>
      </c>
      <c r="T9" s="680" t="s">
        <v>7</v>
      </c>
      <c r="U9" s="680" t="s">
        <v>7</v>
      </c>
      <c r="V9" s="680" t="s">
        <v>7</v>
      </c>
      <c r="W9" s="680" t="s">
        <v>7</v>
      </c>
      <c r="X9" s="680" t="s">
        <v>7</v>
      </c>
      <c r="Y9" s="722" t="s">
        <v>1022</v>
      </c>
    </row>
    <row r="10" spans="1:25" ht="63.75" x14ac:dyDescent="0.2">
      <c r="A10" s="662" t="s">
        <v>342</v>
      </c>
      <c r="B10" s="702">
        <v>2017</v>
      </c>
      <c r="C10" s="703" t="s">
        <v>52</v>
      </c>
      <c r="D10" s="702" t="s">
        <v>362</v>
      </c>
      <c r="E10" s="707" t="s">
        <v>635</v>
      </c>
      <c r="F10" s="680" t="s">
        <v>6</v>
      </c>
      <c r="G10" s="705" t="s">
        <v>630</v>
      </c>
      <c r="H10" s="704" t="s">
        <v>631</v>
      </c>
      <c r="I10" s="702" t="s">
        <v>80</v>
      </c>
      <c r="J10" s="702" t="s">
        <v>80</v>
      </c>
      <c r="K10" s="702" t="s">
        <v>80</v>
      </c>
      <c r="L10" s="680"/>
      <c r="M10" s="705" t="s">
        <v>632</v>
      </c>
      <c r="N10" s="680" t="s">
        <v>655</v>
      </c>
      <c r="O10" s="680" t="s">
        <v>655</v>
      </c>
      <c r="P10" s="680" t="s">
        <v>655</v>
      </c>
      <c r="Q10" s="680" t="s">
        <v>80</v>
      </c>
      <c r="R10" s="680" t="s">
        <v>80</v>
      </c>
      <c r="S10" s="680" t="s">
        <v>80</v>
      </c>
      <c r="T10" s="680" t="s">
        <v>6</v>
      </c>
      <c r="U10" s="680" t="s">
        <v>80</v>
      </c>
      <c r="V10" s="680" t="s">
        <v>80</v>
      </c>
      <c r="W10" s="680" t="s">
        <v>6</v>
      </c>
      <c r="X10" s="680" t="s">
        <v>80</v>
      </c>
      <c r="Y10" s="722" t="s">
        <v>1022</v>
      </c>
    </row>
    <row r="11" spans="1:25" ht="63.75" x14ac:dyDescent="0.2">
      <c r="A11" s="662" t="s">
        <v>342</v>
      </c>
      <c r="B11" s="702">
        <v>2017</v>
      </c>
      <c r="C11" s="703" t="s">
        <v>52</v>
      </c>
      <c r="D11" s="702" t="s">
        <v>362</v>
      </c>
      <c r="E11" s="707" t="s">
        <v>591</v>
      </c>
      <c r="F11" s="680" t="s">
        <v>6</v>
      </c>
      <c r="G11" s="705" t="s">
        <v>630</v>
      </c>
      <c r="H11" s="704" t="s">
        <v>631</v>
      </c>
      <c r="I11" s="702" t="s">
        <v>80</v>
      </c>
      <c r="J11" s="702" t="s">
        <v>80</v>
      </c>
      <c r="K11" s="702" t="s">
        <v>80</v>
      </c>
      <c r="L11" s="680"/>
      <c r="M11" s="705" t="s">
        <v>632</v>
      </c>
      <c r="N11" s="680" t="s">
        <v>655</v>
      </c>
      <c r="O11" s="680" t="s">
        <v>655</v>
      </c>
      <c r="P11" s="680" t="s">
        <v>655</v>
      </c>
      <c r="Q11" s="680" t="s">
        <v>80</v>
      </c>
      <c r="R11" s="680" t="s">
        <v>80</v>
      </c>
      <c r="S11" s="680" t="s">
        <v>80</v>
      </c>
      <c r="T11" s="680" t="s">
        <v>6</v>
      </c>
      <c r="U11" s="680" t="s">
        <v>80</v>
      </c>
      <c r="V11" s="680" t="s">
        <v>80</v>
      </c>
      <c r="W11" s="680" t="s">
        <v>6</v>
      </c>
      <c r="X11" s="680" t="s">
        <v>80</v>
      </c>
      <c r="Y11" s="722" t="s">
        <v>1022</v>
      </c>
    </row>
    <row r="12" spans="1:25" ht="25.5" x14ac:dyDescent="0.2">
      <c r="A12" s="662" t="s">
        <v>342</v>
      </c>
      <c r="B12" s="702">
        <v>2017</v>
      </c>
      <c r="C12" s="703" t="s">
        <v>52</v>
      </c>
      <c r="D12" s="702" t="s">
        <v>362</v>
      </c>
      <c r="E12" s="707" t="s">
        <v>636</v>
      </c>
      <c r="F12" s="680" t="s">
        <v>6</v>
      </c>
      <c r="G12" s="705" t="s">
        <v>7</v>
      </c>
      <c r="H12" s="704" t="s">
        <v>80</v>
      </c>
      <c r="I12" s="702" t="s">
        <v>6</v>
      </c>
      <c r="J12" s="702" t="s">
        <v>80</v>
      </c>
      <c r="K12" s="702" t="s">
        <v>6</v>
      </c>
      <c r="L12" s="680"/>
      <c r="M12" s="708"/>
      <c r="N12" s="680" t="s">
        <v>7</v>
      </c>
      <c r="O12" s="680" t="s">
        <v>654</v>
      </c>
      <c r="P12" s="680" t="s">
        <v>703</v>
      </c>
      <c r="Q12" s="680" t="s">
        <v>6</v>
      </c>
      <c r="R12" s="680" t="s">
        <v>6</v>
      </c>
      <c r="S12" s="680" t="s">
        <v>6</v>
      </c>
      <c r="T12" s="680" t="s">
        <v>6</v>
      </c>
      <c r="U12" s="709" t="s">
        <v>80</v>
      </c>
      <c r="V12" s="680" t="s">
        <v>6</v>
      </c>
      <c r="W12" s="680" t="s">
        <v>6</v>
      </c>
      <c r="X12" s="680" t="s">
        <v>6</v>
      </c>
      <c r="Y12" s="716" t="s">
        <v>697</v>
      </c>
    </row>
    <row r="13" spans="1:25" ht="63.75" x14ac:dyDescent="0.2">
      <c r="A13" s="662" t="s">
        <v>342</v>
      </c>
      <c r="B13" s="702">
        <v>2017</v>
      </c>
      <c r="C13" s="703" t="s">
        <v>52</v>
      </c>
      <c r="D13" s="702" t="s">
        <v>362</v>
      </c>
      <c r="E13" s="707" t="s">
        <v>637</v>
      </c>
      <c r="F13" s="680" t="s">
        <v>6</v>
      </c>
      <c r="G13" s="705" t="s">
        <v>630</v>
      </c>
      <c r="H13" s="704" t="s">
        <v>631</v>
      </c>
      <c r="I13" s="702" t="s">
        <v>80</v>
      </c>
      <c r="J13" s="702" t="s">
        <v>80</v>
      </c>
      <c r="K13" s="702" t="s">
        <v>80</v>
      </c>
      <c r="L13" s="680"/>
      <c r="M13" s="705" t="s">
        <v>632</v>
      </c>
      <c r="N13" s="680" t="s">
        <v>655</v>
      </c>
      <c r="O13" s="680" t="s">
        <v>655</v>
      </c>
      <c r="P13" s="680" t="s">
        <v>655</v>
      </c>
      <c r="Q13" s="680" t="s">
        <v>80</v>
      </c>
      <c r="R13" s="680" t="s">
        <v>80</v>
      </c>
      <c r="S13" s="680" t="s">
        <v>80</v>
      </c>
      <c r="T13" s="680" t="s">
        <v>6</v>
      </c>
      <c r="U13" s="680" t="s">
        <v>80</v>
      </c>
      <c r="V13" s="680" t="s">
        <v>80</v>
      </c>
      <c r="W13" s="680" t="s">
        <v>6</v>
      </c>
      <c r="X13" s="680" t="s">
        <v>80</v>
      </c>
      <c r="Y13" s="722" t="s">
        <v>1022</v>
      </c>
    </row>
    <row r="14" spans="1:25" ht="63.75" x14ac:dyDescent="0.2">
      <c r="A14" s="662" t="s">
        <v>342</v>
      </c>
      <c r="B14" s="702">
        <v>2017</v>
      </c>
      <c r="C14" s="703" t="s">
        <v>52</v>
      </c>
      <c r="D14" s="702" t="s">
        <v>362</v>
      </c>
      <c r="E14" s="707" t="s">
        <v>638</v>
      </c>
      <c r="F14" s="680" t="s">
        <v>80</v>
      </c>
      <c r="G14" s="705" t="s">
        <v>630</v>
      </c>
      <c r="H14" s="704" t="s">
        <v>631</v>
      </c>
      <c r="I14" s="702" t="s">
        <v>80</v>
      </c>
      <c r="J14" s="702" t="s">
        <v>80</v>
      </c>
      <c r="K14" s="702" t="s">
        <v>80</v>
      </c>
      <c r="L14" s="680"/>
      <c r="M14" s="705" t="s">
        <v>632</v>
      </c>
      <c r="N14" s="680" t="s">
        <v>7</v>
      </c>
      <c r="O14" s="680" t="s">
        <v>7</v>
      </c>
      <c r="P14" s="680" t="s">
        <v>7</v>
      </c>
      <c r="Q14" s="680" t="s">
        <v>7</v>
      </c>
      <c r="R14" s="680" t="s">
        <v>7</v>
      </c>
      <c r="S14" s="680" t="s">
        <v>7</v>
      </c>
      <c r="T14" s="680" t="s">
        <v>7</v>
      </c>
      <c r="U14" s="680" t="s">
        <v>7</v>
      </c>
      <c r="V14" s="680" t="s">
        <v>7</v>
      </c>
      <c r="W14" s="680" t="s">
        <v>7</v>
      </c>
      <c r="X14" s="680" t="s">
        <v>7</v>
      </c>
      <c r="Y14" s="722" t="s">
        <v>1022</v>
      </c>
    </row>
    <row r="15" spans="1:25" ht="63.75" x14ac:dyDescent="0.2">
      <c r="A15" s="662" t="s">
        <v>342</v>
      </c>
      <c r="B15" s="702">
        <v>2017</v>
      </c>
      <c r="C15" s="703" t="s">
        <v>52</v>
      </c>
      <c r="D15" s="702" t="s">
        <v>362</v>
      </c>
      <c r="E15" s="707" t="s">
        <v>639</v>
      </c>
      <c r="F15" s="680" t="s">
        <v>80</v>
      </c>
      <c r="G15" s="705" t="s">
        <v>630</v>
      </c>
      <c r="H15" s="704" t="s">
        <v>631</v>
      </c>
      <c r="I15" s="702" t="s">
        <v>80</v>
      </c>
      <c r="J15" s="702" t="s">
        <v>80</v>
      </c>
      <c r="K15" s="702" t="s">
        <v>80</v>
      </c>
      <c r="L15" s="680"/>
      <c r="M15" s="705" t="s">
        <v>632</v>
      </c>
      <c r="N15" s="680" t="s">
        <v>7</v>
      </c>
      <c r="O15" s="680" t="s">
        <v>7</v>
      </c>
      <c r="P15" s="680" t="s">
        <v>7</v>
      </c>
      <c r="Q15" s="680" t="s">
        <v>7</v>
      </c>
      <c r="R15" s="680" t="s">
        <v>7</v>
      </c>
      <c r="S15" s="680" t="s">
        <v>7</v>
      </c>
      <c r="T15" s="680" t="s">
        <v>7</v>
      </c>
      <c r="U15" s="680" t="s">
        <v>7</v>
      </c>
      <c r="V15" s="680" t="s">
        <v>7</v>
      </c>
      <c r="W15" s="680" t="s">
        <v>7</v>
      </c>
      <c r="X15" s="680" t="s">
        <v>7</v>
      </c>
      <c r="Y15" s="722" t="s">
        <v>1022</v>
      </c>
    </row>
    <row r="16" spans="1:25" ht="63.75" x14ac:dyDescent="0.2">
      <c r="A16" s="662" t="s">
        <v>342</v>
      </c>
      <c r="B16" s="702">
        <v>2017</v>
      </c>
      <c r="C16" s="703" t="s">
        <v>52</v>
      </c>
      <c r="D16" s="702" t="s">
        <v>362</v>
      </c>
      <c r="E16" s="707" t="s">
        <v>609</v>
      </c>
      <c r="F16" s="680" t="s">
        <v>80</v>
      </c>
      <c r="G16" s="705" t="s">
        <v>630</v>
      </c>
      <c r="H16" s="704" t="s">
        <v>631</v>
      </c>
      <c r="I16" s="702" t="s">
        <v>80</v>
      </c>
      <c r="J16" s="702" t="s">
        <v>80</v>
      </c>
      <c r="K16" s="702" t="s">
        <v>80</v>
      </c>
      <c r="L16" s="680"/>
      <c r="M16" s="705" t="s">
        <v>632</v>
      </c>
      <c r="N16" s="680" t="s">
        <v>7</v>
      </c>
      <c r="O16" s="680" t="s">
        <v>7</v>
      </c>
      <c r="P16" s="680" t="s">
        <v>7</v>
      </c>
      <c r="Q16" s="680" t="s">
        <v>7</v>
      </c>
      <c r="R16" s="680" t="s">
        <v>7</v>
      </c>
      <c r="S16" s="680" t="s">
        <v>7</v>
      </c>
      <c r="T16" s="680" t="s">
        <v>7</v>
      </c>
      <c r="U16" s="680" t="s">
        <v>7</v>
      </c>
      <c r="V16" s="680" t="s">
        <v>7</v>
      </c>
      <c r="W16" s="680" t="s">
        <v>7</v>
      </c>
      <c r="X16" s="680" t="s">
        <v>7</v>
      </c>
      <c r="Y16" s="722" t="s">
        <v>1022</v>
      </c>
    </row>
    <row r="17" spans="1:25" ht="63.75" x14ac:dyDescent="0.2">
      <c r="A17" s="662" t="s">
        <v>342</v>
      </c>
      <c r="B17" s="702">
        <v>2017</v>
      </c>
      <c r="C17" s="703" t="s">
        <v>52</v>
      </c>
      <c r="D17" s="702" t="s">
        <v>362</v>
      </c>
      <c r="E17" s="707" t="s">
        <v>557</v>
      </c>
      <c r="F17" s="680" t="s">
        <v>6</v>
      </c>
      <c r="G17" s="705" t="s">
        <v>630</v>
      </c>
      <c r="H17" s="704" t="s">
        <v>631</v>
      </c>
      <c r="I17" s="702" t="s">
        <v>80</v>
      </c>
      <c r="J17" s="702" t="s">
        <v>80</v>
      </c>
      <c r="K17" s="702" t="s">
        <v>80</v>
      </c>
      <c r="L17" s="680"/>
      <c r="M17" s="705" t="s">
        <v>632</v>
      </c>
      <c r="N17" s="680" t="s">
        <v>655</v>
      </c>
      <c r="O17" s="680" t="s">
        <v>655</v>
      </c>
      <c r="P17" s="680" t="s">
        <v>655</v>
      </c>
      <c r="Q17" s="680" t="s">
        <v>80</v>
      </c>
      <c r="R17" s="680" t="s">
        <v>80</v>
      </c>
      <c r="S17" s="680" t="s">
        <v>80</v>
      </c>
      <c r="T17" s="680" t="s">
        <v>6</v>
      </c>
      <c r="U17" s="680" t="s">
        <v>80</v>
      </c>
      <c r="V17" s="680" t="s">
        <v>80</v>
      </c>
      <c r="W17" s="680" t="s">
        <v>6</v>
      </c>
      <c r="X17" s="680" t="s">
        <v>80</v>
      </c>
      <c r="Y17" s="722" t="s">
        <v>1022</v>
      </c>
    </row>
    <row r="18" spans="1:25" ht="63.75" x14ac:dyDescent="0.2">
      <c r="A18" s="662" t="s">
        <v>342</v>
      </c>
      <c r="B18" s="702">
        <v>2017</v>
      </c>
      <c r="C18" s="703" t="s">
        <v>52</v>
      </c>
      <c r="D18" s="702" t="s">
        <v>362</v>
      </c>
      <c r="E18" s="707" t="s">
        <v>605</v>
      </c>
      <c r="F18" s="680" t="s">
        <v>6</v>
      </c>
      <c r="G18" s="705" t="s">
        <v>630</v>
      </c>
      <c r="H18" s="704" t="s">
        <v>631</v>
      </c>
      <c r="I18" s="702" t="s">
        <v>80</v>
      </c>
      <c r="J18" s="702" t="s">
        <v>80</v>
      </c>
      <c r="K18" s="702" t="s">
        <v>80</v>
      </c>
      <c r="L18" s="680"/>
      <c r="M18" s="705" t="s">
        <v>632</v>
      </c>
      <c r="N18" s="680" t="s">
        <v>655</v>
      </c>
      <c r="O18" s="680" t="s">
        <v>655</v>
      </c>
      <c r="P18" s="680" t="s">
        <v>655</v>
      </c>
      <c r="Q18" s="680" t="s">
        <v>80</v>
      </c>
      <c r="R18" s="680" t="s">
        <v>80</v>
      </c>
      <c r="S18" s="680" t="s">
        <v>80</v>
      </c>
      <c r="T18" s="680" t="s">
        <v>6</v>
      </c>
      <c r="U18" s="680" t="s">
        <v>80</v>
      </c>
      <c r="V18" s="680" t="s">
        <v>80</v>
      </c>
      <c r="W18" s="680" t="s">
        <v>6</v>
      </c>
      <c r="X18" s="680" t="s">
        <v>80</v>
      </c>
      <c r="Y18" s="722" t="s">
        <v>1022</v>
      </c>
    </row>
    <row r="19" spans="1:25" ht="63.75" x14ac:dyDescent="0.2">
      <c r="A19" s="662" t="s">
        <v>342</v>
      </c>
      <c r="B19" s="702">
        <v>2017</v>
      </c>
      <c r="C19" s="703" t="s">
        <v>52</v>
      </c>
      <c r="D19" s="702" t="s">
        <v>362</v>
      </c>
      <c r="E19" s="707" t="s">
        <v>640</v>
      </c>
      <c r="F19" s="680" t="s">
        <v>6</v>
      </c>
      <c r="G19" s="705" t="s">
        <v>630</v>
      </c>
      <c r="H19" s="704" t="s">
        <v>631</v>
      </c>
      <c r="I19" s="702" t="s">
        <v>80</v>
      </c>
      <c r="J19" s="702" t="s">
        <v>80</v>
      </c>
      <c r="K19" s="702" t="s">
        <v>80</v>
      </c>
      <c r="L19" s="680"/>
      <c r="M19" s="705" t="s">
        <v>632</v>
      </c>
      <c r="N19" s="680" t="s">
        <v>655</v>
      </c>
      <c r="O19" s="680" t="s">
        <v>655</v>
      </c>
      <c r="P19" s="680" t="s">
        <v>655</v>
      </c>
      <c r="Q19" s="680" t="s">
        <v>80</v>
      </c>
      <c r="R19" s="680" t="s">
        <v>80</v>
      </c>
      <c r="S19" s="680" t="s">
        <v>80</v>
      </c>
      <c r="T19" s="680" t="s">
        <v>6</v>
      </c>
      <c r="U19" s="680" t="s">
        <v>80</v>
      </c>
      <c r="V19" s="680" t="s">
        <v>80</v>
      </c>
      <c r="W19" s="680" t="s">
        <v>6</v>
      </c>
      <c r="X19" s="680" t="s">
        <v>80</v>
      </c>
      <c r="Y19" s="722" t="s">
        <v>1022</v>
      </c>
    </row>
    <row r="20" spans="1:25" ht="63.75" x14ac:dyDescent="0.2">
      <c r="A20" s="662" t="s">
        <v>342</v>
      </c>
      <c r="B20" s="702">
        <v>2017</v>
      </c>
      <c r="C20" s="703" t="s">
        <v>52</v>
      </c>
      <c r="D20" s="702" t="s">
        <v>362</v>
      </c>
      <c r="E20" s="707" t="s">
        <v>641</v>
      </c>
      <c r="F20" s="680" t="s">
        <v>6</v>
      </c>
      <c r="G20" s="705" t="s">
        <v>630</v>
      </c>
      <c r="H20" s="704" t="s">
        <v>631</v>
      </c>
      <c r="I20" s="702" t="s">
        <v>80</v>
      </c>
      <c r="J20" s="702" t="s">
        <v>80</v>
      </c>
      <c r="K20" s="702" t="s">
        <v>80</v>
      </c>
      <c r="L20" s="680"/>
      <c r="M20" s="705" t="s">
        <v>632</v>
      </c>
      <c r="N20" s="680" t="s">
        <v>655</v>
      </c>
      <c r="O20" s="680" t="s">
        <v>655</v>
      </c>
      <c r="P20" s="680" t="s">
        <v>655</v>
      </c>
      <c r="Q20" s="680" t="s">
        <v>80</v>
      </c>
      <c r="R20" s="680" t="s">
        <v>80</v>
      </c>
      <c r="S20" s="680" t="s">
        <v>80</v>
      </c>
      <c r="T20" s="680" t="s">
        <v>6</v>
      </c>
      <c r="U20" s="680" t="s">
        <v>80</v>
      </c>
      <c r="V20" s="680" t="s">
        <v>80</v>
      </c>
      <c r="W20" s="680" t="s">
        <v>6</v>
      </c>
      <c r="X20" s="680" t="s">
        <v>80</v>
      </c>
      <c r="Y20" s="722" t="s">
        <v>1022</v>
      </c>
    </row>
    <row r="21" spans="1:25" ht="63.75" x14ac:dyDescent="0.2">
      <c r="A21" s="662" t="s">
        <v>342</v>
      </c>
      <c r="B21" s="702">
        <v>2017</v>
      </c>
      <c r="C21" s="703" t="s">
        <v>52</v>
      </c>
      <c r="D21" s="702" t="s">
        <v>362</v>
      </c>
      <c r="E21" s="707" t="s">
        <v>642</v>
      </c>
      <c r="F21" s="680" t="s">
        <v>80</v>
      </c>
      <c r="G21" s="705" t="s">
        <v>630</v>
      </c>
      <c r="H21" s="704" t="s">
        <v>631</v>
      </c>
      <c r="I21" s="702" t="s">
        <v>80</v>
      </c>
      <c r="J21" s="702" t="s">
        <v>80</v>
      </c>
      <c r="K21" s="702" t="s">
        <v>80</v>
      </c>
      <c r="L21" s="680"/>
      <c r="M21" s="705" t="s">
        <v>632</v>
      </c>
      <c r="N21" s="680" t="s">
        <v>7</v>
      </c>
      <c r="O21" s="680" t="s">
        <v>7</v>
      </c>
      <c r="P21" s="680" t="s">
        <v>7</v>
      </c>
      <c r="Q21" s="680" t="s">
        <v>7</v>
      </c>
      <c r="R21" s="680" t="s">
        <v>7</v>
      </c>
      <c r="S21" s="680" t="s">
        <v>7</v>
      </c>
      <c r="T21" s="680" t="s">
        <v>7</v>
      </c>
      <c r="U21" s="680" t="s">
        <v>7</v>
      </c>
      <c r="V21" s="680" t="s">
        <v>7</v>
      </c>
      <c r="W21" s="680" t="s">
        <v>7</v>
      </c>
      <c r="X21" s="680" t="s">
        <v>7</v>
      </c>
      <c r="Y21" s="722" t="s">
        <v>1022</v>
      </c>
    </row>
    <row r="22" spans="1:25" ht="63.75" x14ac:dyDescent="0.2">
      <c r="A22" s="662" t="s">
        <v>342</v>
      </c>
      <c r="B22" s="702">
        <v>2017</v>
      </c>
      <c r="C22" s="703" t="s">
        <v>52</v>
      </c>
      <c r="D22" s="702" t="s">
        <v>362</v>
      </c>
      <c r="E22" s="707" t="s">
        <v>643</v>
      </c>
      <c r="F22" s="680" t="s">
        <v>80</v>
      </c>
      <c r="G22" s="705" t="s">
        <v>630</v>
      </c>
      <c r="H22" s="704" t="s">
        <v>631</v>
      </c>
      <c r="I22" s="702" t="s">
        <v>80</v>
      </c>
      <c r="J22" s="702" t="s">
        <v>80</v>
      </c>
      <c r="K22" s="702" t="s">
        <v>80</v>
      </c>
      <c r="L22" s="680"/>
      <c r="M22" s="705" t="s">
        <v>632</v>
      </c>
      <c r="N22" s="680" t="s">
        <v>7</v>
      </c>
      <c r="O22" s="680" t="s">
        <v>7</v>
      </c>
      <c r="P22" s="680" t="s">
        <v>7</v>
      </c>
      <c r="Q22" s="680" t="s">
        <v>7</v>
      </c>
      <c r="R22" s="680" t="s">
        <v>7</v>
      </c>
      <c r="S22" s="680" t="s">
        <v>7</v>
      </c>
      <c r="T22" s="680" t="s">
        <v>7</v>
      </c>
      <c r="U22" s="680" t="s">
        <v>7</v>
      </c>
      <c r="V22" s="680" t="s">
        <v>7</v>
      </c>
      <c r="W22" s="680" t="s">
        <v>7</v>
      </c>
      <c r="X22" s="680" t="s">
        <v>7</v>
      </c>
      <c r="Y22" s="722" t="s">
        <v>1022</v>
      </c>
    </row>
    <row r="23" spans="1:25" ht="63.75" x14ac:dyDescent="0.2">
      <c r="A23" s="662" t="s">
        <v>342</v>
      </c>
      <c r="B23" s="702">
        <v>2017</v>
      </c>
      <c r="C23" s="703" t="s">
        <v>52</v>
      </c>
      <c r="D23" s="702" t="s">
        <v>362</v>
      </c>
      <c r="E23" s="707" t="s">
        <v>614</v>
      </c>
      <c r="F23" s="680" t="s">
        <v>80</v>
      </c>
      <c r="G23" s="705" t="s">
        <v>630</v>
      </c>
      <c r="H23" s="704" t="s">
        <v>631</v>
      </c>
      <c r="I23" s="702" t="s">
        <v>80</v>
      </c>
      <c r="J23" s="702" t="s">
        <v>80</v>
      </c>
      <c r="K23" s="702" t="s">
        <v>80</v>
      </c>
      <c r="L23" s="680"/>
      <c r="M23" s="705" t="s">
        <v>632</v>
      </c>
      <c r="N23" s="680" t="s">
        <v>7</v>
      </c>
      <c r="O23" s="680" t="s">
        <v>7</v>
      </c>
      <c r="P23" s="680" t="s">
        <v>7</v>
      </c>
      <c r="Q23" s="680" t="s">
        <v>7</v>
      </c>
      <c r="R23" s="680" t="s">
        <v>7</v>
      </c>
      <c r="S23" s="680" t="s">
        <v>7</v>
      </c>
      <c r="T23" s="680" t="s">
        <v>7</v>
      </c>
      <c r="U23" s="680" t="s">
        <v>7</v>
      </c>
      <c r="V23" s="680" t="s">
        <v>7</v>
      </c>
      <c r="W23" s="680" t="s">
        <v>7</v>
      </c>
      <c r="X23" s="680" t="s">
        <v>7</v>
      </c>
      <c r="Y23" s="722" t="s">
        <v>1022</v>
      </c>
    </row>
    <row r="24" spans="1:25" ht="63.75" x14ac:dyDescent="0.2">
      <c r="A24" s="662" t="s">
        <v>342</v>
      </c>
      <c r="B24" s="702">
        <v>2017</v>
      </c>
      <c r="C24" s="703" t="s">
        <v>52</v>
      </c>
      <c r="D24" s="702" t="s">
        <v>362</v>
      </c>
      <c r="E24" s="707" t="s">
        <v>618</v>
      </c>
      <c r="F24" s="680" t="s">
        <v>80</v>
      </c>
      <c r="G24" s="705" t="s">
        <v>630</v>
      </c>
      <c r="H24" s="704" t="s">
        <v>631</v>
      </c>
      <c r="I24" s="702" t="s">
        <v>80</v>
      </c>
      <c r="J24" s="702" t="s">
        <v>80</v>
      </c>
      <c r="K24" s="702" t="s">
        <v>80</v>
      </c>
      <c r="L24" s="680"/>
      <c r="M24" s="705" t="s">
        <v>632</v>
      </c>
      <c r="N24" s="680" t="s">
        <v>7</v>
      </c>
      <c r="O24" s="680" t="s">
        <v>7</v>
      </c>
      <c r="P24" s="680" t="s">
        <v>7</v>
      </c>
      <c r="Q24" s="680" t="s">
        <v>7</v>
      </c>
      <c r="R24" s="680" t="s">
        <v>7</v>
      </c>
      <c r="S24" s="680" t="s">
        <v>7</v>
      </c>
      <c r="T24" s="680" t="s">
        <v>7</v>
      </c>
      <c r="U24" s="680" t="s">
        <v>7</v>
      </c>
      <c r="V24" s="680" t="s">
        <v>7</v>
      </c>
      <c r="W24" s="680" t="s">
        <v>7</v>
      </c>
      <c r="X24" s="680" t="s">
        <v>7</v>
      </c>
      <c r="Y24" s="722" t="s">
        <v>1022</v>
      </c>
    </row>
    <row r="25" spans="1:25" ht="63.75" x14ac:dyDescent="0.2">
      <c r="A25" s="662" t="s">
        <v>342</v>
      </c>
      <c r="B25" s="702">
        <v>2017</v>
      </c>
      <c r="C25" s="703" t="s">
        <v>52</v>
      </c>
      <c r="D25" s="702" t="s">
        <v>362</v>
      </c>
      <c r="E25" s="707" t="s">
        <v>644</v>
      </c>
      <c r="F25" s="680" t="s">
        <v>6</v>
      </c>
      <c r="G25" s="705" t="s">
        <v>630</v>
      </c>
      <c r="H25" s="704" t="s">
        <v>631</v>
      </c>
      <c r="I25" s="702" t="s">
        <v>80</v>
      </c>
      <c r="J25" s="702" t="s">
        <v>80</v>
      </c>
      <c r="K25" s="702" t="s">
        <v>80</v>
      </c>
      <c r="L25" s="680"/>
      <c r="M25" s="705" t="s">
        <v>632</v>
      </c>
      <c r="N25" s="680" t="s">
        <v>655</v>
      </c>
      <c r="O25" s="680" t="s">
        <v>655</v>
      </c>
      <c r="P25" s="680" t="s">
        <v>655</v>
      </c>
      <c r="Q25" s="680" t="s">
        <v>80</v>
      </c>
      <c r="R25" s="680" t="s">
        <v>80</v>
      </c>
      <c r="S25" s="680" t="s">
        <v>80</v>
      </c>
      <c r="T25" s="680" t="s">
        <v>6</v>
      </c>
      <c r="U25" s="680" t="s">
        <v>80</v>
      </c>
      <c r="V25" s="680" t="s">
        <v>80</v>
      </c>
      <c r="W25" s="680" t="s">
        <v>6</v>
      </c>
      <c r="X25" s="680" t="s">
        <v>80</v>
      </c>
      <c r="Y25" s="722" t="s">
        <v>1022</v>
      </c>
    </row>
    <row r="26" spans="1:25" ht="63.75" x14ac:dyDescent="0.2">
      <c r="A26" s="662" t="s">
        <v>342</v>
      </c>
      <c r="B26" s="702">
        <v>2017</v>
      </c>
      <c r="C26" s="703" t="s">
        <v>52</v>
      </c>
      <c r="D26" s="702" t="s">
        <v>362</v>
      </c>
      <c r="E26" s="707" t="s">
        <v>616</v>
      </c>
      <c r="F26" s="680" t="s">
        <v>80</v>
      </c>
      <c r="G26" s="705" t="s">
        <v>630</v>
      </c>
      <c r="H26" s="704" t="s">
        <v>631</v>
      </c>
      <c r="I26" s="702" t="s">
        <v>80</v>
      </c>
      <c r="J26" s="702" t="s">
        <v>80</v>
      </c>
      <c r="K26" s="702" t="s">
        <v>80</v>
      </c>
      <c r="L26" s="680"/>
      <c r="M26" s="705" t="s">
        <v>632</v>
      </c>
      <c r="N26" s="680" t="s">
        <v>7</v>
      </c>
      <c r="O26" s="680" t="s">
        <v>7</v>
      </c>
      <c r="P26" s="680" t="s">
        <v>7</v>
      </c>
      <c r="Q26" s="680" t="s">
        <v>7</v>
      </c>
      <c r="R26" s="680" t="s">
        <v>7</v>
      </c>
      <c r="S26" s="680" t="s">
        <v>7</v>
      </c>
      <c r="T26" s="680" t="s">
        <v>7</v>
      </c>
      <c r="U26" s="680" t="s">
        <v>7</v>
      </c>
      <c r="V26" s="680" t="s">
        <v>7</v>
      </c>
      <c r="W26" s="680" t="s">
        <v>7</v>
      </c>
      <c r="X26" s="680" t="s">
        <v>7</v>
      </c>
      <c r="Y26" s="722" t="s">
        <v>1022</v>
      </c>
    </row>
    <row r="27" spans="1:25" ht="63.75" x14ac:dyDescent="0.2">
      <c r="A27" s="662" t="s">
        <v>342</v>
      </c>
      <c r="B27" s="702">
        <v>2017</v>
      </c>
      <c r="C27" s="703" t="s">
        <v>52</v>
      </c>
      <c r="D27" s="702" t="s">
        <v>362</v>
      </c>
      <c r="E27" s="707" t="s">
        <v>619</v>
      </c>
      <c r="F27" s="680" t="s">
        <v>80</v>
      </c>
      <c r="G27" s="705" t="s">
        <v>630</v>
      </c>
      <c r="H27" s="704" t="s">
        <v>631</v>
      </c>
      <c r="I27" s="702" t="s">
        <v>80</v>
      </c>
      <c r="J27" s="702" t="s">
        <v>80</v>
      </c>
      <c r="K27" s="702" t="s">
        <v>80</v>
      </c>
      <c r="L27" s="680"/>
      <c r="M27" s="705" t="s">
        <v>632</v>
      </c>
      <c r="N27" s="680" t="s">
        <v>7</v>
      </c>
      <c r="O27" s="680" t="s">
        <v>7</v>
      </c>
      <c r="P27" s="680" t="s">
        <v>7</v>
      </c>
      <c r="Q27" s="680" t="s">
        <v>7</v>
      </c>
      <c r="R27" s="680" t="s">
        <v>7</v>
      </c>
      <c r="S27" s="680" t="s">
        <v>7</v>
      </c>
      <c r="T27" s="680" t="s">
        <v>7</v>
      </c>
      <c r="U27" s="680" t="s">
        <v>7</v>
      </c>
      <c r="V27" s="680" t="s">
        <v>7</v>
      </c>
      <c r="W27" s="680" t="s">
        <v>7</v>
      </c>
      <c r="X27" s="680" t="s">
        <v>7</v>
      </c>
      <c r="Y27" s="722" t="s">
        <v>1022</v>
      </c>
    </row>
    <row r="28" spans="1:25" ht="63.75" x14ac:dyDescent="0.2">
      <c r="A28" s="662" t="s">
        <v>342</v>
      </c>
      <c r="B28" s="702">
        <v>2017</v>
      </c>
      <c r="C28" s="703" t="s">
        <v>52</v>
      </c>
      <c r="D28" s="702" t="s">
        <v>362</v>
      </c>
      <c r="E28" s="707" t="s">
        <v>617</v>
      </c>
      <c r="F28" s="680" t="s">
        <v>80</v>
      </c>
      <c r="G28" s="705" t="s">
        <v>630</v>
      </c>
      <c r="H28" s="704" t="s">
        <v>631</v>
      </c>
      <c r="I28" s="702" t="s">
        <v>80</v>
      </c>
      <c r="J28" s="702" t="s">
        <v>80</v>
      </c>
      <c r="K28" s="702" t="s">
        <v>80</v>
      </c>
      <c r="L28" s="680"/>
      <c r="M28" s="705" t="s">
        <v>632</v>
      </c>
      <c r="N28" s="680" t="s">
        <v>7</v>
      </c>
      <c r="O28" s="680" t="s">
        <v>7</v>
      </c>
      <c r="P28" s="680" t="s">
        <v>7</v>
      </c>
      <c r="Q28" s="680" t="s">
        <v>7</v>
      </c>
      <c r="R28" s="680" t="s">
        <v>7</v>
      </c>
      <c r="S28" s="680" t="s">
        <v>7</v>
      </c>
      <c r="T28" s="680" t="s">
        <v>7</v>
      </c>
      <c r="U28" s="680" t="s">
        <v>7</v>
      </c>
      <c r="V28" s="680" t="s">
        <v>7</v>
      </c>
      <c r="W28" s="680" t="s">
        <v>7</v>
      </c>
      <c r="X28" s="680" t="s">
        <v>7</v>
      </c>
      <c r="Y28" s="722" t="s">
        <v>1022</v>
      </c>
    </row>
    <row r="29" spans="1:25" ht="63.75" x14ac:dyDescent="0.2">
      <c r="A29" s="662" t="s">
        <v>342</v>
      </c>
      <c r="B29" s="702">
        <v>2017</v>
      </c>
      <c r="C29" s="703" t="s">
        <v>52</v>
      </c>
      <c r="D29" s="702" t="s">
        <v>362</v>
      </c>
      <c r="E29" s="707" t="s">
        <v>611</v>
      </c>
      <c r="F29" s="680" t="s">
        <v>80</v>
      </c>
      <c r="G29" s="705" t="s">
        <v>630</v>
      </c>
      <c r="H29" s="704" t="s">
        <v>631</v>
      </c>
      <c r="I29" s="702" t="s">
        <v>80</v>
      </c>
      <c r="J29" s="702" t="s">
        <v>80</v>
      </c>
      <c r="K29" s="702" t="s">
        <v>80</v>
      </c>
      <c r="L29" s="680"/>
      <c r="M29" s="705" t="s">
        <v>632</v>
      </c>
      <c r="N29" s="680" t="s">
        <v>7</v>
      </c>
      <c r="O29" s="680" t="s">
        <v>7</v>
      </c>
      <c r="P29" s="680" t="s">
        <v>7</v>
      </c>
      <c r="Q29" s="680" t="s">
        <v>7</v>
      </c>
      <c r="R29" s="680" t="s">
        <v>7</v>
      </c>
      <c r="S29" s="680" t="s">
        <v>7</v>
      </c>
      <c r="T29" s="680" t="s">
        <v>7</v>
      </c>
      <c r="U29" s="680" t="s">
        <v>7</v>
      </c>
      <c r="V29" s="680" t="s">
        <v>7</v>
      </c>
      <c r="W29" s="680" t="s">
        <v>7</v>
      </c>
      <c r="X29" s="680" t="s">
        <v>7</v>
      </c>
      <c r="Y29" s="722" t="s">
        <v>1022</v>
      </c>
    </row>
    <row r="30" spans="1:25" ht="64.5" thickBot="1" x14ac:dyDescent="0.25">
      <c r="A30" s="685" t="s">
        <v>342</v>
      </c>
      <c r="B30" s="717">
        <v>2017</v>
      </c>
      <c r="C30" s="718" t="s">
        <v>52</v>
      </c>
      <c r="D30" s="717" t="s">
        <v>362</v>
      </c>
      <c r="E30" s="719" t="s">
        <v>472</v>
      </c>
      <c r="F30" s="693" t="s">
        <v>6</v>
      </c>
      <c r="G30" s="720"/>
      <c r="H30" s="721" t="s">
        <v>631</v>
      </c>
      <c r="I30" s="717" t="s">
        <v>80</v>
      </c>
      <c r="J30" s="717" t="s">
        <v>80</v>
      </c>
      <c r="K30" s="717" t="s">
        <v>80</v>
      </c>
      <c r="L30" s="693"/>
      <c r="M30" s="720" t="s">
        <v>630</v>
      </c>
      <c r="N30" s="693" t="s">
        <v>655</v>
      </c>
      <c r="O30" s="693" t="s">
        <v>655</v>
      </c>
      <c r="P30" s="693" t="s">
        <v>655</v>
      </c>
      <c r="Q30" s="693" t="s">
        <v>80</v>
      </c>
      <c r="R30" s="693" t="s">
        <v>80</v>
      </c>
      <c r="S30" s="693" t="s">
        <v>80</v>
      </c>
      <c r="T30" s="693" t="s">
        <v>6</v>
      </c>
      <c r="U30" s="693" t="s">
        <v>80</v>
      </c>
      <c r="V30" s="693" t="s">
        <v>80</v>
      </c>
      <c r="W30" s="693" t="s">
        <v>6</v>
      </c>
      <c r="X30" s="693" t="s">
        <v>80</v>
      </c>
      <c r="Y30" s="723" t="s">
        <v>1022</v>
      </c>
    </row>
  </sheetData>
  <dataValidations count="1">
    <dataValidation type="textLength" showInputMessage="1" showErrorMessage="1" sqref="M5">
      <formula1>0</formula1>
      <formula2>150</formula2>
    </dataValidation>
  </dataValidations>
  <pageMargins left="0.7" right="0.7" top="0.75" bottom="0.75" header="0.3" footer="0.3"/>
  <pageSetup paperSize="9" scale="31" orientation="landscape"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pageSetUpPr fitToPage="1"/>
  </sheetPr>
  <dimension ref="A1:U6"/>
  <sheetViews>
    <sheetView topLeftCell="D1" zoomScale="70" zoomScaleNormal="70" workbookViewId="0">
      <selection activeCell="N41" sqref="N41"/>
    </sheetView>
  </sheetViews>
  <sheetFormatPr defaultColWidth="8.85546875" defaultRowHeight="12.75" x14ac:dyDescent="0.2"/>
  <cols>
    <col min="1" max="1" width="9" style="25" customWidth="1"/>
    <col min="2" max="2" width="18.7109375" style="25" customWidth="1"/>
    <col min="3" max="3" width="15.5703125" style="25" customWidth="1"/>
    <col min="4" max="4" width="18.140625" style="25" bestFit="1" customWidth="1"/>
    <col min="5" max="5" width="19.28515625" style="25" customWidth="1"/>
    <col min="6" max="6" width="15.85546875" style="25" customWidth="1"/>
    <col min="7" max="7" width="17" style="25" bestFit="1" customWidth="1"/>
    <col min="8" max="8" width="22" style="25" customWidth="1"/>
    <col min="9" max="9" width="20.140625" style="25" customWidth="1"/>
    <col min="10" max="10" width="27.28515625" style="25" bestFit="1" customWidth="1"/>
    <col min="11" max="11" width="25.140625" style="25" customWidth="1"/>
    <col min="12" max="12" width="17.140625" style="25" customWidth="1"/>
    <col min="13" max="13" width="15.140625" style="25" customWidth="1"/>
    <col min="14" max="14" width="17" style="25" customWidth="1"/>
    <col min="15" max="15" width="14.140625" style="25" customWidth="1"/>
    <col min="16" max="16" width="20.140625" style="31" customWidth="1"/>
    <col min="17" max="17" width="16.7109375" style="31" customWidth="1"/>
    <col min="18" max="18" width="26.7109375" style="31" customWidth="1"/>
    <col min="19" max="19" width="11.85546875" style="25" customWidth="1"/>
    <col min="20" max="20" width="18.28515625" style="25" customWidth="1"/>
    <col min="21" max="21" width="19" style="25" customWidth="1"/>
    <col min="22" max="16384" width="8.85546875" style="25"/>
  </cols>
  <sheetData>
    <row r="1" spans="1:21" ht="13.5" thickBot="1" x14ac:dyDescent="0.25">
      <c r="A1" s="36" t="s">
        <v>209</v>
      </c>
      <c r="B1" s="32"/>
      <c r="C1" s="32"/>
      <c r="D1" s="32"/>
      <c r="E1" s="32"/>
      <c r="F1" s="32"/>
      <c r="G1" s="32"/>
      <c r="H1" s="32"/>
      <c r="I1" s="32"/>
      <c r="J1" s="34"/>
      <c r="K1" s="33"/>
      <c r="L1" s="33"/>
      <c r="M1" s="35"/>
      <c r="N1" s="35"/>
      <c r="O1" s="35"/>
      <c r="P1" s="35"/>
      <c r="Q1" s="35"/>
      <c r="R1" s="35"/>
      <c r="S1" s="35"/>
      <c r="T1" s="35"/>
      <c r="U1" s="32"/>
    </row>
    <row r="2" spans="1:21" x14ac:dyDescent="0.2">
      <c r="A2" s="48"/>
      <c r="B2" s="21"/>
      <c r="C2" s="21"/>
      <c r="D2" s="21"/>
      <c r="E2" s="21"/>
      <c r="F2" s="21"/>
      <c r="G2" s="21"/>
      <c r="H2" s="21"/>
      <c r="I2" s="21"/>
      <c r="J2" s="21"/>
      <c r="K2" s="21"/>
      <c r="L2" s="21"/>
      <c r="M2" s="21"/>
      <c r="N2" s="21"/>
      <c r="O2" s="21"/>
      <c r="P2" s="21"/>
      <c r="Q2" s="21"/>
      <c r="R2" s="21"/>
      <c r="S2" s="26"/>
      <c r="T2" s="76" t="s">
        <v>58</v>
      </c>
      <c r="U2" s="287" t="s">
        <v>51</v>
      </c>
    </row>
    <row r="3" spans="1:21" ht="13.5" thickBot="1" x14ac:dyDescent="0.25">
      <c r="A3" s="47"/>
      <c r="B3" s="21"/>
      <c r="C3" s="21"/>
      <c r="D3" s="21"/>
      <c r="E3" s="21"/>
      <c r="F3" s="21"/>
      <c r="G3" s="21"/>
      <c r="H3" s="21"/>
      <c r="I3" s="21"/>
      <c r="J3" s="21"/>
      <c r="K3" s="21"/>
      <c r="L3" s="21"/>
      <c r="M3" s="21"/>
      <c r="N3" s="21"/>
      <c r="O3" s="21"/>
      <c r="P3" s="21"/>
      <c r="Q3" s="21"/>
      <c r="R3" s="21"/>
      <c r="S3" s="26"/>
      <c r="T3" s="77" t="s">
        <v>57</v>
      </c>
      <c r="U3" s="389">
        <v>2017</v>
      </c>
    </row>
    <row r="4" spans="1:21" s="108" customFormat="1" ht="59.25" customHeight="1" x14ac:dyDescent="0.2">
      <c r="A4" s="887" t="s">
        <v>0</v>
      </c>
      <c r="B4" s="890" t="s">
        <v>208</v>
      </c>
      <c r="C4" s="887" t="s">
        <v>207</v>
      </c>
      <c r="D4" s="890" t="s">
        <v>5</v>
      </c>
      <c r="E4" s="890" t="s">
        <v>8</v>
      </c>
      <c r="F4" s="887" t="s">
        <v>206</v>
      </c>
      <c r="G4" s="887" t="s">
        <v>68</v>
      </c>
      <c r="H4" s="890" t="s">
        <v>205</v>
      </c>
      <c r="I4" s="890" t="s">
        <v>204</v>
      </c>
      <c r="J4" s="894" t="s">
        <v>203</v>
      </c>
      <c r="K4" s="896" t="s">
        <v>202</v>
      </c>
      <c r="L4" s="896" t="s">
        <v>201</v>
      </c>
      <c r="M4" s="896" t="s">
        <v>200</v>
      </c>
      <c r="N4" s="896" t="s">
        <v>10</v>
      </c>
      <c r="O4" s="890" t="s">
        <v>4</v>
      </c>
      <c r="P4" s="892" t="s">
        <v>295</v>
      </c>
      <c r="Q4" s="898" t="s">
        <v>296</v>
      </c>
      <c r="R4" s="900" t="s">
        <v>199</v>
      </c>
      <c r="S4" s="902" t="s">
        <v>198</v>
      </c>
      <c r="T4" s="900" t="s">
        <v>197</v>
      </c>
      <c r="U4" s="897" t="s">
        <v>196</v>
      </c>
    </row>
    <row r="5" spans="1:21" ht="13.5" thickBot="1" x14ac:dyDescent="0.25">
      <c r="A5" s="889"/>
      <c r="B5" s="888"/>
      <c r="C5" s="889"/>
      <c r="D5" s="888"/>
      <c r="E5" s="888"/>
      <c r="F5" s="888"/>
      <c r="G5" s="889"/>
      <c r="H5" s="888"/>
      <c r="I5" s="888"/>
      <c r="J5" s="895"/>
      <c r="K5" s="895"/>
      <c r="L5" s="895"/>
      <c r="M5" s="895"/>
      <c r="N5" s="895"/>
      <c r="O5" s="891"/>
      <c r="P5" s="893"/>
      <c r="Q5" s="899"/>
      <c r="R5" s="901"/>
      <c r="S5" s="903"/>
      <c r="T5" s="901"/>
      <c r="U5" s="893"/>
    </row>
    <row r="6" spans="1:21" ht="13.5" thickBot="1" x14ac:dyDescent="0.25">
      <c r="A6" s="884" t="s">
        <v>7</v>
      </c>
      <c r="B6" s="885"/>
      <c r="C6" s="885"/>
      <c r="D6" s="885"/>
      <c r="E6" s="885"/>
      <c r="F6" s="885"/>
      <c r="G6" s="885"/>
      <c r="H6" s="885"/>
      <c r="I6" s="885"/>
      <c r="J6" s="885"/>
      <c r="K6" s="885"/>
      <c r="L6" s="885"/>
      <c r="M6" s="885"/>
      <c r="N6" s="885"/>
      <c r="O6" s="885"/>
      <c r="P6" s="885"/>
      <c r="Q6" s="885"/>
      <c r="R6" s="885"/>
      <c r="S6" s="885"/>
      <c r="T6" s="885"/>
      <c r="U6" s="886"/>
    </row>
  </sheetData>
  <mergeCells count="22">
    <mergeCell ref="U4:U5"/>
    <mergeCell ref="N4:N5"/>
    <mergeCell ref="Q4:Q5"/>
    <mergeCell ref="R4:R5"/>
    <mergeCell ref="S4:S5"/>
    <mergeCell ref="T4:T5"/>
    <mergeCell ref="A6:U6"/>
    <mergeCell ref="F4:F5"/>
    <mergeCell ref="A4:A5"/>
    <mergeCell ref="B4:B5"/>
    <mergeCell ref="C4:C5"/>
    <mergeCell ref="D4:D5"/>
    <mergeCell ref="E4:E5"/>
    <mergeCell ref="G4:G5"/>
    <mergeCell ref="H4:H5"/>
    <mergeCell ref="O4:O5"/>
    <mergeCell ref="I4:I5"/>
    <mergeCell ref="P4:P5"/>
    <mergeCell ref="J4:J5"/>
    <mergeCell ref="K4:K5"/>
    <mergeCell ref="L4:L5"/>
    <mergeCell ref="M4:M5"/>
  </mergeCells>
  <pageMargins left="0.7" right="0.7" top="0.75" bottom="0.75" header="0.3" footer="0.3"/>
  <pageSetup paperSize="9" scale="31" fitToHeight="0" orientation="landscape" r:id="rId1"/>
  <extLst>
    <ext xmlns:x14="http://schemas.microsoft.com/office/spreadsheetml/2009/9/main" uri="{CCE6A557-97BC-4b89-ADB6-D9C93CAAB3DF}">
      <x14:dataValidations xmlns:xm="http://schemas.microsoft.com/office/excel/2006/main" count="1">
        <x14:dataValidation type="list" allowBlank="1" showInputMessage="1" showErrorMessage="1">
          <x14:formula1>
            <xm:f>'[2]Drop-down list'!#REF!</xm:f>
          </x14:formula1>
          <xm:sqref>A6</xm:sqref>
        </x14:dataValidation>
      </x14:dataValidations>
    </ext>
  </extLst>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4">
    <pageSetUpPr fitToPage="1"/>
  </sheetPr>
  <dimension ref="A1:W60"/>
  <sheetViews>
    <sheetView zoomScale="60" zoomScaleNormal="60" zoomScaleSheetLayoutView="100" workbookViewId="0">
      <selection activeCell="K5" sqref="K5:K6"/>
    </sheetView>
  </sheetViews>
  <sheetFormatPr defaultColWidth="8.85546875" defaultRowHeight="12.75" x14ac:dyDescent="0.2"/>
  <cols>
    <col min="1" max="1" width="8.85546875" style="3"/>
    <col min="2" max="2" width="26.28515625" style="57" customWidth="1"/>
    <col min="3" max="3" width="18.140625" style="58" customWidth="1"/>
    <col min="4" max="4" width="10.42578125" style="3" customWidth="1"/>
    <col min="5" max="5" width="15.5703125" style="3" customWidth="1"/>
    <col min="6" max="6" width="13.85546875" style="3" customWidth="1"/>
    <col min="7" max="7" width="20.85546875" style="29" customWidth="1"/>
    <col min="8" max="8" width="19.42578125" style="29" customWidth="1"/>
    <col min="9" max="9" width="17.5703125" style="29" customWidth="1"/>
    <col min="10" max="10" width="14.7109375" style="29" customWidth="1"/>
    <col min="11" max="11" width="24.140625" style="29" bestFit="1" customWidth="1"/>
    <col min="12" max="12" width="19.140625" style="46" bestFit="1" customWidth="1"/>
    <col min="13" max="13" width="26.42578125" style="46" customWidth="1"/>
    <col min="14" max="14" width="33.85546875" style="46" customWidth="1"/>
    <col min="15" max="15" width="23.85546875" style="46" customWidth="1"/>
    <col min="16" max="16" width="13.42578125" style="46" customWidth="1"/>
    <col min="17" max="21" width="14.5703125" style="46" customWidth="1"/>
    <col min="22" max="22" width="18.85546875" style="46" customWidth="1"/>
    <col min="23" max="23" width="255.7109375" style="46" bestFit="1" customWidth="1"/>
    <col min="24" max="24" width="20.85546875" style="1" customWidth="1"/>
    <col min="25" max="16384" width="8.85546875" style="1"/>
  </cols>
  <sheetData>
    <row r="1" spans="1:23" ht="16.5" customHeight="1" thickBot="1" x14ac:dyDescent="0.25">
      <c r="A1" s="37" t="s">
        <v>297</v>
      </c>
      <c r="B1" s="39"/>
      <c r="C1" s="46"/>
      <c r="D1" s="46"/>
      <c r="E1" s="46"/>
      <c r="F1" s="46"/>
      <c r="G1" s="46"/>
      <c r="H1" s="46"/>
      <c r="I1" s="46"/>
      <c r="J1" s="46"/>
      <c r="K1" s="46"/>
    </row>
    <row r="2" spans="1:23" s="38" customFormat="1" ht="15.75" x14ac:dyDescent="0.25">
      <c r="A2" s="69"/>
      <c r="B2" s="69"/>
      <c r="C2" s="69"/>
      <c r="D2" s="69"/>
      <c r="E2" s="69"/>
      <c r="F2" s="69"/>
      <c r="G2" s="69"/>
      <c r="H2" s="69"/>
      <c r="I2" s="69"/>
      <c r="J2" s="69"/>
      <c r="K2" s="69"/>
      <c r="L2" s="69"/>
      <c r="M2" s="69"/>
      <c r="N2" s="69"/>
      <c r="O2" s="69"/>
      <c r="P2" s="69"/>
      <c r="Q2" s="69"/>
      <c r="R2" s="69"/>
      <c r="S2" s="69"/>
      <c r="T2" s="69"/>
      <c r="U2" s="69"/>
      <c r="V2" s="72" t="s">
        <v>58</v>
      </c>
      <c r="W2" s="727" t="s">
        <v>51</v>
      </c>
    </row>
    <row r="3" spans="1:23" ht="24" customHeight="1" thickBot="1" x14ac:dyDescent="0.3">
      <c r="A3" s="70"/>
      <c r="B3" s="70"/>
      <c r="C3" s="70"/>
      <c r="D3" s="70"/>
      <c r="E3" s="70"/>
      <c r="F3" s="70"/>
      <c r="G3" s="70"/>
      <c r="H3" s="70"/>
      <c r="I3" s="70"/>
      <c r="J3" s="70"/>
      <c r="K3" s="70"/>
      <c r="L3" s="70"/>
      <c r="M3" s="70"/>
      <c r="N3" s="70"/>
      <c r="O3" s="70"/>
      <c r="P3" s="70"/>
      <c r="Q3" s="70"/>
      <c r="R3" s="70"/>
      <c r="S3" s="70"/>
      <c r="T3" s="70"/>
      <c r="U3" s="70"/>
      <c r="V3" s="73" t="s">
        <v>57</v>
      </c>
      <c r="W3" s="728">
        <v>2017</v>
      </c>
    </row>
    <row r="4" spans="1:23" ht="24" customHeight="1" x14ac:dyDescent="0.25">
      <c r="A4" s="551"/>
      <c r="B4" s="551"/>
      <c r="C4" s="551"/>
      <c r="D4" s="551"/>
      <c r="E4" s="551"/>
      <c r="F4" s="551"/>
      <c r="G4" s="551"/>
      <c r="H4" s="551"/>
      <c r="I4" s="551"/>
      <c r="J4" s="551"/>
      <c r="K4" s="551"/>
      <c r="L4" s="551"/>
      <c r="M4" s="551"/>
      <c r="N4" s="93"/>
      <c r="O4" s="551"/>
      <c r="P4" s="906" t="s">
        <v>309</v>
      </c>
      <c r="Q4" s="907"/>
      <c r="R4" s="907"/>
      <c r="S4" s="907"/>
      <c r="T4" s="908"/>
      <c r="U4" s="552"/>
      <c r="V4" s="552"/>
      <c r="W4" s="552"/>
    </row>
    <row r="5" spans="1:23" ht="51.75" customHeight="1" x14ac:dyDescent="0.2">
      <c r="A5" s="909" t="s">
        <v>0</v>
      </c>
      <c r="B5" s="910" t="s">
        <v>210</v>
      </c>
      <c r="C5" s="909" t="s">
        <v>1</v>
      </c>
      <c r="D5" s="909" t="s">
        <v>5</v>
      </c>
      <c r="E5" s="912" t="s">
        <v>211</v>
      </c>
      <c r="F5" s="913" t="s">
        <v>212</v>
      </c>
      <c r="G5" s="910" t="s">
        <v>213</v>
      </c>
      <c r="H5" s="913" t="s">
        <v>214</v>
      </c>
      <c r="I5" s="913" t="s">
        <v>215</v>
      </c>
      <c r="J5" s="913" t="s">
        <v>4</v>
      </c>
      <c r="K5" s="914" t="s">
        <v>324</v>
      </c>
      <c r="L5" s="914" t="s">
        <v>325</v>
      </c>
      <c r="M5" s="914" t="s">
        <v>310</v>
      </c>
      <c r="N5" s="914" t="s">
        <v>311</v>
      </c>
      <c r="O5" s="904" t="s">
        <v>326</v>
      </c>
      <c r="P5" s="904" t="s">
        <v>312</v>
      </c>
      <c r="Q5" s="904" t="s">
        <v>313</v>
      </c>
      <c r="R5" s="904" t="s">
        <v>314</v>
      </c>
      <c r="S5" s="904" t="s">
        <v>315</v>
      </c>
      <c r="T5" s="904" t="s">
        <v>316</v>
      </c>
      <c r="U5" s="905" t="s">
        <v>217</v>
      </c>
      <c r="V5" s="905" t="s">
        <v>218</v>
      </c>
      <c r="W5" s="905" t="s">
        <v>196</v>
      </c>
    </row>
    <row r="6" spans="1:23" ht="13.5" customHeight="1" x14ac:dyDescent="0.2">
      <c r="A6" s="909"/>
      <c r="B6" s="910"/>
      <c r="C6" s="909"/>
      <c r="D6" s="911"/>
      <c r="E6" s="912"/>
      <c r="F6" s="913"/>
      <c r="G6" s="910"/>
      <c r="H6" s="913"/>
      <c r="I6" s="913"/>
      <c r="J6" s="913"/>
      <c r="K6" s="914"/>
      <c r="L6" s="914"/>
      <c r="M6" s="914"/>
      <c r="N6" s="914"/>
      <c r="O6" s="904"/>
      <c r="P6" s="904"/>
      <c r="Q6" s="904"/>
      <c r="R6" s="904"/>
      <c r="S6" s="904"/>
      <c r="T6" s="904"/>
      <c r="U6" s="905"/>
      <c r="V6" s="905"/>
      <c r="W6" s="905"/>
    </row>
    <row r="7" spans="1:23" ht="25.5" x14ac:dyDescent="0.2">
      <c r="A7" s="553" t="s">
        <v>342</v>
      </c>
      <c r="B7" s="554" t="s">
        <v>51</v>
      </c>
      <c r="C7" s="554" t="s">
        <v>82</v>
      </c>
      <c r="D7" s="554" t="s">
        <v>9</v>
      </c>
      <c r="E7" s="554" t="s">
        <v>621</v>
      </c>
      <c r="F7" s="555" t="s">
        <v>656</v>
      </c>
      <c r="G7" s="556" t="s">
        <v>657</v>
      </c>
      <c r="H7" s="555" t="s">
        <v>81</v>
      </c>
      <c r="I7" s="524" t="s">
        <v>179</v>
      </c>
      <c r="J7" s="557"/>
      <c r="K7" s="559">
        <v>3160</v>
      </c>
      <c r="L7" s="559">
        <v>25</v>
      </c>
      <c r="M7" s="559">
        <v>25</v>
      </c>
      <c r="N7" s="560" t="s">
        <v>6</v>
      </c>
      <c r="O7" s="560" t="s">
        <v>80</v>
      </c>
      <c r="P7" s="560" t="s">
        <v>6</v>
      </c>
      <c r="Q7" s="560" t="s">
        <v>6</v>
      </c>
      <c r="R7" s="560" t="s">
        <v>6</v>
      </c>
      <c r="S7" s="560" t="s">
        <v>6</v>
      </c>
      <c r="T7" s="560" t="s">
        <v>6</v>
      </c>
      <c r="U7" s="560" t="s">
        <v>6</v>
      </c>
      <c r="V7" s="560" t="s">
        <v>80</v>
      </c>
      <c r="W7" s="558"/>
    </row>
    <row r="8" spans="1:23" ht="25.5" x14ac:dyDescent="0.2">
      <c r="A8" s="390" t="s">
        <v>342</v>
      </c>
      <c r="B8" s="391" t="s">
        <v>51</v>
      </c>
      <c r="C8" s="391" t="s">
        <v>82</v>
      </c>
      <c r="D8" s="391" t="s">
        <v>9</v>
      </c>
      <c r="E8" s="391" t="s">
        <v>621</v>
      </c>
      <c r="F8" s="392" t="s">
        <v>656</v>
      </c>
      <c r="G8" s="393" t="s">
        <v>658</v>
      </c>
      <c r="H8" s="392" t="s">
        <v>81</v>
      </c>
      <c r="I8" s="381" t="s">
        <v>179</v>
      </c>
      <c r="J8" s="394"/>
      <c r="K8" s="561">
        <v>3593</v>
      </c>
      <c r="L8" s="561">
        <v>8</v>
      </c>
      <c r="M8" s="561">
        <v>8</v>
      </c>
      <c r="N8" s="562" t="s">
        <v>6</v>
      </c>
      <c r="O8" s="562" t="s">
        <v>80</v>
      </c>
      <c r="P8" s="562" t="s">
        <v>6</v>
      </c>
      <c r="Q8" s="562" t="s">
        <v>6</v>
      </c>
      <c r="R8" s="562" t="s">
        <v>6</v>
      </c>
      <c r="S8" s="562" t="s">
        <v>6</v>
      </c>
      <c r="T8" s="562" t="s">
        <v>6</v>
      </c>
      <c r="U8" s="562" t="s">
        <v>6</v>
      </c>
      <c r="V8" s="562" t="s">
        <v>80</v>
      </c>
      <c r="W8" s="406"/>
    </row>
    <row r="9" spans="1:23" ht="25.5" x14ac:dyDescent="0.2">
      <c r="A9" s="390" t="s">
        <v>342</v>
      </c>
      <c r="B9" s="391" t="s">
        <v>51</v>
      </c>
      <c r="C9" s="391" t="s">
        <v>82</v>
      </c>
      <c r="D9" s="391" t="s">
        <v>9</v>
      </c>
      <c r="E9" s="391" t="s">
        <v>621</v>
      </c>
      <c r="F9" s="392" t="s">
        <v>659</v>
      </c>
      <c r="G9" s="393" t="s">
        <v>660</v>
      </c>
      <c r="H9" s="392" t="s">
        <v>81</v>
      </c>
      <c r="I9" s="381" t="s">
        <v>179</v>
      </c>
      <c r="J9" s="394"/>
      <c r="K9" s="561">
        <v>755</v>
      </c>
      <c r="L9" s="561">
        <v>12</v>
      </c>
      <c r="M9" s="561">
        <v>12</v>
      </c>
      <c r="N9" s="562" t="s">
        <v>6</v>
      </c>
      <c r="O9" s="562" t="s">
        <v>80</v>
      </c>
      <c r="P9" s="562" t="s">
        <v>6</v>
      </c>
      <c r="Q9" s="562" t="s">
        <v>6</v>
      </c>
      <c r="R9" s="562" t="s">
        <v>6</v>
      </c>
      <c r="S9" s="562" t="s">
        <v>6</v>
      </c>
      <c r="T9" s="562" t="s">
        <v>6</v>
      </c>
      <c r="U9" s="562" t="s">
        <v>6</v>
      </c>
      <c r="V9" s="562" t="s">
        <v>80</v>
      </c>
      <c r="W9" s="406"/>
    </row>
    <row r="10" spans="1:23" ht="102" x14ac:dyDescent="0.2">
      <c r="A10" s="390" t="s">
        <v>342</v>
      </c>
      <c r="B10" s="391" t="s">
        <v>51</v>
      </c>
      <c r="C10" s="391" t="s">
        <v>82</v>
      </c>
      <c r="D10" s="391" t="s">
        <v>9</v>
      </c>
      <c r="E10" s="391" t="s">
        <v>621</v>
      </c>
      <c r="F10" s="395" t="s">
        <v>656</v>
      </c>
      <c r="G10" s="396" t="s">
        <v>661</v>
      </c>
      <c r="H10" s="392" t="s">
        <v>81</v>
      </c>
      <c r="I10" s="381">
        <v>0</v>
      </c>
      <c r="J10" s="397" t="s">
        <v>662</v>
      </c>
      <c r="K10" s="561">
        <v>1745</v>
      </c>
      <c r="L10" s="561">
        <v>10</v>
      </c>
      <c r="M10" s="561">
        <v>10</v>
      </c>
      <c r="N10" s="562" t="s">
        <v>6</v>
      </c>
      <c r="O10" s="562" t="s">
        <v>80</v>
      </c>
      <c r="P10" s="562" t="s">
        <v>6</v>
      </c>
      <c r="Q10" s="562" t="s">
        <v>6</v>
      </c>
      <c r="R10" s="562" t="s">
        <v>6</v>
      </c>
      <c r="S10" s="562" t="s">
        <v>6</v>
      </c>
      <c r="T10" s="562" t="s">
        <v>6</v>
      </c>
      <c r="U10" s="562" t="s">
        <v>6</v>
      </c>
      <c r="V10" s="562" t="s">
        <v>80</v>
      </c>
      <c r="W10" s="406"/>
    </row>
    <row r="11" spans="1:23" ht="25.5" x14ac:dyDescent="0.2">
      <c r="A11" s="390" t="s">
        <v>342</v>
      </c>
      <c r="B11" s="391" t="s">
        <v>51</v>
      </c>
      <c r="C11" s="391" t="s">
        <v>82</v>
      </c>
      <c r="D11" s="391" t="s">
        <v>9</v>
      </c>
      <c r="E11" s="391" t="s">
        <v>621</v>
      </c>
      <c r="F11" s="392" t="s">
        <v>663</v>
      </c>
      <c r="G11" s="393" t="s">
        <v>664</v>
      </c>
      <c r="H11" s="392" t="s">
        <v>81</v>
      </c>
      <c r="I11" s="381" t="s">
        <v>179</v>
      </c>
      <c r="J11" s="394"/>
      <c r="K11" s="561">
        <v>1610</v>
      </c>
      <c r="L11" s="561">
        <v>0</v>
      </c>
      <c r="M11" s="561">
        <v>0</v>
      </c>
      <c r="N11" s="562" t="s">
        <v>6</v>
      </c>
      <c r="O11" s="562" t="s">
        <v>80</v>
      </c>
      <c r="P11" s="562" t="s">
        <v>6</v>
      </c>
      <c r="Q11" s="562" t="s">
        <v>6</v>
      </c>
      <c r="R11" s="562" t="s">
        <v>6</v>
      </c>
      <c r="S11" s="562" t="s">
        <v>6</v>
      </c>
      <c r="T11" s="562" t="s">
        <v>6</v>
      </c>
      <c r="U11" s="562" t="s">
        <v>6</v>
      </c>
      <c r="V11" s="562" t="s">
        <v>80</v>
      </c>
      <c r="W11" s="406"/>
    </row>
    <row r="12" spans="1:23" ht="51" x14ac:dyDescent="0.2">
      <c r="A12" s="390" t="s">
        <v>342</v>
      </c>
      <c r="B12" s="391" t="s">
        <v>51</v>
      </c>
      <c r="C12" s="391" t="s">
        <v>82</v>
      </c>
      <c r="D12" s="391" t="s">
        <v>9</v>
      </c>
      <c r="E12" s="391" t="s">
        <v>621</v>
      </c>
      <c r="F12" s="392" t="s">
        <v>663</v>
      </c>
      <c r="G12" s="393" t="s">
        <v>664</v>
      </c>
      <c r="H12" s="392" t="s">
        <v>665</v>
      </c>
      <c r="I12" s="381" t="s">
        <v>179</v>
      </c>
      <c r="J12" s="394"/>
      <c r="K12" s="561">
        <v>1610</v>
      </c>
      <c r="L12" s="561">
        <v>0</v>
      </c>
      <c r="M12" s="561">
        <v>0</v>
      </c>
      <c r="N12" s="562" t="s">
        <v>6</v>
      </c>
      <c r="O12" s="562" t="s">
        <v>80</v>
      </c>
      <c r="P12" s="562" t="s">
        <v>6</v>
      </c>
      <c r="Q12" s="562" t="s">
        <v>6</v>
      </c>
      <c r="R12" s="562" t="s">
        <v>6</v>
      </c>
      <c r="S12" s="562" t="s">
        <v>6</v>
      </c>
      <c r="T12" s="562" t="s">
        <v>6</v>
      </c>
      <c r="U12" s="562" t="s">
        <v>6</v>
      </c>
      <c r="V12" s="562" t="s">
        <v>80</v>
      </c>
      <c r="W12" s="406"/>
    </row>
    <row r="13" spans="1:23" ht="25.5" x14ac:dyDescent="0.2">
      <c r="A13" s="390" t="s">
        <v>342</v>
      </c>
      <c r="B13" s="391" t="s">
        <v>51</v>
      </c>
      <c r="C13" s="391" t="s">
        <v>82</v>
      </c>
      <c r="D13" s="391" t="s">
        <v>9</v>
      </c>
      <c r="E13" s="391" t="s">
        <v>621</v>
      </c>
      <c r="F13" s="392" t="s">
        <v>663</v>
      </c>
      <c r="G13" s="393" t="s">
        <v>664</v>
      </c>
      <c r="H13" s="395" t="s">
        <v>666</v>
      </c>
      <c r="I13" s="381" t="s">
        <v>179</v>
      </c>
      <c r="J13" s="394"/>
      <c r="K13" s="561">
        <v>1610</v>
      </c>
      <c r="L13" s="561">
        <v>0</v>
      </c>
      <c r="M13" s="561">
        <v>0</v>
      </c>
      <c r="N13" s="562" t="s">
        <v>6</v>
      </c>
      <c r="O13" s="562" t="s">
        <v>80</v>
      </c>
      <c r="P13" s="562" t="s">
        <v>6</v>
      </c>
      <c r="Q13" s="562" t="s">
        <v>6</v>
      </c>
      <c r="R13" s="562" t="s">
        <v>6</v>
      </c>
      <c r="S13" s="562" t="s">
        <v>6</v>
      </c>
      <c r="T13" s="562" t="s">
        <v>6</v>
      </c>
      <c r="U13" s="562" t="s">
        <v>6</v>
      </c>
      <c r="V13" s="562" t="s">
        <v>80</v>
      </c>
      <c r="W13" s="406"/>
    </row>
    <row r="14" spans="1:23" ht="25.5" x14ac:dyDescent="0.2">
      <c r="A14" s="390" t="s">
        <v>342</v>
      </c>
      <c r="B14" s="391" t="s">
        <v>51</v>
      </c>
      <c r="C14" s="391" t="s">
        <v>82</v>
      </c>
      <c r="D14" s="391" t="s">
        <v>9</v>
      </c>
      <c r="E14" s="391" t="s">
        <v>621</v>
      </c>
      <c r="F14" s="392" t="s">
        <v>663</v>
      </c>
      <c r="G14" s="393" t="s">
        <v>664</v>
      </c>
      <c r="H14" s="395" t="s">
        <v>667</v>
      </c>
      <c r="I14" s="381" t="s">
        <v>179</v>
      </c>
      <c r="J14" s="394"/>
      <c r="K14" s="561">
        <v>1610</v>
      </c>
      <c r="L14" s="561">
        <v>0</v>
      </c>
      <c r="M14" s="561">
        <v>0</v>
      </c>
      <c r="N14" s="562" t="s">
        <v>6</v>
      </c>
      <c r="O14" s="562" t="s">
        <v>80</v>
      </c>
      <c r="P14" s="562" t="s">
        <v>6</v>
      </c>
      <c r="Q14" s="562" t="s">
        <v>6</v>
      </c>
      <c r="R14" s="562" t="s">
        <v>6</v>
      </c>
      <c r="S14" s="562" t="s">
        <v>6</v>
      </c>
      <c r="T14" s="562" t="s">
        <v>6</v>
      </c>
      <c r="U14" s="562" t="s">
        <v>6</v>
      </c>
      <c r="V14" s="562" t="s">
        <v>80</v>
      </c>
      <c r="W14" s="406"/>
    </row>
    <row r="15" spans="1:23" ht="25.5" x14ac:dyDescent="0.2">
      <c r="A15" s="390" t="s">
        <v>342</v>
      </c>
      <c r="B15" s="391" t="s">
        <v>51</v>
      </c>
      <c r="C15" s="391" t="s">
        <v>82</v>
      </c>
      <c r="D15" s="391" t="s">
        <v>9</v>
      </c>
      <c r="E15" s="391" t="s">
        <v>621</v>
      </c>
      <c r="F15" s="392" t="s">
        <v>663</v>
      </c>
      <c r="G15" s="393" t="s">
        <v>664</v>
      </c>
      <c r="H15" s="395" t="s">
        <v>668</v>
      </c>
      <c r="I15" s="381" t="s">
        <v>179</v>
      </c>
      <c r="J15" s="394"/>
      <c r="K15" s="561">
        <v>1610</v>
      </c>
      <c r="L15" s="561">
        <v>0</v>
      </c>
      <c r="M15" s="561">
        <v>0</v>
      </c>
      <c r="N15" s="562" t="s">
        <v>6</v>
      </c>
      <c r="O15" s="562" t="s">
        <v>80</v>
      </c>
      <c r="P15" s="562" t="s">
        <v>6</v>
      </c>
      <c r="Q15" s="562" t="s">
        <v>6</v>
      </c>
      <c r="R15" s="562" t="s">
        <v>6</v>
      </c>
      <c r="S15" s="562" t="s">
        <v>6</v>
      </c>
      <c r="T15" s="562" t="s">
        <v>6</v>
      </c>
      <c r="U15" s="562" t="s">
        <v>6</v>
      </c>
      <c r="V15" s="562" t="s">
        <v>80</v>
      </c>
      <c r="W15" s="406"/>
    </row>
    <row r="16" spans="1:23" ht="25.5" x14ac:dyDescent="0.2">
      <c r="A16" s="390" t="s">
        <v>342</v>
      </c>
      <c r="B16" s="391" t="s">
        <v>51</v>
      </c>
      <c r="C16" s="391" t="s">
        <v>82</v>
      </c>
      <c r="D16" s="391" t="s">
        <v>9</v>
      </c>
      <c r="E16" s="391" t="s">
        <v>621</v>
      </c>
      <c r="F16" s="392" t="s">
        <v>669</v>
      </c>
      <c r="G16" s="393" t="s">
        <v>664</v>
      </c>
      <c r="H16" s="392" t="s">
        <v>81</v>
      </c>
      <c r="I16" s="381" t="s">
        <v>179</v>
      </c>
      <c r="J16" s="394"/>
      <c r="K16" s="561">
        <v>1610</v>
      </c>
      <c r="L16" s="561">
        <v>0</v>
      </c>
      <c r="M16" s="561">
        <v>0</v>
      </c>
      <c r="N16" s="562" t="s">
        <v>6</v>
      </c>
      <c r="O16" s="562" t="s">
        <v>80</v>
      </c>
      <c r="P16" s="562" t="s">
        <v>6</v>
      </c>
      <c r="Q16" s="562" t="s">
        <v>6</v>
      </c>
      <c r="R16" s="562" t="s">
        <v>6</v>
      </c>
      <c r="S16" s="562" t="s">
        <v>6</v>
      </c>
      <c r="T16" s="562" t="s">
        <v>6</v>
      </c>
      <c r="U16" s="562" t="s">
        <v>6</v>
      </c>
      <c r="V16" s="562" t="s">
        <v>80</v>
      </c>
      <c r="W16" s="406"/>
    </row>
    <row r="17" spans="1:23" ht="25.5" x14ac:dyDescent="0.2">
      <c r="A17" s="390" t="s">
        <v>342</v>
      </c>
      <c r="B17" s="391" t="s">
        <v>51</v>
      </c>
      <c r="C17" s="391" t="s">
        <v>82</v>
      </c>
      <c r="D17" s="391" t="s">
        <v>9</v>
      </c>
      <c r="E17" s="391" t="s">
        <v>621</v>
      </c>
      <c r="F17" s="392" t="s">
        <v>670</v>
      </c>
      <c r="G17" s="393" t="s">
        <v>671</v>
      </c>
      <c r="H17" s="392" t="s">
        <v>81</v>
      </c>
      <c r="I17" s="381" t="s">
        <v>179</v>
      </c>
      <c r="J17" s="394"/>
      <c r="K17" s="561">
        <v>2483</v>
      </c>
      <c r="L17" s="561">
        <v>5</v>
      </c>
      <c r="M17" s="561">
        <v>5</v>
      </c>
      <c r="N17" s="562" t="s">
        <v>6</v>
      </c>
      <c r="O17" s="562" t="s">
        <v>80</v>
      </c>
      <c r="P17" s="562" t="s">
        <v>6</v>
      </c>
      <c r="Q17" s="562" t="s">
        <v>6</v>
      </c>
      <c r="R17" s="562" t="s">
        <v>6</v>
      </c>
      <c r="S17" s="562" t="s">
        <v>6</v>
      </c>
      <c r="T17" s="562" t="s">
        <v>6</v>
      </c>
      <c r="U17" s="562" t="s">
        <v>6</v>
      </c>
      <c r="V17" s="562" t="s">
        <v>80</v>
      </c>
      <c r="W17" s="406"/>
    </row>
    <row r="18" spans="1:23" ht="51" x14ac:dyDescent="0.2">
      <c r="A18" s="390" t="s">
        <v>342</v>
      </c>
      <c r="B18" s="391" t="s">
        <v>51</v>
      </c>
      <c r="C18" s="391" t="s">
        <v>82</v>
      </c>
      <c r="D18" s="391" t="s">
        <v>9</v>
      </c>
      <c r="E18" s="391" t="s">
        <v>621</v>
      </c>
      <c r="F18" s="392" t="s">
        <v>670</v>
      </c>
      <c r="G18" s="393" t="s">
        <v>671</v>
      </c>
      <c r="H18" s="392" t="s">
        <v>665</v>
      </c>
      <c r="I18" s="381" t="s">
        <v>179</v>
      </c>
      <c r="J18" s="394"/>
      <c r="K18" s="561">
        <v>2483</v>
      </c>
      <c r="L18" s="561">
        <v>5</v>
      </c>
      <c r="M18" s="561">
        <v>5</v>
      </c>
      <c r="N18" s="562" t="s">
        <v>6</v>
      </c>
      <c r="O18" s="562" t="s">
        <v>80</v>
      </c>
      <c r="P18" s="562" t="s">
        <v>6</v>
      </c>
      <c r="Q18" s="562" t="s">
        <v>6</v>
      </c>
      <c r="R18" s="562" t="s">
        <v>6</v>
      </c>
      <c r="S18" s="562" t="s">
        <v>6</v>
      </c>
      <c r="T18" s="562" t="s">
        <v>6</v>
      </c>
      <c r="U18" s="562" t="s">
        <v>6</v>
      </c>
      <c r="V18" s="562" t="s">
        <v>80</v>
      </c>
      <c r="W18" s="406"/>
    </row>
    <row r="19" spans="1:23" ht="25.5" x14ac:dyDescent="0.2">
      <c r="A19" s="390" t="s">
        <v>342</v>
      </c>
      <c r="B19" s="391" t="s">
        <v>51</v>
      </c>
      <c r="C19" s="391" t="s">
        <v>82</v>
      </c>
      <c r="D19" s="391" t="s">
        <v>9</v>
      </c>
      <c r="E19" s="391" t="s">
        <v>621</v>
      </c>
      <c r="F19" s="392" t="s">
        <v>670</v>
      </c>
      <c r="G19" s="393" t="s">
        <v>671</v>
      </c>
      <c r="H19" s="395" t="s">
        <v>666</v>
      </c>
      <c r="I19" s="381" t="s">
        <v>179</v>
      </c>
      <c r="J19" s="394"/>
      <c r="K19" s="561">
        <v>2483</v>
      </c>
      <c r="L19" s="561">
        <v>5</v>
      </c>
      <c r="M19" s="561">
        <v>5</v>
      </c>
      <c r="N19" s="562" t="s">
        <v>6</v>
      </c>
      <c r="O19" s="562" t="s">
        <v>80</v>
      </c>
      <c r="P19" s="562" t="s">
        <v>6</v>
      </c>
      <c r="Q19" s="562" t="s">
        <v>6</v>
      </c>
      <c r="R19" s="562" t="s">
        <v>6</v>
      </c>
      <c r="S19" s="562" t="s">
        <v>6</v>
      </c>
      <c r="T19" s="562" t="s">
        <v>6</v>
      </c>
      <c r="U19" s="562" t="s">
        <v>6</v>
      </c>
      <c r="V19" s="562" t="s">
        <v>80</v>
      </c>
      <c r="W19" s="406"/>
    </row>
    <row r="20" spans="1:23" ht="76.5" x14ac:dyDescent="0.2">
      <c r="A20" s="390" t="s">
        <v>342</v>
      </c>
      <c r="B20" s="391" t="s">
        <v>51</v>
      </c>
      <c r="C20" s="391" t="s">
        <v>82</v>
      </c>
      <c r="D20" s="391" t="s">
        <v>9</v>
      </c>
      <c r="E20" s="391" t="s">
        <v>621</v>
      </c>
      <c r="F20" s="392" t="s">
        <v>670</v>
      </c>
      <c r="G20" s="393" t="s">
        <v>671</v>
      </c>
      <c r="H20" s="395" t="s">
        <v>667</v>
      </c>
      <c r="I20" s="381">
        <v>0</v>
      </c>
      <c r="J20" s="397" t="s">
        <v>672</v>
      </c>
      <c r="K20" s="561">
        <v>2483</v>
      </c>
      <c r="L20" s="561">
        <v>5</v>
      </c>
      <c r="M20" s="561">
        <v>5</v>
      </c>
      <c r="N20" s="562" t="s">
        <v>6</v>
      </c>
      <c r="O20" s="562" t="s">
        <v>80</v>
      </c>
      <c r="P20" s="562" t="s">
        <v>6</v>
      </c>
      <c r="Q20" s="562" t="s">
        <v>6</v>
      </c>
      <c r="R20" s="562" t="s">
        <v>6</v>
      </c>
      <c r="S20" s="562" t="s">
        <v>6</v>
      </c>
      <c r="T20" s="562" t="s">
        <v>6</v>
      </c>
      <c r="U20" s="562" t="s">
        <v>6</v>
      </c>
      <c r="V20" s="562" t="s">
        <v>80</v>
      </c>
      <c r="W20" s="406"/>
    </row>
    <row r="21" spans="1:23" ht="76.5" x14ac:dyDescent="0.2">
      <c r="A21" s="390" t="s">
        <v>342</v>
      </c>
      <c r="B21" s="391" t="s">
        <v>51</v>
      </c>
      <c r="C21" s="391" t="s">
        <v>82</v>
      </c>
      <c r="D21" s="391" t="s">
        <v>9</v>
      </c>
      <c r="E21" s="391" t="s">
        <v>621</v>
      </c>
      <c r="F21" s="392" t="s">
        <v>670</v>
      </c>
      <c r="G21" s="393" t="s">
        <v>671</v>
      </c>
      <c r="H21" s="395" t="s">
        <v>668</v>
      </c>
      <c r="I21" s="381">
        <v>0</v>
      </c>
      <c r="J21" s="397" t="s">
        <v>672</v>
      </c>
      <c r="K21" s="561">
        <v>2483</v>
      </c>
      <c r="L21" s="561">
        <v>5</v>
      </c>
      <c r="M21" s="561">
        <v>5</v>
      </c>
      <c r="N21" s="562" t="s">
        <v>6</v>
      </c>
      <c r="O21" s="562" t="s">
        <v>80</v>
      </c>
      <c r="P21" s="562" t="s">
        <v>6</v>
      </c>
      <c r="Q21" s="562" t="s">
        <v>6</v>
      </c>
      <c r="R21" s="562" t="s">
        <v>6</v>
      </c>
      <c r="S21" s="562" t="s">
        <v>6</v>
      </c>
      <c r="T21" s="562" t="s">
        <v>6</v>
      </c>
      <c r="U21" s="562" t="s">
        <v>6</v>
      </c>
      <c r="V21" s="562" t="s">
        <v>80</v>
      </c>
      <c r="W21" s="406"/>
    </row>
    <row r="22" spans="1:23" ht="76.5" x14ac:dyDescent="0.2">
      <c r="A22" s="390" t="s">
        <v>342</v>
      </c>
      <c r="B22" s="391" t="s">
        <v>51</v>
      </c>
      <c r="C22" s="391" t="s">
        <v>82</v>
      </c>
      <c r="D22" s="391" t="s">
        <v>9</v>
      </c>
      <c r="E22" s="391" t="s">
        <v>621</v>
      </c>
      <c r="F22" s="392" t="s">
        <v>656</v>
      </c>
      <c r="G22" s="393" t="s">
        <v>671</v>
      </c>
      <c r="H22" s="392" t="s">
        <v>81</v>
      </c>
      <c r="I22" s="381">
        <v>0</v>
      </c>
      <c r="J22" s="397" t="s">
        <v>672</v>
      </c>
      <c r="K22" s="561">
        <v>2483</v>
      </c>
      <c r="L22" s="561">
        <v>5</v>
      </c>
      <c r="M22" s="561">
        <v>5</v>
      </c>
      <c r="N22" s="562" t="s">
        <v>6</v>
      </c>
      <c r="O22" s="562" t="s">
        <v>80</v>
      </c>
      <c r="P22" s="562" t="s">
        <v>6</v>
      </c>
      <c r="Q22" s="562" t="s">
        <v>6</v>
      </c>
      <c r="R22" s="562" t="s">
        <v>6</v>
      </c>
      <c r="S22" s="562" t="s">
        <v>6</v>
      </c>
      <c r="T22" s="562" t="s">
        <v>6</v>
      </c>
      <c r="U22" s="562" t="s">
        <v>6</v>
      </c>
      <c r="V22" s="562" t="s">
        <v>80</v>
      </c>
      <c r="W22" s="406"/>
    </row>
    <row r="23" spans="1:23" ht="25.5" x14ac:dyDescent="0.2">
      <c r="A23" s="390" t="s">
        <v>342</v>
      </c>
      <c r="B23" s="391" t="s">
        <v>51</v>
      </c>
      <c r="C23" s="391" t="s">
        <v>82</v>
      </c>
      <c r="D23" s="391" t="s">
        <v>9</v>
      </c>
      <c r="E23" s="391" t="s">
        <v>621</v>
      </c>
      <c r="F23" s="392" t="s">
        <v>669</v>
      </c>
      <c r="G23" s="393" t="s">
        <v>673</v>
      </c>
      <c r="H23" s="392" t="s">
        <v>81</v>
      </c>
      <c r="I23" s="381" t="s">
        <v>179</v>
      </c>
      <c r="J23" s="394"/>
      <c r="K23" s="561">
        <v>894</v>
      </c>
      <c r="L23" s="561">
        <v>2</v>
      </c>
      <c r="M23" s="561">
        <v>2</v>
      </c>
      <c r="N23" s="562" t="s">
        <v>6</v>
      </c>
      <c r="O23" s="562" t="s">
        <v>80</v>
      </c>
      <c r="P23" s="562" t="s">
        <v>6</v>
      </c>
      <c r="Q23" s="562" t="s">
        <v>6</v>
      </c>
      <c r="R23" s="562" t="s">
        <v>6</v>
      </c>
      <c r="S23" s="562" t="s">
        <v>6</v>
      </c>
      <c r="T23" s="562" t="s">
        <v>6</v>
      </c>
      <c r="U23" s="562" t="s">
        <v>6</v>
      </c>
      <c r="V23" s="562" t="s">
        <v>80</v>
      </c>
      <c r="W23" s="406"/>
    </row>
    <row r="24" spans="1:23" ht="25.5" x14ac:dyDescent="0.2">
      <c r="A24" s="390" t="s">
        <v>342</v>
      </c>
      <c r="B24" s="391" t="s">
        <v>51</v>
      </c>
      <c r="C24" s="391" t="s">
        <v>82</v>
      </c>
      <c r="D24" s="391" t="s">
        <v>9</v>
      </c>
      <c r="E24" s="391" t="s">
        <v>621</v>
      </c>
      <c r="F24" s="392" t="s">
        <v>670</v>
      </c>
      <c r="G24" s="393" t="s">
        <v>674</v>
      </c>
      <c r="H24" s="392" t="s">
        <v>81</v>
      </c>
      <c r="I24" s="381" t="s">
        <v>179</v>
      </c>
      <c r="J24" s="394"/>
      <c r="K24" s="561">
        <v>34</v>
      </c>
      <c r="L24" s="561">
        <v>7</v>
      </c>
      <c r="M24" s="561">
        <v>7</v>
      </c>
      <c r="N24" s="562" t="s">
        <v>6</v>
      </c>
      <c r="O24" s="562" t="s">
        <v>80</v>
      </c>
      <c r="P24" s="562" t="s">
        <v>6</v>
      </c>
      <c r="Q24" s="562" t="s">
        <v>6</v>
      </c>
      <c r="R24" s="562" t="s">
        <v>6</v>
      </c>
      <c r="S24" s="562" t="s">
        <v>6</v>
      </c>
      <c r="T24" s="562" t="s">
        <v>6</v>
      </c>
      <c r="U24" s="562" t="s">
        <v>6</v>
      </c>
      <c r="V24" s="562" t="s">
        <v>80</v>
      </c>
      <c r="W24" s="406"/>
    </row>
    <row r="25" spans="1:23" ht="51" x14ac:dyDescent="0.2">
      <c r="A25" s="390" t="s">
        <v>342</v>
      </c>
      <c r="B25" s="391" t="s">
        <v>51</v>
      </c>
      <c r="C25" s="391" t="s">
        <v>82</v>
      </c>
      <c r="D25" s="391" t="s">
        <v>9</v>
      </c>
      <c r="E25" s="391" t="s">
        <v>621</v>
      </c>
      <c r="F25" s="392" t="s">
        <v>670</v>
      </c>
      <c r="G25" s="393" t="s">
        <v>674</v>
      </c>
      <c r="H25" s="392" t="s">
        <v>665</v>
      </c>
      <c r="I25" s="381" t="s">
        <v>179</v>
      </c>
      <c r="J25" s="394"/>
      <c r="K25" s="561">
        <v>34</v>
      </c>
      <c r="L25" s="561">
        <v>7</v>
      </c>
      <c r="M25" s="561">
        <v>7</v>
      </c>
      <c r="N25" s="562" t="s">
        <v>6</v>
      </c>
      <c r="O25" s="562" t="s">
        <v>80</v>
      </c>
      <c r="P25" s="562" t="s">
        <v>6</v>
      </c>
      <c r="Q25" s="562" t="s">
        <v>6</v>
      </c>
      <c r="R25" s="562" t="s">
        <v>6</v>
      </c>
      <c r="S25" s="562" t="s">
        <v>6</v>
      </c>
      <c r="T25" s="562" t="s">
        <v>6</v>
      </c>
      <c r="U25" s="562" t="s">
        <v>6</v>
      </c>
      <c r="V25" s="562" t="s">
        <v>80</v>
      </c>
      <c r="W25" s="406"/>
    </row>
    <row r="26" spans="1:23" ht="25.5" x14ac:dyDescent="0.2">
      <c r="A26" s="390" t="s">
        <v>342</v>
      </c>
      <c r="B26" s="391" t="s">
        <v>51</v>
      </c>
      <c r="C26" s="391" t="s">
        <v>82</v>
      </c>
      <c r="D26" s="391" t="s">
        <v>9</v>
      </c>
      <c r="E26" s="391" t="s">
        <v>621</v>
      </c>
      <c r="F26" s="392" t="s">
        <v>670</v>
      </c>
      <c r="G26" s="393" t="s">
        <v>674</v>
      </c>
      <c r="H26" s="395" t="s">
        <v>666</v>
      </c>
      <c r="I26" s="381" t="s">
        <v>179</v>
      </c>
      <c r="J26" s="394"/>
      <c r="K26" s="561">
        <v>34</v>
      </c>
      <c r="L26" s="561">
        <v>7</v>
      </c>
      <c r="M26" s="561">
        <v>7</v>
      </c>
      <c r="N26" s="562" t="s">
        <v>6</v>
      </c>
      <c r="O26" s="562" t="s">
        <v>80</v>
      </c>
      <c r="P26" s="562" t="s">
        <v>6</v>
      </c>
      <c r="Q26" s="562" t="s">
        <v>6</v>
      </c>
      <c r="R26" s="562" t="s">
        <v>6</v>
      </c>
      <c r="S26" s="562" t="s">
        <v>6</v>
      </c>
      <c r="T26" s="562" t="s">
        <v>6</v>
      </c>
      <c r="U26" s="562" t="s">
        <v>6</v>
      </c>
      <c r="V26" s="562" t="s">
        <v>80</v>
      </c>
      <c r="W26" s="406"/>
    </row>
    <row r="27" spans="1:23" ht="25.5" x14ac:dyDescent="0.2">
      <c r="A27" s="390" t="s">
        <v>342</v>
      </c>
      <c r="B27" s="391" t="s">
        <v>51</v>
      </c>
      <c r="C27" s="391" t="s">
        <v>82</v>
      </c>
      <c r="D27" s="391" t="s">
        <v>9</v>
      </c>
      <c r="E27" s="391" t="s">
        <v>621</v>
      </c>
      <c r="F27" s="392" t="s">
        <v>670</v>
      </c>
      <c r="G27" s="393" t="s">
        <v>674</v>
      </c>
      <c r="H27" s="395" t="s">
        <v>667</v>
      </c>
      <c r="I27" s="381" t="s">
        <v>179</v>
      </c>
      <c r="J27" s="394"/>
      <c r="K27" s="561">
        <v>34</v>
      </c>
      <c r="L27" s="561">
        <v>7</v>
      </c>
      <c r="M27" s="561">
        <v>7</v>
      </c>
      <c r="N27" s="562" t="s">
        <v>6</v>
      </c>
      <c r="O27" s="562" t="s">
        <v>80</v>
      </c>
      <c r="P27" s="562" t="s">
        <v>6</v>
      </c>
      <c r="Q27" s="562" t="s">
        <v>6</v>
      </c>
      <c r="R27" s="562" t="s">
        <v>6</v>
      </c>
      <c r="S27" s="562" t="s">
        <v>6</v>
      </c>
      <c r="T27" s="562" t="s">
        <v>6</v>
      </c>
      <c r="U27" s="562" t="s">
        <v>6</v>
      </c>
      <c r="V27" s="562" t="s">
        <v>80</v>
      </c>
      <c r="W27" s="406"/>
    </row>
    <row r="28" spans="1:23" ht="25.5" x14ac:dyDescent="0.2">
      <c r="A28" s="390" t="s">
        <v>342</v>
      </c>
      <c r="B28" s="391" t="s">
        <v>51</v>
      </c>
      <c r="C28" s="391" t="s">
        <v>82</v>
      </c>
      <c r="D28" s="391" t="s">
        <v>9</v>
      </c>
      <c r="E28" s="391" t="s">
        <v>621</v>
      </c>
      <c r="F28" s="392" t="s">
        <v>670</v>
      </c>
      <c r="G28" s="393" t="s">
        <v>674</v>
      </c>
      <c r="H28" s="395" t="s">
        <v>668</v>
      </c>
      <c r="I28" s="381" t="s">
        <v>179</v>
      </c>
      <c r="J28" s="394"/>
      <c r="K28" s="561">
        <v>34</v>
      </c>
      <c r="L28" s="561">
        <v>7</v>
      </c>
      <c r="M28" s="561">
        <v>7</v>
      </c>
      <c r="N28" s="562" t="s">
        <v>6</v>
      </c>
      <c r="O28" s="562" t="s">
        <v>80</v>
      </c>
      <c r="P28" s="562" t="s">
        <v>6</v>
      </c>
      <c r="Q28" s="562" t="s">
        <v>6</v>
      </c>
      <c r="R28" s="562" t="s">
        <v>6</v>
      </c>
      <c r="S28" s="562" t="s">
        <v>6</v>
      </c>
      <c r="T28" s="562" t="s">
        <v>6</v>
      </c>
      <c r="U28" s="562" t="s">
        <v>6</v>
      </c>
      <c r="V28" s="562" t="s">
        <v>80</v>
      </c>
      <c r="W28" s="406"/>
    </row>
    <row r="29" spans="1:23" ht="25.5" x14ac:dyDescent="0.2">
      <c r="A29" s="390" t="s">
        <v>342</v>
      </c>
      <c r="B29" s="391" t="s">
        <v>51</v>
      </c>
      <c r="C29" s="391" t="s">
        <v>82</v>
      </c>
      <c r="D29" s="391" t="s">
        <v>9</v>
      </c>
      <c r="E29" s="391" t="s">
        <v>621</v>
      </c>
      <c r="F29" s="392" t="s">
        <v>656</v>
      </c>
      <c r="G29" s="393" t="s">
        <v>674</v>
      </c>
      <c r="H29" s="392" t="s">
        <v>81</v>
      </c>
      <c r="I29" s="381" t="s">
        <v>179</v>
      </c>
      <c r="J29" s="394"/>
      <c r="K29" s="561">
        <v>34</v>
      </c>
      <c r="L29" s="561">
        <v>7</v>
      </c>
      <c r="M29" s="561">
        <v>7</v>
      </c>
      <c r="N29" s="562" t="s">
        <v>6</v>
      </c>
      <c r="O29" s="562" t="s">
        <v>80</v>
      </c>
      <c r="P29" s="562" t="s">
        <v>6</v>
      </c>
      <c r="Q29" s="562" t="s">
        <v>6</v>
      </c>
      <c r="R29" s="562" t="s">
        <v>6</v>
      </c>
      <c r="S29" s="562" t="s">
        <v>6</v>
      </c>
      <c r="T29" s="562" t="s">
        <v>6</v>
      </c>
      <c r="U29" s="562" t="s">
        <v>6</v>
      </c>
      <c r="V29" s="562" t="s">
        <v>80</v>
      </c>
      <c r="W29" s="406"/>
    </row>
    <row r="30" spans="1:23" ht="25.5" x14ac:dyDescent="0.2">
      <c r="A30" s="390" t="s">
        <v>342</v>
      </c>
      <c r="B30" s="391" t="s">
        <v>51</v>
      </c>
      <c r="C30" s="391" t="s">
        <v>82</v>
      </c>
      <c r="D30" s="391" t="s">
        <v>9</v>
      </c>
      <c r="E30" s="391" t="s">
        <v>621</v>
      </c>
      <c r="F30" s="392" t="s">
        <v>670</v>
      </c>
      <c r="G30" s="393" t="s">
        <v>675</v>
      </c>
      <c r="H30" s="392" t="s">
        <v>81</v>
      </c>
      <c r="I30" s="381" t="s">
        <v>179</v>
      </c>
      <c r="J30" s="394"/>
      <c r="K30" s="561">
        <v>193</v>
      </c>
      <c r="L30" s="561">
        <v>13</v>
      </c>
      <c r="M30" s="561">
        <v>13</v>
      </c>
      <c r="N30" s="562" t="s">
        <v>6</v>
      </c>
      <c r="O30" s="562" t="s">
        <v>80</v>
      </c>
      <c r="P30" s="562" t="s">
        <v>6</v>
      </c>
      <c r="Q30" s="562" t="s">
        <v>6</v>
      </c>
      <c r="R30" s="562" t="s">
        <v>6</v>
      </c>
      <c r="S30" s="562" t="s">
        <v>6</v>
      </c>
      <c r="T30" s="562" t="s">
        <v>6</v>
      </c>
      <c r="U30" s="562" t="s">
        <v>6</v>
      </c>
      <c r="V30" s="562" t="s">
        <v>80</v>
      </c>
      <c r="W30" s="406"/>
    </row>
    <row r="31" spans="1:23" ht="51" x14ac:dyDescent="0.2">
      <c r="A31" s="390" t="s">
        <v>342</v>
      </c>
      <c r="B31" s="391" t="s">
        <v>51</v>
      </c>
      <c r="C31" s="391" t="s">
        <v>82</v>
      </c>
      <c r="D31" s="391" t="s">
        <v>9</v>
      </c>
      <c r="E31" s="391" t="s">
        <v>621</v>
      </c>
      <c r="F31" s="392" t="s">
        <v>670</v>
      </c>
      <c r="G31" s="393" t="s">
        <v>675</v>
      </c>
      <c r="H31" s="392" t="s">
        <v>665</v>
      </c>
      <c r="I31" s="381" t="s">
        <v>179</v>
      </c>
      <c r="J31" s="394"/>
      <c r="K31" s="561">
        <v>193</v>
      </c>
      <c r="L31" s="561">
        <v>13</v>
      </c>
      <c r="M31" s="561">
        <v>13</v>
      </c>
      <c r="N31" s="562" t="s">
        <v>6</v>
      </c>
      <c r="O31" s="562" t="s">
        <v>80</v>
      </c>
      <c r="P31" s="562" t="s">
        <v>6</v>
      </c>
      <c r="Q31" s="562" t="s">
        <v>6</v>
      </c>
      <c r="R31" s="562" t="s">
        <v>6</v>
      </c>
      <c r="S31" s="562" t="s">
        <v>6</v>
      </c>
      <c r="T31" s="562" t="s">
        <v>6</v>
      </c>
      <c r="U31" s="562" t="s">
        <v>6</v>
      </c>
      <c r="V31" s="562" t="s">
        <v>80</v>
      </c>
      <c r="W31" s="406"/>
    </row>
    <row r="32" spans="1:23" ht="25.5" x14ac:dyDescent="0.2">
      <c r="A32" s="390" t="s">
        <v>342</v>
      </c>
      <c r="B32" s="391" t="s">
        <v>51</v>
      </c>
      <c r="C32" s="391" t="s">
        <v>82</v>
      </c>
      <c r="D32" s="391" t="s">
        <v>9</v>
      </c>
      <c r="E32" s="391" t="s">
        <v>621</v>
      </c>
      <c r="F32" s="392" t="s">
        <v>670</v>
      </c>
      <c r="G32" s="393" t="s">
        <v>675</v>
      </c>
      <c r="H32" s="395" t="s">
        <v>666</v>
      </c>
      <c r="I32" s="381" t="s">
        <v>179</v>
      </c>
      <c r="J32" s="394"/>
      <c r="K32" s="561">
        <v>193</v>
      </c>
      <c r="L32" s="561">
        <v>13</v>
      </c>
      <c r="M32" s="561">
        <v>13</v>
      </c>
      <c r="N32" s="562" t="s">
        <v>6</v>
      </c>
      <c r="O32" s="562" t="s">
        <v>80</v>
      </c>
      <c r="P32" s="562" t="s">
        <v>6</v>
      </c>
      <c r="Q32" s="562" t="s">
        <v>6</v>
      </c>
      <c r="R32" s="562" t="s">
        <v>6</v>
      </c>
      <c r="S32" s="562" t="s">
        <v>6</v>
      </c>
      <c r="T32" s="562" t="s">
        <v>6</v>
      </c>
      <c r="U32" s="562" t="s">
        <v>6</v>
      </c>
      <c r="V32" s="562" t="s">
        <v>80</v>
      </c>
      <c r="W32" s="406"/>
    </row>
    <row r="33" spans="1:23" ht="25.5" x14ac:dyDescent="0.2">
      <c r="A33" s="390" t="s">
        <v>342</v>
      </c>
      <c r="B33" s="391" t="s">
        <v>51</v>
      </c>
      <c r="C33" s="391" t="s">
        <v>82</v>
      </c>
      <c r="D33" s="391" t="s">
        <v>9</v>
      </c>
      <c r="E33" s="391" t="s">
        <v>621</v>
      </c>
      <c r="F33" s="392" t="s">
        <v>670</v>
      </c>
      <c r="G33" s="393" t="s">
        <v>675</v>
      </c>
      <c r="H33" s="395" t="s">
        <v>667</v>
      </c>
      <c r="I33" s="381" t="s">
        <v>179</v>
      </c>
      <c r="J33" s="394"/>
      <c r="K33" s="561">
        <v>193</v>
      </c>
      <c r="L33" s="561">
        <v>13</v>
      </c>
      <c r="M33" s="561">
        <v>13</v>
      </c>
      <c r="N33" s="562" t="s">
        <v>6</v>
      </c>
      <c r="O33" s="562" t="s">
        <v>80</v>
      </c>
      <c r="P33" s="562" t="s">
        <v>6</v>
      </c>
      <c r="Q33" s="562" t="s">
        <v>6</v>
      </c>
      <c r="R33" s="562" t="s">
        <v>6</v>
      </c>
      <c r="S33" s="562" t="s">
        <v>6</v>
      </c>
      <c r="T33" s="562" t="s">
        <v>6</v>
      </c>
      <c r="U33" s="562" t="s">
        <v>6</v>
      </c>
      <c r="V33" s="562" t="s">
        <v>80</v>
      </c>
      <c r="W33" s="406"/>
    </row>
    <row r="34" spans="1:23" ht="25.5" x14ac:dyDescent="0.2">
      <c r="A34" s="390" t="s">
        <v>342</v>
      </c>
      <c r="B34" s="391" t="s">
        <v>51</v>
      </c>
      <c r="C34" s="391" t="s">
        <v>82</v>
      </c>
      <c r="D34" s="391" t="s">
        <v>9</v>
      </c>
      <c r="E34" s="391" t="s">
        <v>621</v>
      </c>
      <c r="F34" s="392" t="s">
        <v>670</v>
      </c>
      <c r="G34" s="393" t="s">
        <v>675</v>
      </c>
      <c r="H34" s="395" t="s">
        <v>668</v>
      </c>
      <c r="I34" s="381" t="s">
        <v>179</v>
      </c>
      <c r="J34" s="394"/>
      <c r="K34" s="561">
        <v>193</v>
      </c>
      <c r="L34" s="561">
        <v>13</v>
      </c>
      <c r="M34" s="561">
        <v>13</v>
      </c>
      <c r="N34" s="562" t="s">
        <v>6</v>
      </c>
      <c r="O34" s="562" t="s">
        <v>80</v>
      </c>
      <c r="P34" s="562" t="s">
        <v>6</v>
      </c>
      <c r="Q34" s="562" t="s">
        <v>6</v>
      </c>
      <c r="R34" s="562" t="s">
        <v>6</v>
      </c>
      <c r="S34" s="562" t="s">
        <v>6</v>
      </c>
      <c r="T34" s="562" t="s">
        <v>6</v>
      </c>
      <c r="U34" s="562" t="s">
        <v>6</v>
      </c>
      <c r="V34" s="562" t="s">
        <v>80</v>
      </c>
      <c r="W34" s="406"/>
    </row>
    <row r="35" spans="1:23" ht="25.5" x14ac:dyDescent="0.2">
      <c r="A35" s="390" t="s">
        <v>342</v>
      </c>
      <c r="B35" s="391" t="s">
        <v>51</v>
      </c>
      <c r="C35" s="391" t="s">
        <v>82</v>
      </c>
      <c r="D35" s="391" t="s">
        <v>9</v>
      </c>
      <c r="E35" s="391" t="s">
        <v>621</v>
      </c>
      <c r="F35" s="392" t="s">
        <v>656</v>
      </c>
      <c r="G35" s="393" t="s">
        <v>675</v>
      </c>
      <c r="H35" s="392" t="s">
        <v>81</v>
      </c>
      <c r="I35" s="381" t="s">
        <v>179</v>
      </c>
      <c r="J35" s="394"/>
      <c r="K35" s="561">
        <v>193</v>
      </c>
      <c r="L35" s="561">
        <v>13</v>
      </c>
      <c r="M35" s="561">
        <v>13</v>
      </c>
      <c r="N35" s="562" t="s">
        <v>6</v>
      </c>
      <c r="O35" s="562" t="s">
        <v>80</v>
      </c>
      <c r="P35" s="562" t="s">
        <v>6</v>
      </c>
      <c r="Q35" s="562" t="s">
        <v>6</v>
      </c>
      <c r="R35" s="562" t="s">
        <v>6</v>
      </c>
      <c r="S35" s="562" t="s">
        <v>6</v>
      </c>
      <c r="T35" s="562" t="s">
        <v>6</v>
      </c>
      <c r="U35" s="562" t="s">
        <v>6</v>
      </c>
      <c r="V35" s="562" t="s">
        <v>80</v>
      </c>
      <c r="W35" s="406"/>
    </row>
    <row r="36" spans="1:23" ht="38.25" x14ac:dyDescent="0.2">
      <c r="A36" s="390" t="s">
        <v>342</v>
      </c>
      <c r="B36" s="391" t="s">
        <v>51</v>
      </c>
      <c r="C36" s="391" t="s">
        <v>82</v>
      </c>
      <c r="D36" s="391" t="s">
        <v>9</v>
      </c>
      <c r="E36" s="391" t="s">
        <v>621</v>
      </c>
      <c r="F36" s="392" t="s">
        <v>663</v>
      </c>
      <c r="G36" s="393" t="s">
        <v>676</v>
      </c>
      <c r="H36" s="392" t="s">
        <v>81</v>
      </c>
      <c r="I36" s="381" t="s">
        <v>179</v>
      </c>
      <c r="J36" s="394"/>
      <c r="K36" s="561">
        <v>1</v>
      </c>
      <c r="L36" s="561" t="s">
        <v>801</v>
      </c>
      <c r="M36" s="561" t="s">
        <v>801</v>
      </c>
      <c r="N36" s="562" t="s">
        <v>6</v>
      </c>
      <c r="O36" s="562" t="s">
        <v>80</v>
      </c>
      <c r="P36" s="562" t="s">
        <v>6</v>
      </c>
      <c r="Q36" s="562" t="s">
        <v>6</v>
      </c>
      <c r="R36" s="562" t="s">
        <v>6</v>
      </c>
      <c r="S36" s="562" t="s">
        <v>6</v>
      </c>
      <c r="T36" s="562" t="s">
        <v>6</v>
      </c>
      <c r="U36" s="562" t="s">
        <v>6</v>
      </c>
      <c r="V36" s="562" t="s">
        <v>80</v>
      </c>
      <c r="W36" s="564" t="s">
        <v>974</v>
      </c>
    </row>
    <row r="37" spans="1:23" ht="51" x14ac:dyDescent="0.2">
      <c r="A37" s="390" t="s">
        <v>342</v>
      </c>
      <c r="B37" s="391" t="s">
        <v>51</v>
      </c>
      <c r="C37" s="391" t="s">
        <v>82</v>
      </c>
      <c r="D37" s="391" t="s">
        <v>9</v>
      </c>
      <c r="E37" s="391" t="s">
        <v>621</v>
      </c>
      <c r="F37" s="392" t="s">
        <v>663</v>
      </c>
      <c r="G37" s="393" t="s">
        <v>676</v>
      </c>
      <c r="H37" s="392" t="s">
        <v>665</v>
      </c>
      <c r="I37" s="381" t="s">
        <v>179</v>
      </c>
      <c r="J37" s="394"/>
      <c r="K37" s="561">
        <v>1</v>
      </c>
      <c r="L37" s="561" t="s">
        <v>801</v>
      </c>
      <c r="M37" s="561" t="s">
        <v>801</v>
      </c>
      <c r="N37" s="562" t="s">
        <v>6</v>
      </c>
      <c r="O37" s="562" t="s">
        <v>80</v>
      </c>
      <c r="P37" s="562" t="s">
        <v>6</v>
      </c>
      <c r="Q37" s="562" t="s">
        <v>6</v>
      </c>
      <c r="R37" s="562" t="s">
        <v>6</v>
      </c>
      <c r="S37" s="562" t="s">
        <v>6</v>
      </c>
      <c r="T37" s="562" t="s">
        <v>6</v>
      </c>
      <c r="U37" s="562" t="s">
        <v>6</v>
      </c>
      <c r="V37" s="562" t="s">
        <v>80</v>
      </c>
      <c r="W37" s="564" t="s">
        <v>974</v>
      </c>
    </row>
    <row r="38" spans="1:23" ht="76.5" x14ac:dyDescent="0.2">
      <c r="A38" s="390" t="s">
        <v>342</v>
      </c>
      <c r="B38" s="391" t="s">
        <v>51</v>
      </c>
      <c r="C38" s="391" t="s">
        <v>82</v>
      </c>
      <c r="D38" s="391" t="s">
        <v>9</v>
      </c>
      <c r="E38" s="391" t="s">
        <v>621</v>
      </c>
      <c r="F38" s="392" t="s">
        <v>663</v>
      </c>
      <c r="G38" s="393" t="s">
        <v>676</v>
      </c>
      <c r="H38" s="395" t="s">
        <v>666</v>
      </c>
      <c r="I38" s="381">
        <v>0</v>
      </c>
      <c r="J38" s="397" t="s">
        <v>677</v>
      </c>
      <c r="K38" s="561">
        <v>1</v>
      </c>
      <c r="L38" s="561" t="s">
        <v>801</v>
      </c>
      <c r="M38" s="561" t="s">
        <v>801</v>
      </c>
      <c r="N38" s="562" t="s">
        <v>6</v>
      </c>
      <c r="O38" s="562" t="s">
        <v>80</v>
      </c>
      <c r="P38" s="562" t="s">
        <v>6</v>
      </c>
      <c r="Q38" s="562" t="s">
        <v>6</v>
      </c>
      <c r="R38" s="562" t="s">
        <v>6</v>
      </c>
      <c r="S38" s="562" t="s">
        <v>6</v>
      </c>
      <c r="T38" s="562" t="s">
        <v>6</v>
      </c>
      <c r="U38" s="562" t="s">
        <v>6</v>
      </c>
      <c r="V38" s="562" t="s">
        <v>80</v>
      </c>
      <c r="W38" s="564" t="s">
        <v>974</v>
      </c>
    </row>
    <row r="39" spans="1:23" ht="38.25" x14ac:dyDescent="0.2">
      <c r="A39" s="390" t="s">
        <v>342</v>
      </c>
      <c r="B39" s="391" t="s">
        <v>51</v>
      </c>
      <c r="C39" s="391" t="s">
        <v>82</v>
      </c>
      <c r="D39" s="391" t="s">
        <v>9</v>
      </c>
      <c r="E39" s="391" t="s">
        <v>621</v>
      </c>
      <c r="F39" s="392" t="s">
        <v>663</v>
      </c>
      <c r="G39" s="393" t="s">
        <v>676</v>
      </c>
      <c r="H39" s="395" t="s">
        <v>667</v>
      </c>
      <c r="I39" s="381" t="s">
        <v>179</v>
      </c>
      <c r="J39" s="394"/>
      <c r="K39" s="561">
        <v>1</v>
      </c>
      <c r="L39" s="561" t="s">
        <v>801</v>
      </c>
      <c r="M39" s="561" t="s">
        <v>801</v>
      </c>
      <c r="N39" s="562" t="s">
        <v>6</v>
      </c>
      <c r="O39" s="562" t="s">
        <v>80</v>
      </c>
      <c r="P39" s="562" t="s">
        <v>6</v>
      </c>
      <c r="Q39" s="562" t="s">
        <v>6</v>
      </c>
      <c r="R39" s="562" t="s">
        <v>6</v>
      </c>
      <c r="S39" s="562" t="s">
        <v>6</v>
      </c>
      <c r="T39" s="562" t="s">
        <v>6</v>
      </c>
      <c r="U39" s="562" t="s">
        <v>6</v>
      </c>
      <c r="V39" s="562" t="s">
        <v>80</v>
      </c>
      <c r="W39" s="564" t="s">
        <v>974</v>
      </c>
    </row>
    <row r="40" spans="1:23" ht="38.25" x14ac:dyDescent="0.2">
      <c r="A40" s="390" t="s">
        <v>342</v>
      </c>
      <c r="B40" s="391" t="s">
        <v>51</v>
      </c>
      <c r="C40" s="391" t="s">
        <v>82</v>
      </c>
      <c r="D40" s="391" t="s">
        <v>9</v>
      </c>
      <c r="E40" s="391" t="s">
        <v>621</v>
      </c>
      <c r="F40" s="392" t="s">
        <v>663</v>
      </c>
      <c r="G40" s="393" t="s">
        <v>676</v>
      </c>
      <c r="H40" s="395" t="s">
        <v>668</v>
      </c>
      <c r="I40" s="381" t="s">
        <v>179</v>
      </c>
      <c r="J40" s="394"/>
      <c r="K40" s="561">
        <v>1</v>
      </c>
      <c r="L40" s="561" t="s">
        <v>801</v>
      </c>
      <c r="M40" s="561" t="s">
        <v>801</v>
      </c>
      <c r="N40" s="562" t="s">
        <v>6</v>
      </c>
      <c r="O40" s="562" t="s">
        <v>80</v>
      </c>
      <c r="P40" s="562" t="s">
        <v>6</v>
      </c>
      <c r="Q40" s="562" t="s">
        <v>6</v>
      </c>
      <c r="R40" s="562" t="s">
        <v>6</v>
      </c>
      <c r="S40" s="562" t="s">
        <v>6</v>
      </c>
      <c r="T40" s="562" t="s">
        <v>6</v>
      </c>
      <c r="U40" s="562" t="s">
        <v>6</v>
      </c>
      <c r="V40" s="562" t="s">
        <v>80</v>
      </c>
      <c r="W40" s="564" t="s">
        <v>974</v>
      </c>
    </row>
    <row r="41" spans="1:23" ht="63.75" x14ac:dyDescent="0.2">
      <c r="A41" s="390" t="s">
        <v>342</v>
      </c>
      <c r="B41" s="391" t="s">
        <v>51</v>
      </c>
      <c r="C41" s="391" t="s">
        <v>82</v>
      </c>
      <c r="D41" s="391" t="s">
        <v>9</v>
      </c>
      <c r="E41" s="391" t="s">
        <v>621</v>
      </c>
      <c r="F41" s="392" t="s">
        <v>659</v>
      </c>
      <c r="G41" s="396" t="s">
        <v>678</v>
      </c>
      <c r="H41" s="392" t="s">
        <v>81</v>
      </c>
      <c r="I41" s="381">
        <v>0</v>
      </c>
      <c r="J41" s="397" t="s">
        <v>679</v>
      </c>
      <c r="K41" s="561">
        <v>251</v>
      </c>
      <c r="L41" s="561">
        <v>10</v>
      </c>
      <c r="M41" s="561">
        <v>10</v>
      </c>
      <c r="N41" s="562" t="s">
        <v>6</v>
      </c>
      <c r="O41" s="562" t="s">
        <v>80</v>
      </c>
      <c r="P41" s="562" t="s">
        <v>6</v>
      </c>
      <c r="Q41" s="562" t="s">
        <v>6</v>
      </c>
      <c r="R41" s="562" t="s">
        <v>6</v>
      </c>
      <c r="S41" s="562" t="s">
        <v>6</v>
      </c>
      <c r="T41" s="562" t="s">
        <v>6</v>
      </c>
      <c r="U41" s="562" t="s">
        <v>6</v>
      </c>
      <c r="V41" s="562" t="s">
        <v>80</v>
      </c>
      <c r="W41" s="406"/>
    </row>
    <row r="42" spans="1:23" ht="25.5" x14ac:dyDescent="0.2">
      <c r="A42" s="398" t="s">
        <v>342</v>
      </c>
      <c r="B42" s="391" t="s">
        <v>51</v>
      </c>
      <c r="C42" s="391" t="s">
        <v>82</v>
      </c>
      <c r="D42" s="391" t="s">
        <v>9</v>
      </c>
      <c r="E42" s="391" t="s">
        <v>621</v>
      </c>
      <c r="F42" s="383" t="s">
        <v>680</v>
      </c>
      <c r="G42" s="396" t="s">
        <v>678</v>
      </c>
      <c r="H42" s="395" t="s">
        <v>81</v>
      </c>
      <c r="I42" s="381" t="s">
        <v>179</v>
      </c>
      <c r="J42" s="399"/>
      <c r="K42" s="561">
        <v>251</v>
      </c>
      <c r="L42" s="561">
        <v>10</v>
      </c>
      <c r="M42" s="561">
        <v>10</v>
      </c>
      <c r="N42" s="562" t="s">
        <v>6</v>
      </c>
      <c r="O42" s="562" t="s">
        <v>80</v>
      </c>
      <c r="P42" s="562" t="s">
        <v>6</v>
      </c>
      <c r="Q42" s="562" t="s">
        <v>6</v>
      </c>
      <c r="R42" s="562" t="s">
        <v>6</v>
      </c>
      <c r="S42" s="562" t="s">
        <v>6</v>
      </c>
      <c r="T42" s="562" t="s">
        <v>6</v>
      </c>
      <c r="U42" s="562" t="s">
        <v>6</v>
      </c>
      <c r="V42" s="562" t="s">
        <v>80</v>
      </c>
      <c r="W42" s="406"/>
    </row>
    <row r="43" spans="1:23" ht="51" x14ac:dyDescent="0.2">
      <c r="A43" s="398" t="s">
        <v>342</v>
      </c>
      <c r="B43" s="391" t="s">
        <v>51</v>
      </c>
      <c r="C43" s="391" t="s">
        <v>82</v>
      </c>
      <c r="D43" s="391" t="s">
        <v>9</v>
      </c>
      <c r="E43" s="391" t="s">
        <v>621</v>
      </c>
      <c r="F43" s="383" t="s">
        <v>680</v>
      </c>
      <c r="G43" s="396" t="s">
        <v>678</v>
      </c>
      <c r="H43" s="395" t="s">
        <v>665</v>
      </c>
      <c r="I43" s="381" t="s">
        <v>179</v>
      </c>
      <c r="J43" s="399"/>
      <c r="K43" s="561">
        <v>251</v>
      </c>
      <c r="L43" s="561">
        <v>10</v>
      </c>
      <c r="M43" s="561">
        <v>10</v>
      </c>
      <c r="N43" s="562" t="s">
        <v>6</v>
      </c>
      <c r="O43" s="562" t="s">
        <v>80</v>
      </c>
      <c r="P43" s="562" t="s">
        <v>6</v>
      </c>
      <c r="Q43" s="562" t="s">
        <v>6</v>
      </c>
      <c r="R43" s="562" t="s">
        <v>6</v>
      </c>
      <c r="S43" s="562" t="s">
        <v>6</v>
      </c>
      <c r="T43" s="562" t="s">
        <v>6</v>
      </c>
      <c r="U43" s="562" t="s">
        <v>6</v>
      </c>
      <c r="V43" s="562" t="s">
        <v>80</v>
      </c>
      <c r="W43" s="406"/>
    </row>
    <row r="44" spans="1:23" ht="25.5" x14ac:dyDescent="0.2">
      <c r="A44" s="398" t="s">
        <v>342</v>
      </c>
      <c r="B44" s="391" t="s">
        <v>51</v>
      </c>
      <c r="C44" s="391" t="s">
        <v>82</v>
      </c>
      <c r="D44" s="391" t="s">
        <v>9</v>
      </c>
      <c r="E44" s="391" t="s">
        <v>621</v>
      </c>
      <c r="F44" s="383" t="s">
        <v>680</v>
      </c>
      <c r="G44" s="396" t="s">
        <v>678</v>
      </c>
      <c r="H44" s="395" t="s">
        <v>666</v>
      </c>
      <c r="I44" s="381" t="s">
        <v>179</v>
      </c>
      <c r="J44" s="399"/>
      <c r="K44" s="561">
        <v>251</v>
      </c>
      <c r="L44" s="561">
        <v>10</v>
      </c>
      <c r="M44" s="561">
        <v>10</v>
      </c>
      <c r="N44" s="562" t="s">
        <v>6</v>
      </c>
      <c r="O44" s="562" t="s">
        <v>80</v>
      </c>
      <c r="P44" s="562" t="s">
        <v>6</v>
      </c>
      <c r="Q44" s="562" t="s">
        <v>6</v>
      </c>
      <c r="R44" s="562" t="s">
        <v>6</v>
      </c>
      <c r="S44" s="562" t="s">
        <v>6</v>
      </c>
      <c r="T44" s="562" t="s">
        <v>6</v>
      </c>
      <c r="U44" s="562" t="s">
        <v>6</v>
      </c>
      <c r="V44" s="562" t="s">
        <v>80</v>
      </c>
      <c r="W44" s="406"/>
    </row>
    <row r="45" spans="1:23" ht="25.5" x14ac:dyDescent="0.2">
      <c r="A45" s="398" t="s">
        <v>342</v>
      </c>
      <c r="B45" s="391" t="s">
        <v>51</v>
      </c>
      <c r="C45" s="391" t="s">
        <v>82</v>
      </c>
      <c r="D45" s="391" t="s">
        <v>9</v>
      </c>
      <c r="E45" s="391" t="s">
        <v>621</v>
      </c>
      <c r="F45" s="383" t="s">
        <v>680</v>
      </c>
      <c r="G45" s="396" t="s">
        <v>678</v>
      </c>
      <c r="H45" s="395" t="s">
        <v>667</v>
      </c>
      <c r="I45" s="381" t="s">
        <v>179</v>
      </c>
      <c r="J45" s="399"/>
      <c r="K45" s="561">
        <v>251</v>
      </c>
      <c r="L45" s="561">
        <v>10</v>
      </c>
      <c r="M45" s="561">
        <v>10</v>
      </c>
      <c r="N45" s="562" t="s">
        <v>6</v>
      </c>
      <c r="O45" s="562" t="s">
        <v>80</v>
      </c>
      <c r="P45" s="562" t="s">
        <v>6</v>
      </c>
      <c r="Q45" s="562" t="s">
        <v>6</v>
      </c>
      <c r="R45" s="562" t="s">
        <v>6</v>
      </c>
      <c r="S45" s="562" t="s">
        <v>6</v>
      </c>
      <c r="T45" s="562" t="s">
        <v>6</v>
      </c>
      <c r="U45" s="562" t="s">
        <v>6</v>
      </c>
      <c r="V45" s="562" t="s">
        <v>80</v>
      </c>
      <c r="W45" s="406"/>
    </row>
    <row r="46" spans="1:23" ht="25.5" x14ac:dyDescent="0.2">
      <c r="A46" s="398" t="s">
        <v>342</v>
      </c>
      <c r="B46" s="391" t="s">
        <v>51</v>
      </c>
      <c r="C46" s="391" t="s">
        <v>82</v>
      </c>
      <c r="D46" s="391" t="s">
        <v>9</v>
      </c>
      <c r="E46" s="391" t="s">
        <v>621</v>
      </c>
      <c r="F46" s="383" t="s">
        <v>680</v>
      </c>
      <c r="G46" s="396" t="s">
        <v>678</v>
      </c>
      <c r="H46" s="395" t="s">
        <v>668</v>
      </c>
      <c r="I46" s="381" t="s">
        <v>179</v>
      </c>
      <c r="J46" s="399"/>
      <c r="K46" s="561">
        <v>251</v>
      </c>
      <c r="L46" s="561">
        <v>10</v>
      </c>
      <c r="M46" s="561">
        <v>10</v>
      </c>
      <c r="N46" s="562" t="s">
        <v>6</v>
      </c>
      <c r="O46" s="562" t="s">
        <v>80</v>
      </c>
      <c r="P46" s="562" t="s">
        <v>6</v>
      </c>
      <c r="Q46" s="562" t="s">
        <v>6</v>
      </c>
      <c r="R46" s="562" t="s">
        <v>6</v>
      </c>
      <c r="S46" s="562" t="s">
        <v>6</v>
      </c>
      <c r="T46" s="562" t="s">
        <v>6</v>
      </c>
      <c r="U46" s="562" t="s">
        <v>6</v>
      </c>
      <c r="V46" s="562" t="s">
        <v>80</v>
      </c>
      <c r="W46" s="406"/>
    </row>
    <row r="47" spans="1:23" ht="25.5" x14ac:dyDescent="0.2">
      <c r="A47" s="398" t="s">
        <v>342</v>
      </c>
      <c r="B47" s="391" t="s">
        <v>51</v>
      </c>
      <c r="C47" s="391" t="s">
        <v>82</v>
      </c>
      <c r="D47" s="391" t="s">
        <v>9</v>
      </c>
      <c r="E47" s="391" t="s">
        <v>621</v>
      </c>
      <c r="F47" s="395" t="s">
        <v>670</v>
      </c>
      <c r="G47" s="396" t="s">
        <v>681</v>
      </c>
      <c r="H47" s="395" t="s">
        <v>81</v>
      </c>
      <c r="I47" s="381" t="s">
        <v>179</v>
      </c>
      <c r="J47" s="400"/>
      <c r="K47" s="561">
        <v>57</v>
      </c>
      <c r="L47" s="561">
        <v>4</v>
      </c>
      <c r="M47" s="561">
        <v>4</v>
      </c>
      <c r="N47" s="562" t="s">
        <v>6</v>
      </c>
      <c r="O47" s="562" t="s">
        <v>80</v>
      </c>
      <c r="P47" s="562" t="s">
        <v>6</v>
      </c>
      <c r="Q47" s="562" t="s">
        <v>6</v>
      </c>
      <c r="R47" s="562" t="s">
        <v>6</v>
      </c>
      <c r="S47" s="562" t="s">
        <v>6</v>
      </c>
      <c r="T47" s="562" t="s">
        <v>6</v>
      </c>
      <c r="U47" s="562" t="s">
        <v>6</v>
      </c>
      <c r="V47" s="562" t="s">
        <v>80</v>
      </c>
      <c r="W47" s="406"/>
    </row>
    <row r="48" spans="1:23" ht="51" x14ac:dyDescent="0.2">
      <c r="A48" s="398" t="s">
        <v>342</v>
      </c>
      <c r="B48" s="391" t="s">
        <v>51</v>
      </c>
      <c r="C48" s="391" t="s">
        <v>82</v>
      </c>
      <c r="D48" s="391" t="s">
        <v>9</v>
      </c>
      <c r="E48" s="391" t="s">
        <v>621</v>
      </c>
      <c r="F48" s="395" t="s">
        <v>670</v>
      </c>
      <c r="G48" s="396" t="s">
        <v>681</v>
      </c>
      <c r="H48" s="395" t="s">
        <v>665</v>
      </c>
      <c r="I48" s="381" t="s">
        <v>179</v>
      </c>
      <c r="J48" s="400"/>
      <c r="K48" s="561">
        <v>57</v>
      </c>
      <c r="L48" s="561">
        <v>4</v>
      </c>
      <c r="M48" s="561">
        <v>4</v>
      </c>
      <c r="N48" s="562" t="s">
        <v>6</v>
      </c>
      <c r="O48" s="562" t="s">
        <v>80</v>
      </c>
      <c r="P48" s="562" t="s">
        <v>6</v>
      </c>
      <c r="Q48" s="562" t="s">
        <v>6</v>
      </c>
      <c r="R48" s="562" t="s">
        <v>6</v>
      </c>
      <c r="S48" s="562" t="s">
        <v>6</v>
      </c>
      <c r="T48" s="562" t="s">
        <v>6</v>
      </c>
      <c r="U48" s="562" t="s">
        <v>6</v>
      </c>
      <c r="V48" s="562" t="s">
        <v>80</v>
      </c>
      <c r="W48" s="406"/>
    </row>
    <row r="49" spans="1:23" ht="25.5" x14ac:dyDescent="0.2">
      <c r="A49" s="398" t="s">
        <v>342</v>
      </c>
      <c r="B49" s="391" t="s">
        <v>51</v>
      </c>
      <c r="C49" s="391" t="s">
        <v>82</v>
      </c>
      <c r="D49" s="391" t="s">
        <v>9</v>
      </c>
      <c r="E49" s="391" t="s">
        <v>621</v>
      </c>
      <c r="F49" s="395" t="s">
        <v>670</v>
      </c>
      <c r="G49" s="396" t="s">
        <v>681</v>
      </c>
      <c r="H49" s="395" t="s">
        <v>666</v>
      </c>
      <c r="I49" s="381" t="s">
        <v>179</v>
      </c>
      <c r="J49" s="400"/>
      <c r="K49" s="561">
        <v>57</v>
      </c>
      <c r="L49" s="561">
        <v>4</v>
      </c>
      <c r="M49" s="561">
        <v>4</v>
      </c>
      <c r="N49" s="562" t="s">
        <v>6</v>
      </c>
      <c r="O49" s="562" t="s">
        <v>80</v>
      </c>
      <c r="P49" s="562" t="s">
        <v>6</v>
      </c>
      <c r="Q49" s="562" t="s">
        <v>6</v>
      </c>
      <c r="R49" s="562" t="s">
        <v>6</v>
      </c>
      <c r="S49" s="562" t="s">
        <v>6</v>
      </c>
      <c r="T49" s="562" t="s">
        <v>6</v>
      </c>
      <c r="U49" s="562" t="s">
        <v>6</v>
      </c>
      <c r="V49" s="562" t="s">
        <v>80</v>
      </c>
      <c r="W49" s="406"/>
    </row>
    <row r="50" spans="1:23" ht="25.5" x14ac:dyDescent="0.2">
      <c r="A50" s="398" t="s">
        <v>342</v>
      </c>
      <c r="B50" s="391" t="s">
        <v>51</v>
      </c>
      <c r="C50" s="391" t="s">
        <v>82</v>
      </c>
      <c r="D50" s="391" t="s">
        <v>9</v>
      </c>
      <c r="E50" s="391" t="s">
        <v>621</v>
      </c>
      <c r="F50" s="395" t="s">
        <v>670</v>
      </c>
      <c r="G50" s="396" t="s">
        <v>681</v>
      </c>
      <c r="H50" s="395" t="s">
        <v>667</v>
      </c>
      <c r="I50" s="381" t="s">
        <v>179</v>
      </c>
      <c r="J50" s="400"/>
      <c r="K50" s="561">
        <v>57</v>
      </c>
      <c r="L50" s="561">
        <v>4</v>
      </c>
      <c r="M50" s="561">
        <v>4</v>
      </c>
      <c r="N50" s="562" t="s">
        <v>6</v>
      </c>
      <c r="O50" s="562" t="s">
        <v>80</v>
      </c>
      <c r="P50" s="562" t="s">
        <v>6</v>
      </c>
      <c r="Q50" s="562" t="s">
        <v>6</v>
      </c>
      <c r="R50" s="562" t="s">
        <v>6</v>
      </c>
      <c r="S50" s="562" t="s">
        <v>6</v>
      </c>
      <c r="T50" s="562" t="s">
        <v>6</v>
      </c>
      <c r="U50" s="562" t="s">
        <v>6</v>
      </c>
      <c r="V50" s="562" t="s">
        <v>80</v>
      </c>
      <c r="W50" s="406"/>
    </row>
    <row r="51" spans="1:23" ht="25.5" x14ac:dyDescent="0.2">
      <c r="A51" s="398" t="s">
        <v>342</v>
      </c>
      <c r="B51" s="391" t="s">
        <v>51</v>
      </c>
      <c r="C51" s="391" t="s">
        <v>82</v>
      </c>
      <c r="D51" s="391" t="s">
        <v>9</v>
      </c>
      <c r="E51" s="391" t="s">
        <v>621</v>
      </c>
      <c r="F51" s="395" t="s">
        <v>670</v>
      </c>
      <c r="G51" s="396" t="s">
        <v>681</v>
      </c>
      <c r="H51" s="395" t="s">
        <v>668</v>
      </c>
      <c r="I51" s="381" t="s">
        <v>179</v>
      </c>
      <c r="J51" s="400"/>
      <c r="K51" s="561">
        <v>57</v>
      </c>
      <c r="L51" s="561">
        <v>4</v>
      </c>
      <c r="M51" s="561">
        <v>4</v>
      </c>
      <c r="N51" s="562" t="s">
        <v>6</v>
      </c>
      <c r="O51" s="562" t="s">
        <v>80</v>
      </c>
      <c r="P51" s="562" t="s">
        <v>6</v>
      </c>
      <c r="Q51" s="562" t="s">
        <v>6</v>
      </c>
      <c r="R51" s="562" t="s">
        <v>6</v>
      </c>
      <c r="S51" s="562" t="s">
        <v>6</v>
      </c>
      <c r="T51" s="562" t="s">
        <v>6</v>
      </c>
      <c r="U51" s="562" t="s">
        <v>6</v>
      </c>
      <c r="V51" s="562" t="s">
        <v>80</v>
      </c>
      <c r="W51" s="406"/>
    </row>
    <row r="52" spans="1:23" ht="25.5" x14ac:dyDescent="0.2">
      <c r="A52" s="398" t="s">
        <v>342</v>
      </c>
      <c r="B52" s="391" t="s">
        <v>51</v>
      </c>
      <c r="C52" s="391" t="s">
        <v>82</v>
      </c>
      <c r="D52" s="391" t="s">
        <v>9</v>
      </c>
      <c r="E52" s="391" t="s">
        <v>621</v>
      </c>
      <c r="F52" s="395" t="s">
        <v>656</v>
      </c>
      <c r="G52" s="396" t="s">
        <v>681</v>
      </c>
      <c r="H52" s="395" t="s">
        <v>81</v>
      </c>
      <c r="I52" s="381" t="s">
        <v>179</v>
      </c>
      <c r="J52" s="400"/>
      <c r="K52" s="561">
        <v>57</v>
      </c>
      <c r="L52" s="561">
        <v>4</v>
      </c>
      <c r="M52" s="561">
        <v>4</v>
      </c>
      <c r="N52" s="562" t="s">
        <v>6</v>
      </c>
      <c r="O52" s="562" t="s">
        <v>80</v>
      </c>
      <c r="P52" s="562" t="s">
        <v>6</v>
      </c>
      <c r="Q52" s="562" t="s">
        <v>6</v>
      </c>
      <c r="R52" s="562" t="s">
        <v>6</v>
      </c>
      <c r="S52" s="562" t="s">
        <v>6</v>
      </c>
      <c r="T52" s="562" t="s">
        <v>6</v>
      </c>
      <c r="U52" s="562" t="s">
        <v>6</v>
      </c>
      <c r="V52" s="562" t="s">
        <v>80</v>
      </c>
      <c r="W52" s="406"/>
    </row>
    <row r="53" spans="1:23" ht="63.75" x14ac:dyDescent="0.2">
      <c r="A53" s="398" t="s">
        <v>342</v>
      </c>
      <c r="B53" s="391" t="s">
        <v>51</v>
      </c>
      <c r="C53" s="391" t="s">
        <v>82</v>
      </c>
      <c r="D53" s="391" t="s">
        <v>9</v>
      </c>
      <c r="E53" s="391" t="s">
        <v>621</v>
      </c>
      <c r="F53" s="395" t="s">
        <v>7</v>
      </c>
      <c r="G53" s="396" t="s">
        <v>682</v>
      </c>
      <c r="H53" s="395" t="s">
        <v>7</v>
      </c>
      <c r="I53" s="381" t="s">
        <v>179</v>
      </c>
      <c r="J53" s="399" t="s">
        <v>683</v>
      </c>
      <c r="K53" s="561">
        <v>137</v>
      </c>
      <c r="L53" s="561" t="s">
        <v>7</v>
      </c>
      <c r="M53" s="562" t="s">
        <v>7</v>
      </c>
      <c r="N53" s="562" t="s">
        <v>7</v>
      </c>
      <c r="O53" s="562" t="s">
        <v>7</v>
      </c>
      <c r="P53" s="562" t="s">
        <v>7</v>
      </c>
      <c r="Q53" s="562" t="s">
        <v>7</v>
      </c>
      <c r="R53" s="562" t="s">
        <v>7</v>
      </c>
      <c r="S53" s="562" t="s">
        <v>7</v>
      </c>
      <c r="T53" s="562" t="s">
        <v>7</v>
      </c>
      <c r="U53" s="562" t="s">
        <v>7</v>
      </c>
      <c r="V53" s="562" t="s">
        <v>7</v>
      </c>
      <c r="W53" s="406"/>
    </row>
    <row r="54" spans="1:23" ht="63.75" x14ac:dyDescent="0.2">
      <c r="A54" s="398" t="s">
        <v>342</v>
      </c>
      <c r="B54" s="391" t="s">
        <v>51</v>
      </c>
      <c r="C54" s="391" t="s">
        <v>82</v>
      </c>
      <c r="D54" s="391" t="s">
        <v>9</v>
      </c>
      <c r="E54" s="391" t="s">
        <v>621</v>
      </c>
      <c r="F54" s="395" t="s">
        <v>7</v>
      </c>
      <c r="G54" s="396" t="s">
        <v>684</v>
      </c>
      <c r="H54" s="395" t="s">
        <v>7</v>
      </c>
      <c r="I54" s="381" t="s">
        <v>179</v>
      </c>
      <c r="J54" s="399" t="s">
        <v>683</v>
      </c>
      <c r="K54" s="561">
        <v>475</v>
      </c>
      <c r="L54" s="561" t="s">
        <v>7</v>
      </c>
      <c r="M54" s="562" t="s">
        <v>7</v>
      </c>
      <c r="N54" s="562" t="s">
        <v>7</v>
      </c>
      <c r="O54" s="562" t="s">
        <v>7</v>
      </c>
      <c r="P54" s="562" t="s">
        <v>7</v>
      </c>
      <c r="Q54" s="562" t="s">
        <v>7</v>
      </c>
      <c r="R54" s="562" t="s">
        <v>7</v>
      </c>
      <c r="S54" s="562" t="s">
        <v>7</v>
      </c>
      <c r="T54" s="562" t="s">
        <v>7</v>
      </c>
      <c r="U54" s="562" t="s">
        <v>7</v>
      </c>
      <c r="V54" s="562" t="s">
        <v>7</v>
      </c>
      <c r="W54" s="406"/>
    </row>
    <row r="55" spans="1:23" ht="63.75" x14ac:dyDescent="0.2">
      <c r="A55" s="398" t="s">
        <v>342</v>
      </c>
      <c r="B55" s="391" t="s">
        <v>51</v>
      </c>
      <c r="C55" s="391" t="s">
        <v>82</v>
      </c>
      <c r="D55" s="391" t="s">
        <v>9</v>
      </c>
      <c r="E55" s="391" t="s">
        <v>621</v>
      </c>
      <c r="F55" s="395" t="s">
        <v>7</v>
      </c>
      <c r="G55" s="396" t="s">
        <v>685</v>
      </c>
      <c r="H55" s="395" t="s">
        <v>7</v>
      </c>
      <c r="I55" s="381" t="s">
        <v>179</v>
      </c>
      <c r="J55" s="399" t="s">
        <v>683</v>
      </c>
      <c r="K55" s="561">
        <v>62</v>
      </c>
      <c r="L55" s="561" t="s">
        <v>7</v>
      </c>
      <c r="M55" s="562" t="s">
        <v>7</v>
      </c>
      <c r="N55" s="562" t="s">
        <v>7</v>
      </c>
      <c r="O55" s="562" t="s">
        <v>7</v>
      </c>
      <c r="P55" s="562" t="s">
        <v>7</v>
      </c>
      <c r="Q55" s="562" t="s">
        <v>7</v>
      </c>
      <c r="R55" s="562" t="s">
        <v>7</v>
      </c>
      <c r="S55" s="562" t="s">
        <v>7</v>
      </c>
      <c r="T55" s="562" t="s">
        <v>7</v>
      </c>
      <c r="U55" s="562" t="s">
        <v>7</v>
      </c>
      <c r="V55" s="562" t="s">
        <v>7</v>
      </c>
      <c r="W55" s="406"/>
    </row>
    <row r="56" spans="1:23" ht="63.75" x14ac:dyDescent="0.2">
      <c r="A56" s="398" t="s">
        <v>342</v>
      </c>
      <c r="B56" s="391" t="s">
        <v>51</v>
      </c>
      <c r="C56" s="391" t="s">
        <v>82</v>
      </c>
      <c r="D56" s="391" t="s">
        <v>9</v>
      </c>
      <c r="E56" s="391" t="s">
        <v>621</v>
      </c>
      <c r="F56" s="395" t="s">
        <v>7</v>
      </c>
      <c r="G56" s="396" t="s">
        <v>686</v>
      </c>
      <c r="H56" s="395" t="s">
        <v>7</v>
      </c>
      <c r="I56" s="381" t="s">
        <v>179</v>
      </c>
      <c r="J56" s="399" t="s">
        <v>683</v>
      </c>
      <c r="K56" s="561">
        <v>230</v>
      </c>
      <c r="L56" s="561" t="s">
        <v>7</v>
      </c>
      <c r="M56" s="562" t="s">
        <v>7</v>
      </c>
      <c r="N56" s="562" t="s">
        <v>7</v>
      </c>
      <c r="O56" s="562" t="s">
        <v>7</v>
      </c>
      <c r="P56" s="562" t="s">
        <v>7</v>
      </c>
      <c r="Q56" s="562" t="s">
        <v>7</v>
      </c>
      <c r="R56" s="562" t="s">
        <v>7</v>
      </c>
      <c r="S56" s="562" t="s">
        <v>7</v>
      </c>
      <c r="T56" s="562" t="s">
        <v>7</v>
      </c>
      <c r="U56" s="562" t="s">
        <v>7</v>
      </c>
      <c r="V56" s="562" t="s">
        <v>7</v>
      </c>
      <c r="W56" s="406"/>
    </row>
    <row r="57" spans="1:23" ht="63.75" x14ac:dyDescent="0.2">
      <c r="A57" s="398" t="s">
        <v>342</v>
      </c>
      <c r="B57" s="391" t="s">
        <v>51</v>
      </c>
      <c r="C57" s="391" t="s">
        <v>82</v>
      </c>
      <c r="D57" s="391" t="s">
        <v>9</v>
      </c>
      <c r="E57" s="391" t="s">
        <v>621</v>
      </c>
      <c r="F57" s="395" t="s">
        <v>7</v>
      </c>
      <c r="G57" s="396" t="s">
        <v>687</v>
      </c>
      <c r="H57" s="395" t="s">
        <v>7</v>
      </c>
      <c r="I57" s="381" t="s">
        <v>179</v>
      </c>
      <c r="J57" s="399" t="s">
        <v>683</v>
      </c>
      <c r="K57" s="561">
        <v>36</v>
      </c>
      <c r="L57" s="561" t="s">
        <v>7</v>
      </c>
      <c r="M57" s="562" t="s">
        <v>7</v>
      </c>
      <c r="N57" s="562" t="s">
        <v>7</v>
      </c>
      <c r="O57" s="562" t="s">
        <v>7</v>
      </c>
      <c r="P57" s="562" t="s">
        <v>7</v>
      </c>
      <c r="Q57" s="562" t="s">
        <v>7</v>
      </c>
      <c r="R57" s="562" t="s">
        <v>7</v>
      </c>
      <c r="S57" s="562" t="s">
        <v>7</v>
      </c>
      <c r="T57" s="562" t="s">
        <v>7</v>
      </c>
      <c r="U57" s="562" t="s">
        <v>7</v>
      </c>
      <c r="V57" s="562" t="s">
        <v>7</v>
      </c>
      <c r="W57" s="406"/>
    </row>
    <row r="58" spans="1:23" ht="63.75" x14ac:dyDescent="0.2">
      <c r="A58" s="398" t="s">
        <v>342</v>
      </c>
      <c r="B58" s="391" t="s">
        <v>51</v>
      </c>
      <c r="C58" s="391" t="s">
        <v>82</v>
      </c>
      <c r="D58" s="391" t="s">
        <v>9</v>
      </c>
      <c r="E58" s="391" t="s">
        <v>621</v>
      </c>
      <c r="F58" s="395" t="s">
        <v>7</v>
      </c>
      <c r="G58" s="396" t="s">
        <v>688</v>
      </c>
      <c r="H58" s="395" t="s">
        <v>7</v>
      </c>
      <c r="I58" s="381" t="s">
        <v>179</v>
      </c>
      <c r="J58" s="399" t="s">
        <v>683</v>
      </c>
      <c r="K58" s="561">
        <v>364</v>
      </c>
      <c r="L58" s="561" t="s">
        <v>7</v>
      </c>
      <c r="M58" s="562" t="s">
        <v>7</v>
      </c>
      <c r="N58" s="562" t="s">
        <v>7</v>
      </c>
      <c r="O58" s="562" t="s">
        <v>7</v>
      </c>
      <c r="P58" s="562" t="s">
        <v>7</v>
      </c>
      <c r="Q58" s="562" t="s">
        <v>7</v>
      </c>
      <c r="R58" s="562" t="s">
        <v>7</v>
      </c>
      <c r="S58" s="562" t="s">
        <v>7</v>
      </c>
      <c r="T58" s="562" t="s">
        <v>7</v>
      </c>
      <c r="U58" s="562" t="s">
        <v>7</v>
      </c>
      <c r="V58" s="562" t="s">
        <v>7</v>
      </c>
      <c r="W58" s="406"/>
    </row>
    <row r="59" spans="1:23" ht="63.75" x14ac:dyDescent="0.2">
      <c r="A59" s="398" t="s">
        <v>342</v>
      </c>
      <c r="B59" s="391" t="s">
        <v>51</v>
      </c>
      <c r="C59" s="391" t="s">
        <v>82</v>
      </c>
      <c r="D59" s="391" t="s">
        <v>9</v>
      </c>
      <c r="E59" s="391" t="s">
        <v>621</v>
      </c>
      <c r="F59" s="395" t="s">
        <v>7</v>
      </c>
      <c r="G59" s="396" t="s">
        <v>689</v>
      </c>
      <c r="H59" s="395" t="s">
        <v>7</v>
      </c>
      <c r="I59" s="381" t="s">
        <v>179</v>
      </c>
      <c r="J59" s="399" t="s">
        <v>683</v>
      </c>
      <c r="K59" s="561">
        <v>7</v>
      </c>
      <c r="L59" s="561" t="s">
        <v>7</v>
      </c>
      <c r="M59" s="562" t="s">
        <v>7</v>
      </c>
      <c r="N59" s="562" t="s">
        <v>7</v>
      </c>
      <c r="O59" s="562" t="s">
        <v>7</v>
      </c>
      <c r="P59" s="562" t="s">
        <v>7</v>
      </c>
      <c r="Q59" s="562" t="s">
        <v>7</v>
      </c>
      <c r="R59" s="562" t="s">
        <v>7</v>
      </c>
      <c r="S59" s="562" t="s">
        <v>7</v>
      </c>
      <c r="T59" s="562" t="s">
        <v>7</v>
      </c>
      <c r="U59" s="562" t="s">
        <v>7</v>
      </c>
      <c r="V59" s="562" t="s">
        <v>7</v>
      </c>
      <c r="W59" s="406"/>
    </row>
    <row r="60" spans="1:23" ht="64.5" thickBot="1" x14ac:dyDescent="0.25">
      <c r="A60" s="401" t="s">
        <v>342</v>
      </c>
      <c r="B60" s="402" t="s">
        <v>51</v>
      </c>
      <c r="C60" s="402" t="s">
        <v>82</v>
      </c>
      <c r="D60" s="402" t="s">
        <v>9</v>
      </c>
      <c r="E60" s="402" t="s">
        <v>621</v>
      </c>
      <c r="F60" s="403" t="s">
        <v>7</v>
      </c>
      <c r="G60" s="404" t="s">
        <v>690</v>
      </c>
      <c r="H60" s="403" t="s">
        <v>7</v>
      </c>
      <c r="I60" s="382" t="s">
        <v>179</v>
      </c>
      <c r="J60" s="405" t="s">
        <v>683</v>
      </c>
      <c r="K60" s="561">
        <v>823</v>
      </c>
      <c r="L60" s="561" t="s">
        <v>7</v>
      </c>
      <c r="M60" s="563" t="s">
        <v>7</v>
      </c>
      <c r="N60" s="563" t="s">
        <v>7</v>
      </c>
      <c r="O60" s="563" t="s">
        <v>7</v>
      </c>
      <c r="P60" s="563" t="s">
        <v>7</v>
      </c>
      <c r="Q60" s="563" t="s">
        <v>7</v>
      </c>
      <c r="R60" s="563" t="s">
        <v>7</v>
      </c>
      <c r="S60" s="563" t="s">
        <v>7</v>
      </c>
      <c r="T60" s="563" t="s">
        <v>7</v>
      </c>
      <c r="U60" s="563" t="s">
        <v>7</v>
      </c>
      <c r="V60" s="563" t="s">
        <v>7</v>
      </c>
      <c r="W60" s="407"/>
    </row>
  </sheetData>
  <mergeCells count="24">
    <mergeCell ref="P4:T4"/>
    <mergeCell ref="A5:A6"/>
    <mergeCell ref="B5:B6"/>
    <mergeCell ref="C5:C6"/>
    <mergeCell ref="D5:D6"/>
    <mergeCell ref="E5:E6"/>
    <mergeCell ref="F5:F6"/>
    <mergeCell ref="G5:G6"/>
    <mergeCell ref="H5:H6"/>
    <mergeCell ref="I5:I6"/>
    <mergeCell ref="J5:J6"/>
    <mergeCell ref="K5:K6"/>
    <mergeCell ref="L5:L6"/>
    <mergeCell ref="M5:M6"/>
    <mergeCell ref="N5:N6"/>
    <mergeCell ref="O5:O6"/>
    <mergeCell ref="P5:P6"/>
    <mergeCell ref="Q5:Q6"/>
    <mergeCell ref="W5:W6"/>
    <mergeCell ref="R5:R6"/>
    <mergeCell ref="S5:S6"/>
    <mergeCell ref="T5:T6"/>
    <mergeCell ref="U5:U6"/>
    <mergeCell ref="V5:V6"/>
  </mergeCells>
  <dataValidations count="1">
    <dataValidation type="list" allowBlank="1" showInputMessage="1" showErrorMessage="1" sqref="C7:D60">
      <formula1>#REF!</formula1>
    </dataValidation>
  </dataValidations>
  <pageMargins left="0.11811023622047245" right="0.11811023622047245" top="0.35433070866141736" bottom="0.55118110236220474" header="0.31496062992125984" footer="0.31496062992125984"/>
  <pageSetup paperSize="9" scale="35" fitToHeight="0" orientation="landscape" r:id="rId1"/>
  <headerFooter alignWithMargins="0">
    <oddFooter>&amp;R&amp;P</oddFooter>
  </headerFooter>
  <legacy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7">
    <pageSetUpPr fitToPage="1"/>
  </sheetPr>
  <dimension ref="A1:AM20"/>
  <sheetViews>
    <sheetView topLeftCell="H1" zoomScale="90" zoomScaleNormal="90" workbookViewId="0">
      <selection activeCell="AA5" sqref="AA5"/>
    </sheetView>
  </sheetViews>
  <sheetFormatPr defaultColWidth="8.85546875" defaultRowHeight="12.75" x14ac:dyDescent="0.2"/>
  <cols>
    <col min="1" max="1" width="5.5703125" style="1" customWidth="1"/>
    <col min="2" max="2" width="10.140625" style="1" customWidth="1"/>
    <col min="3" max="3" width="9.5703125" style="1" customWidth="1"/>
    <col min="4" max="4" width="8.140625" style="1" customWidth="1"/>
    <col min="5" max="5" width="7.85546875" style="1" customWidth="1"/>
    <col min="6" max="6" width="9.42578125" style="1" customWidth="1"/>
    <col min="7" max="7" width="15.7109375" style="1" customWidth="1"/>
    <col min="8" max="8" width="9.7109375" style="1" customWidth="1"/>
    <col min="9" max="9" width="11.28515625" style="1" customWidth="1"/>
    <col min="10" max="10" width="11.85546875" style="1" customWidth="1"/>
    <col min="11" max="11" width="8.85546875" style="1"/>
    <col min="12" max="12" width="11.140625" style="1" customWidth="1"/>
    <col min="13" max="13" width="10.42578125" style="1" customWidth="1"/>
    <col min="14" max="14" width="6.28515625" style="1" customWidth="1"/>
    <col min="15" max="15" width="13.85546875" style="1" customWidth="1"/>
    <col min="16" max="16" width="11" style="1" customWidth="1"/>
    <col min="17" max="17" width="12" style="1" customWidth="1"/>
    <col min="18" max="18" width="14.5703125" style="1" customWidth="1"/>
    <col min="19" max="19" width="16.7109375" style="1" bestFit="1" customWidth="1"/>
    <col min="20" max="21" width="10" style="1" customWidth="1"/>
    <col min="22" max="22" width="10.28515625" style="1" customWidth="1"/>
    <col min="23" max="23" width="14.5703125" style="1" customWidth="1"/>
    <col min="24" max="24" width="15" style="1" customWidth="1"/>
    <col min="25" max="25" width="15.28515625" style="1" customWidth="1"/>
    <col min="26" max="26" width="16.85546875" style="1" customWidth="1"/>
    <col min="27" max="27" width="32.28515625" style="1" customWidth="1"/>
    <col min="28" max="28" width="8.85546875" style="1"/>
    <col min="29" max="29" width="13" style="1" customWidth="1"/>
    <col min="30" max="16384" width="8.85546875" style="1"/>
  </cols>
  <sheetData>
    <row r="1" spans="1:39" ht="13.5" thickBot="1" x14ac:dyDescent="0.25">
      <c r="A1" s="8" t="s">
        <v>219</v>
      </c>
      <c r="B1" s="2"/>
      <c r="C1" s="2"/>
      <c r="D1" s="2"/>
      <c r="E1" s="2"/>
      <c r="F1" s="2"/>
      <c r="G1" s="2"/>
      <c r="H1" s="2"/>
      <c r="I1" s="2"/>
      <c r="AC1" s="2"/>
      <c r="AD1" s="9"/>
      <c r="AE1" s="9"/>
      <c r="AF1" s="10"/>
      <c r="AG1" s="9"/>
      <c r="AH1" s="9"/>
      <c r="AI1" s="9"/>
      <c r="AJ1" s="2"/>
      <c r="AK1" s="2"/>
      <c r="AL1" s="165"/>
      <c r="AM1" s="165"/>
    </row>
    <row r="2" spans="1:39" x14ac:dyDescent="0.2">
      <c r="A2" s="44"/>
      <c r="B2" s="64"/>
      <c r="C2" s="64"/>
      <c r="D2" s="64"/>
      <c r="E2" s="64"/>
      <c r="F2" s="64"/>
      <c r="G2" s="64"/>
      <c r="H2" s="915"/>
      <c r="I2" s="915"/>
      <c r="J2" s="915"/>
      <c r="K2" s="915"/>
      <c r="L2" s="915"/>
      <c r="M2" s="915"/>
      <c r="N2" s="915"/>
      <c r="O2" s="915"/>
      <c r="P2" s="915"/>
      <c r="Q2" s="915"/>
      <c r="R2" s="915"/>
      <c r="S2" s="915"/>
      <c r="T2" s="915"/>
      <c r="U2" s="915"/>
      <c r="V2" s="915"/>
      <c r="W2" s="915"/>
      <c r="X2" s="165"/>
      <c r="Y2" s="165"/>
      <c r="Z2" s="96" t="s">
        <v>58</v>
      </c>
      <c r="AA2" s="167" t="s">
        <v>51</v>
      </c>
      <c r="AD2" s="9"/>
      <c r="AE2" s="9"/>
      <c r="AF2" s="10"/>
      <c r="AG2" s="9"/>
      <c r="AH2" s="9"/>
      <c r="AI2" s="9"/>
      <c r="AJ2" s="3"/>
      <c r="AK2" s="2"/>
      <c r="AL2" s="165"/>
      <c r="AM2" s="8"/>
    </row>
    <row r="3" spans="1:39" ht="13.5" thickBot="1" x14ac:dyDescent="0.25">
      <c r="A3" s="67"/>
      <c r="B3" s="68"/>
      <c r="C3" s="68"/>
      <c r="D3" s="68"/>
      <c r="E3" s="68"/>
      <c r="F3" s="68"/>
      <c r="G3" s="68"/>
      <c r="H3" s="68"/>
      <c r="I3" s="68"/>
      <c r="J3" s="68"/>
      <c r="K3" s="68"/>
      <c r="L3" s="68"/>
      <c r="M3" s="68"/>
      <c r="N3" s="68"/>
      <c r="O3" s="68"/>
      <c r="P3" s="68"/>
      <c r="Q3" s="68"/>
      <c r="R3" s="916"/>
      <c r="S3" s="916"/>
      <c r="T3" s="916"/>
      <c r="U3" s="165"/>
      <c r="V3" s="64"/>
      <c r="W3" s="64"/>
      <c r="X3" s="64"/>
      <c r="Y3" s="64"/>
      <c r="Z3" s="168" t="s">
        <v>57</v>
      </c>
      <c r="AA3" s="169">
        <v>2017</v>
      </c>
      <c r="AD3" s="87"/>
      <c r="AE3" s="87"/>
      <c r="AF3" s="87"/>
      <c r="AG3" s="87"/>
      <c r="AH3" s="87"/>
      <c r="AI3" s="87"/>
      <c r="AJ3" s="87"/>
      <c r="AK3" s="87"/>
      <c r="AL3" s="87"/>
      <c r="AM3" s="87"/>
    </row>
    <row r="4" spans="1:39" ht="102.75" customHeight="1" thickBot="1" x14ac:dyDescent="0.25">
      <c r="A4" s="408" t="s">
        <v>0</v>
      </c>
      <c r="B4" s="409" t="s">
        <v>220</v>
      </c>
      <c r="C4" s="409" t="s">
        <v>221</v>
      </c>
      <c r="D4" s="409" t="s">
        <v>222</v>
      </c>
      <c r="E4" s="409" t="s">
        <v>69</v>
      </c>
      <c r="F4" s="410" t="s">
        <v>223</v>
      </c>
      <c r="G4" s="170" t="s">
        <v>298</v>
      </c>
      <c r="H4" s="411" t="s">
        <v>304</v>
      </c>
      <c r="I4" s="409" t="s">
        <v>299</v>
      </c>
      <c r="J4" s="364" t="s">
        <v>10</v>
      </c>
      <c r="K4" s="412" t="s">
        <v>224</v>
      </c>
      <c r="L4" s="409" t="s">
        <v>305</v>
      </c>
      <c r="M4" s="409" t="s">
        <v>225</v>
      </c>
      <c r="N4" s="409" t="s">
        <v>226</v>
      </c>
      <c r="O4" s="409" t="s">
        <v>227</v>
      </c>
      <c r="P4" s="409" t="s">
        <v>306</v>
      </c>
      <c r="Q4" s="413" t="s">
        <v>4</v>
      </c>
      <c r="R4" s="414" t="s">
        <v>228</v>
      </c>
      <c r="S4" s="414" t="s">
        <v>327</v>
      </c>
      <c r="T4" s="414" t="s">
        <v>229</v>
      </c>
      <c r="U4" s="415" t="s">
        <v>230</v>
      </c>
      <c r="V4" s="414" t="s">
        <v>328</v>
      </c>
      <c r="W4" s="414" t="s">
        <v>329</v>
      </c>
      <c r="X4" s="416" t="s">
        <v>330</v>
      </c>
      <c r="Y4" s="417" t="s">
        <v>307</v>
      </c>
      <c r="Z4" s="417" t="s">
        <v>308</v>
      </c>
      <c r="AA4" s="418" t="s">
        <v>196</v>
      </c>
      <c r="AB4" s="90"/>
      <c r="AC4" s="91"/>
      <c r="AD4" s="92"/>
      <c r="AE4" s="92"/>
      <c r="AF4" s="90"/>
      <c r="AG4" s="90"/>
      <c r="AH4" s="90"/>
      <c r="AI4" s="90"/>
      <c r="AJ4" s="90"/>
      <c r="AK4" s="90"/>
    </row>
    <row r="5" spans="1:39" s="4" customFormat="1" ht="133.5" customHeight="1" thickBot="1" x14ac:dyDescent="0.25">
      <c r="A5" s="419" t="s">
        <v>342</v>
      </c>
      <c r="B5" s="420" t="s">
        <v>698</v>
      </c>
      <c r="C5" s="421" t="s">
        <v>699</v>
      </c>
      <c r="D5" s="421" t="s">
        <v>6</v>
      </c>
      <c r="E5" s="421" t="s">
        <v>80</v>
      </c>
      <c r="F5" s="421" t="s">
        <v>6</v>
      </c>
      <c r="G5" s="422" t="s">
        <v>700</v>
      </c>
      <c r="H5" s="421" t="s">
        <v>701</v>
      </c>
      <c r="I5" s="421" t="s">
        <v>702</v>
      </c>
      <c r="J5" s="423" t="s">
        <v>703</v>
      </c>
      <c r="K5" s="424">
        <v>13</v>
      </c>
      <c r="L5" s="425" t="s">
        <v>704</v>
      </c>
      <c r="M5" s="425">
        <v>45</v>
      </c>
      <c r="N5" s="421" t="s">
        <v>705</v>
      </c>
      <c r="O5" s="421" t="s">
        <v>706</v>
      </c>
      <c r="P5" s="421" t="s">
        <v>707</v>
      </c>
      <c r="Q5" s="421" t="s">
        <v>708</v>
      </c>
      <c r="R5" s="426" t="s">
        <v>709</v>
      </c>
      <c r="S5" s="525" t="s">
        <v>7</v>
      </c>
      <c r="T5" s="426">
        <v>15</v>
      </c>
      <c r="U5" s="427">
        <v>45</v>
      </c>
      <c r="V5" s="426" t="s">
        <v>80</v>
      </c>
      <c r="W5" s="426" t="s">
        <v>6</v>
      </c>
      <c r="X5" s="426" t="s">
        <v>6</v>
      </c>
      <c r="Y5" s="428" t="str">
        <f>IF(((K5-T5)/K5*100)&gt;[3]Settings!H4,"x",IF(((K5-T5)/K5*100)&gt;[3]Settings!H4,"x",IF(T5="","","")))</f>
        <v/>
      </c>
      <c r="Z5" s="429"/>
      <c r="AA5" s="430" t="s">
        <v>710</v>
      </c>
      <c r="AB5" s="90"/>
      <c r="AC5" s="91"/>
      <c r="AD5" s="92"/>
      <c r="AE5" s="92"/>
      <c r="AF5" s="90"/>
      <c r="AG5" s="90"/>
      <c r="AH5" s="90"/>
      <c r="AI5" s="90"/>
      <c r="AJ5" s="90"/>
      <c r="AK5" s="90"/>
    </row>
    <row r="6" spans="1:39" s="4" customFormat="1" x14ac:dyDescent="0.2">
      <c r="A6" s="90"/>
      <c r="B6" s="91"/>
      <c r="C6" s="92"/>
      <c r="D6" s="92"/>
      <c r="E6" s="90"/>
      <c r="F6" s="90"/>
      <c r="G6" s="90"/>
      <c r="H6" s="90"/>
      <c r="I6" s="90"/>
      <c r="J6" s="90"/>
    </row>
    <row r="7" spans="1:39" s="4" customFormat="1" x14ac:dyDescent="0.2">
      <c r="A7" s="90"/>
      <c r="B7" s="91"/>
      <c r="C7" s="92"/>
      <c r="D7" s="92"/>
      <c r="E7" s="90"/>
      <c r="F7" s="90"/>
      <c r="G7" s="90"/>
      <c r="H7" s="90"/>
      <c r="I7" s="90"/>
      <c r="J7" s="90"/>
    </row>
    <row r="8" spans="1:39" ht="15" x14ac:dyDescent="0.25">
      <c r="AA8" s="171"/>
    </row>
    <row r="9" spans="1:39" x14ac:dyDescent="0.2">
      <c r="A9" s="5"/>
      <c r="B9" s="5"/>
      <c r="C9" s="5"/>
      <c r="D9" s="5"/>
    </row>
    <row r="10" spans="1:39" x14ac:dyDescent="0.2">
      <c r="A10" s="5"/>
      <c r="B10" s="5"/>
      <c r="C10" s="5"/>
      <c r="D10" s="5"/>
    </row>
    <row r="11" spans="1:39" x14ac:dyDescent="0.2">
      <c r="A11" s="5"/>
      <c r="B11" s="5"/>
      <c r="C11" s="5"/>
      <c r="D11" s="5"/>
    </row>
    <row r="12" spans="1:39" x14ac:dyDescent="0.2">
      <c r="A12" s="5"/>
      <c r="B12" s="5"/>
      <c r="C12" s="5"/>
      <c r="D12" s="5"/>
    </row>
    <row r="13" spans="1:39" x14ac:dyDescent="0.2">
      <c r="A13" s="5"/>
      <c r="B13" s="5"/>
      <c r="C13" s="5"/>
      <c r="D13" s="5"/>
    </row>
    <row r="14" spans="1:39" x14ac:dyDescent="0.2">
      <c r="A14" s="3"/>
      <c r="B14" s="5"/>
      <c r="C14" s="5"/>
      <c r="D14" s="5"/>
    </row>
    <row r="15" spans="1:39" x14ac:dyDescent="0.2">
      <c r="A15" s="5"/>
      <c r="B15" s="5"/>
      <c r="C15" s="5"/>
      <c r="D15" s="5"/>
    </row>
    <row r="16" spans="1:39" x14ac:dyDescent="0.2">
      <c r="A16" s="5"/>
      <c r="B16" s="5"/>
      <c r="C16" s="5"/>
      <c r="D16" s="5"/>
    </row>
    <row r="17" spans="1:4" x14ac:dyDescent="0.2">
      <c r="A17" s="5"/>
      <c r="B17" s="5"/>
      <c r="C17" s="5"/>
      <c r="D17" s="5"/>
    </row>
    <row r="18" spans="1:4" x14ac:dyDescent="0.2">
      <c r="A18" s="5"/>
      <c r="B18" s="5"/>
      <c r="C18" s="5"/>
      <c r="D18" s="5"/>
    </row>
    <row r="19" spans="1:4" x14ac:dyDescent="0.2">
      <c r="A19" s="5"/>
      <c r="B19" s="5"/>
      <c r="C19" s="5"/>
      <c r="D19" s="5"/>
    </row>
    <row r="20" spans="1:4" x14ac:dyDescent="0.2">
      <c r="A20" s="5"/>
      <c r="B20" s="5"/>
      <c r="C20" s="5"/>
      <c r="D20" s="5"/>
    </row>
  </sheetData>
  <mergeCells count="8">
    <mergeCell ref="U2:W2"/>
    <mergeCell ref="R3:T3"/>
    <mergeCell ref="H2:I2"/>
    <mergeCell ref="J2:K2"/>
    <mergeCell ref="L2:M2"/>
    <mergeCell ref="N2:O2"/>
    <mergeCell ref="P2:Q2"/>
    <mergeCell ref="R2:T2"/>
  </mergeCells>
  <dataValidations count="2">
    <dataValidation type="textLength" showInputMessage="1" showErrorMessage="1" sqref="AG4:AG5 F6:F7">
      <formula1>0</formula1>
      <formula2>150</formula2>
    </dataValidation>
    <dataValidation type="list" allowBlank="1" showInputMessage="1" showErrorMessage="1" sqref="AC4:AE5 B6:D7">
      <formula1>#REF!</formula1>
    </dataValidation>
  </dataValidations>
  <pageMargins left="0.70866141732283472" right="0.70866141732283472" top="0.74803149606299213" bottom="0.74803149606299213" header="0.31496062992125984" footer="0.31496062992125984"/>
  <pageSetup paperSize="9" scale="53" orientation="landscape"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8">
    <pageSetUpPr fitToPage="1"/>
  </sheetPr>
  <dimension ref="A1:P15"/>
  <sheetViews>
    <sheetView workbookViewId="0">
      <selection activeCell="O16" sqref="O16"/>
    </sheetView>
  </sheetViews>
  <sheetFormatPr defaultColWidth="8.85546875" defaultRowHeight="12.75" x14ac:dyDescent="0.2"/>
  <cols>
    <col min="2" max="2" width="18.140625" customWidth="1"/>
    <col min="3" max="3" width="9.7109375" customWidth="1"/>
    <col min="4" max="4" width="33" customWidth="1"/>
    <col min="5" max="5" width="8.7109375" customWidth="1"/>
    <col min="6" max="6" width="7.85546875" customWidth="1"/>
    <col min="7" max="7" width="20.140625" customWidth="1"/>
    <col min="8" max="8" width="10.5703125" customWidth="1"/>
    <col min="9" max="9" width="13.140625" customWidth="1"/>
    <col min="10" max="10" width="12.7109375" customWidth="1"/>
    <col min="11" max="11" width="13.7109375" customWidth="1"/>
    <col min="12" max="12" width="16" customWidth="1"/>
    <col min="13" max="13" width="12.140625" customWidth="1"/>
    <col min="14" max="14" width="12.85546875" customWidth="1"/>
    <col min="15" max="15" width="17.5703125" customWidth="1"/>
    <col min="16" max="16" width="13.42578125" customWidth="1"/>
  </cols>
  <sheetData>
    <row r="1" spans="1:16" ht="13.5" thickBot="1" x14ac:dyDescent="0.25">
      <c r="A1" s="8" t="s">
        <v>231</v>
      </c>
      <c r="B1" s="172"/>
      <c r="C1" s="172"/>
      <c r="D1" s="173"/>
      <c r="E1" s="40"/>
      <c r="F1" s="40"/>
      <c r="G1" s="41"/>
      <c r="H1" s="40"/>
      <c r="I1" s="40"/>
      <c r="J1" s="40"/>
      <c r="K1" s="41"/>
      <c r="L1" s="41"/>
      <c r="M1" s="41"/>
      <c r="N1" s="41"/>
      <c r="O1" s="41"/>
      <c r="P1" s="42"/>
    </row>
    <row r="2" spans="1:16" x14ac:dyDescent="0.2">
      <c r="J2" s="18"/>
      <c r="K2" s="18"/>
      <c r="L2" s="174" t="s">
        <v>58</v>
      </c>
      <c r="M2" s="167" t="s">
        <v>51</v>
      </c>
    </row>
    <row r="3" spans="1:16" ht="13.5" thickBot="1" x14ac:dyDescent="0.25">
      <c r="J3" s="165"/>
      <c r="K3" s="165"/>
      <c r="L3" s="453" t="s">
        <v>57</v>
      </c>
      <c r="M3" s="454">
        <v>2017</v>
      </c>
    </row>
    <row r="4" spans="1:16" ht="84.75" customHeight="1" thickBot="1" x14ac:dyDescent="0.25">
      <c r="A4" s="455" t="s">
        <v>0</v>
      </c>
      <c r="B4" s="409" t="s">
        <v>220</v>
      </c>
      <c r="C4" s="409" t="s">
        <v>221</v>
      </c>
      <c r="D4" s="409" t="s">
        <v>232</v>
      </c>
      <c r="E4" s="409" t="s">
        <v>233</v>
      </c>
      <c r="F4" s="409" t="s">
        <v>234</v>
      </c>
      <c r="G4" s="409" t="s">
        <v>4</v>
      </c>
      <c r="H4" s="107" t="s">
        <v>341</v>
      </c>
      <c r="I4" s="456" t="s">
        <v>235</v>
      </c>
      <c r="J4" s="456" t="s">
        <v>331</v>
      </c>
      <c r="K4" s="456" t="s">
        <v>332</v>
      </c>
      <c r="L4" s="457" t="s">
        <v>236</v>
      </c>
      <c r="M4" s="103" t="s">
        <v>98</v>
      </c>
    </row>
    <row r="5" spans="1:16" ht="38.25" x14ac:dyDescent="0.2">
      <c r="A5" s="431" t="s">
        <v>342</v>
      </c>
      <c r="B5" s="432" t="s">
        <v>698</v>
      </c>
      <c r="C5" s="432" t="s">
        <v>699</v>
      </c>
      <c r="D5" s="433" t="s">
        <v>711</v>
      </c>
      <c r="E5" s="379" t="s">
        <v>237</v>
      </c>
      <c r="F5" s="434" t="s">
        <v>6</v>
      </c>
      <c r="G5" s="434" t="s">
        <v>712</v>
      </c>
      <c r="H5" s="435" t="s">
        <v>6</v>
      </c>
      <c r="I5" s="435" t="s">
        <v>713</v>
      </c>
      <c r="J5" s="435" t="s">
        <v>6</v>
      </c>
      <c r="K5" s="435" t="s">
        <v>80</v>
      </c>
      <c r="L5" s="436"/>
      <c r="M5" s="437"/>
      <c r="O5" s="175"/>
    </row>
    <row r="6" spans="1:16" ht="38.25" x14ac:dyDescent="0.2">
      <c r="A6" s="438" t="s">
        <v>342</v>
      </c>
      <c r="B6" s="439" t="s">
        <v>698</v>
      </c>
      <c r="C6" s="439" t="s">
        <v>699</v>
      </c>
      <c r="D6" s="383" t="s">
        <v>714</v>
      </c>
      <c r="E6" s="380" t="s">
        <v>237</v>
      </c>
      <c r="F6" s="440" t="s">
        <v>6</v>
      </c>
      <c r="G6" s="440" t="s">
        <v>712</v>
      </c>
      <c r="H6" s="441" t="s">
        <v>6</v>
      </c>
      <c r="I6" s="441" t="s">
        <v>713</v>
      </c>
      <c r="J6" s="441" t="s">
        <v>6</v>
      </c>
      <c r="K6" s="441" t="s">
        <v>80</v>
      </c>
      <c r="L6" s="442"/>
      <c r="M6" s="443"/>
    </row>
    <row r="7" spans="1:16" ht="38.25" x14ac:dyDescent="0.2">
      <c r="A7" s="438" t="s">
        <v>342</v>
      </c>
      <c r="B7" s="439" t="s">
        <v>698</v>
      </c>
      <c r="C7" s="439" t="s">
        <v>699</v>
      </c>
      <c r="D7" s="383" t="s">
        <v>715</v>
      </c>
      <c r="E7" s="380" t="s">
        <v>237</v>
      </c>
      <c r="F7" s="444" t="s">
        <v>80</v>
      </c>
      <c r="G7" s="440" t="s">
        <v>712</v>
      </c>
      <c r="H7" s="441" t="s">
        <v>6</v>
      </c>
      <c r="I7" s="441" t="s">
        <v>713</v>
      </c>
      <c r="J7" s="441" t="s">
        <v>6</v>
      </c>
      <c r="K7" s="441" t="s">
        <v>80</v>
      </c>
      <c r="L7" s="442"/>
      <c r="M7" s="443"/>
    </row>
    <row r="8" spans="1:16" ht="25.5" customHeight="1" x14ac:dyDescent="0.2">
      <c r="A8" s="438" t="s">
        <v>342</v>
      </c>
      <c r="B8" s="439" t="s">
        <v>698</v>
      </c>
      <c r="C8" s="439" t="s">
        <v>699</v>
      </c>
      <c r="D8" s="383" t="s">
        <v>716</v>
      </c>
      <c r="E8" s="380" t="s">
        <v>238</v>
      </c>
      <c r="F8" s="444" t="s">
        <v>6</v>
      </c>
      <c r="G8" s="440" t="s">
        <v>712</v>
      </c>
      <c r="H8" s="441" t="s">
        <v>6</v>
      </c>
      <c r="I8" s="441" t="s">
        <v>713</v>
      </c>
      <c r="J8" s="441" t="s">
        <v>6</v>
      </c>
      <c r="K8" s="441" t="s">
        <v>80</v>
      </c>
      <c r="L8" s="442"/>
      <c r="M8" s="443"/>
    </row>
    <row r="9" spans="1:16" ht="77.25" customHeight="1" x14ac:dyDescent="0.2">
      <c r="A9" s="445" t="s">
        <v>342</v>
      </c>
      <c r="B9" s="444" t="s">
        <v>698</v>
      </c>
      <c r="C9" s="444" t="s">
        <v>699</v>
      </c>
      <c r="D9" s="446" t="s">
        <v>717</v>
      </c>
      <c r="E9" s="444" t="s">
        <v>238</v>
      </c>
      <c r="F9" s="444" t="s">
        <v>80</v>
      </c>
      <c r="G9" s="444" t="s">
        <v>718</v>
      </c>
      <c r="H9" s="441" t="s">
        <v>6</v>
      </c>
      <c r="I9" s="441" t="s">
        <v>713</v>
      </c>
      <c r="J9" s="441" t="s">
        <v>6</v>
      </c>
      <c r="K9" s="441" t="s">
        <v>80</v>
      </c>
      <c r="L9" s="442"/>
      <c r="M9" s="443"/>
    </row>
    <row r="10" spans="1:16" ht="84" customHeight="1" thickBot="1" x14ac:dyDescent="0.25">
      <c r="A10" s="447" t="s">
        <v>342</v>
      </c>
      <c r="B10" s="448" t="s">
        <v>698</v>
      </c>
      <c r="C10" s="448" t="s">
        <v>699</v>
      </c>
      <c r="D10" s="449" t="s">
        <v>719</v>
      </c>
      <c r="E10" s="448" t="s">
        <v>238</v>
      </c>
      <c r="F10" s="448" t="s">
        <v>80</v>
      </c>
      <c r="G10" s="448" t="s">
        <v>720</v>
      </c>
      <c r="H10" s="450" t="s">
        <v>6</v>
      </c>
      <c r="I10" s="450" t="s">
        <v>713</v>
      </c>
      <c r="J10" s="450" t="s">
        <v>6</v>
      </c>
      <c r="K10" s="450" t="s">
        <v>80</v>
      </c>
      <c r="L10" s="451"/>
      <c r="M10" s="452"/>
    </row>
    <row r="11" spans="1:16" x14ac:dyDescent="0.2">
      <c r="A11" s="3"/>
      <c r="B11" s="2"/>
      <c r="C11" s="18"/>
    </row>
    <row r="12" spans="1:16" x14ac:dyDescent="0.2">
      <c r="A12" s="3"/>
      <c r="B12" s="2"/>
      <c r="C12" s="18"/>
    </row>
    <row r="13" spans="1:16" x14ac:dyDescent="0.2">
      <c r="A13" s="3"/>
      <c r="B13" s="2"/>
      <c r="C13" s="18"/>
    </row>
    <row r="14" spans="1:16" x14ac:dyDescent="0.2">
      <c r="A14" s="3"/>
      <c r="B14" s="2"/>
      <c r="C14" s="18"/>
    </row>
    <row r="15" spans="1:16" x14ac:dyDescent="0.2">
      <c r="A15" s="18"/>
      <c r="B15" s="18"/>
      <c r="C15" s="18"/>
    </row>
  </sheetData>
  <dataConsolidate/>
  <dataValidations count="2">
    <dataValidation type="list" allowBlank="1" showInputMessage="1" showErrorMessage="1" sqref="B1:E1">
      <formula1>$BN$1:$BN$8</formula1>
    </dataValidation>
    <dataValidation type="list" allowBlank="1" showInputMessage="1" showErrorMessage="1" sqref="J1:N1">
      <formula1>$BB$3:$BB$3</formula1>
    </dataValidation>
  </dataValidations>
  <pageMargins left="0.70866141732283472" right="0.70866141732283472" top="0.74803149606299213" bottom="0.74803149606299213" header="0.31496062992125984" footer="0.31496062992125984"/>
  <pageSetup paperSize="9" scale="89" orientation="landscape"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9">
    <pageSetUpPr fitToPage="1"/>
  </sheetPr>
  <dimension ref="A1:T139"/>
  <sheetViews>
    <sheetView topLeftCell="N1" zoomScaleNormal="100" workbookViewId="0">
      <selection activeCell="O44" sqref="O44"/>
    </sheetView>
  </sheetViews>
  <sheetFormatPr defaultColWidth="8.85546875" defaultRowHeight="12.75" x14ac:dyDescent="0.2"/>
  <cols>
    <col min="1" max="1" width="5.7109375" style="20" customWidth="1"/>
    <col min="2" max="2" width="31" style="20" bestFit="1" customWidth="1"/>
    <col min="3" max="3" width="36.42578125" style="20" customWidth="1"/>
    <col min="4" max="4" width="18.140625" style="756" bestFit="1" customWidth="1"/>
    <col min="5" max="5" width="14" style="756" customWidth="1"/>
    <col min="6" max="6" width="42.42578125" style="20" bestFit="1" customWidth="1"/>
    <col min="7" max="7" width="15.85546875" style="20" customWidth="1"/>
    <col min="8" max="8" width="15.85546875" style="295" customWidth="1"/>
    <col min="9" max="9" width="22.85546875" style="295" customWidth="1"/>
    <col min="10" max="10" width="58.28515625" style="361" customWidth="1"/>
    <col min="11" max="11" width="30.140625" style="295" customWidth="1"/>
    <col min="12" max="12" width="22.85546875" style="295" customWidth="1"/>
    <col min="13" max="13" width="26.7109375" style="295" customWidth="1"/>
    <col min="14" max="14" width="29.7109375" style="20" bestFit="1" customWidth="1"/>
    <col min="15" max="15" width="71.7109375" style="20" customWidth="1"/>
    <col min="16" max="16" width="25.28515625" style="762" customWidth="1"/>
    <col min="17" max="17" width="55.42578125" style="762" customWidth="1"/>
    <col min="18" max="18" width="21.140625" style="762" customWidth="1"/>
    <col min="19" max="19" width="21.140625" style="295" customWidth="1"/>
    <col min="20" max="20" width="86" style="762" bestFit="1" customWidth="1"/>
    <col min="21" max="21" width="86" style="20" bestFit="1" customWidth="1"/>
    <col min="22" max="16384" width="8.85546875" style="20"/>
  </cols>
  <sheetData>
    <row r="1" spans="1:20" ht="13.5" thickBot="1" x14ac:dyDescent="0.25">
      <c r="A1" s="22" t="s">
        <v>83</v>
      </c>
    </row>
    <row r="2" spans="1:20" x14ac:dyDescent="0.2">
      <c r="S2" s="769" t="s">
        <v>58</v>
      </c>
      <c r="T2" s="767" t="s">
        <v>51</v>
      </c>
    </row>
    <row r="3" spans="1:20" ht="13.5" thickBot="1" x14ac:dyDescent="0.25">
      <c r="A3" s="45"/>
      <c r="B3" s="45"/>
      <c r="C3" s="45"/>
      <c r="D3" s="757"/>
      <c r="E3" s="757"/>
      <c r="F3" s="45"/>
      <c r="G3" s="45"/>
      <c r="H3" s="775"/>
      <c r="I3" s="775"/>
      <c r="J3" s="776"/>
      <c r="S3" s="567" t="s">
        <v>57</v>
      </c>
      <c r="T3" s="568">
        <v>2017</v>
      </c>
    </row>
    <row r="4" spans="1:20" ht="51.75" thickBot="1" x14ac:dyDescent="0.25">
      <c r="A4" s="729" t="s">
        <v>0</v>
      </c>
      <c r="B4" s="729" t="s">
        <v>84</v>
      </c>
      <c r="C4" s="730" t="s">
        <v>1</v>
      </c>
      <c r="D4" s="548" t="s">
        <v>85</v>
      </c>
      <c r="E4" s="548" t="s">
        <v>86</v>
      </c>
      <c r="F4" s="643" t="s">
        <v>87</v>
      </c>
      <c r="G4" s="644" t="s">
        <v>88</v>
      </c>
      <c r="H4" s="729" t="s">
        <v>89</v>
      </c>
      <c r="I4" s="729" t="s">
        <v>90</v>
      </c>
      <c r="J4" s="729" t="s">
        <v>91</v>
      </c>
      <c r="K4" s="729" t="s">
        <v>93</v>
      </c>
      <c r="L4" s="729" t="s">
        <v>94</v>
      </c>
      <c r="M4" s="729" t="s">
        <v>95</v>
      </c>
      <c r="N4" s="729" t="s">
        <v>96</v>
      </c>
      <c r="O4" s="729" t="s">
        <v>4</v>
      </c>
      <c r="P4" s="549" t="s">
        <v>317</v>
      </c>
      <c r="Q4" s="549" t="s">
        <v>92</v>
      </c>
      <c r="R4" s="549" t="s">
        <v>97</v>
      </c>
      <c r="S4" s="729" t="s">
        <v>333</v>
      </c>
      <c r="T4" s="549" t="s">
        <v>98</v>
      </c>
    </row>
    <row r="5" spans="1:20" ht="15" customHeight="1" x14ac:dyDescent="0.2">
      <c r="A5" s="649" t="s">
        <v>342</v>
      </c>
      <c r="B5" s="731" t="s">
        <v>82</v>
      </c>
      <c r="C5" s="731" t="s">
        <v>82</v>
      </c>
      <c r="D5" s="754" t="s">
        <v>107</v>
      </c>
      <c r="E5" s="755" t="s">
        <v>258</v>
      </c>
      <c r="F5" s="732" t="s">
        <v>258</v>
      </c>
      <c r="G5" s="651" t="s">
        <v>258</v>
      </c>
      <c r="H5" s="733" t="s">
        <v>101</v>
      </c>
      <c r="I5" s="734" t="s">
        <v>6</v>
      </c>
      <c r="J5" s="735" t="s">
        <v>867</v>
      </c>
      <c r="K5" s="734">
        <v>100</v>
      </c>
      <c r="L5" s="736" t="s">
        <v>80</v>
      </c>
      <c r="M5" s="736" t="s">
        <v>868</v>
      </c>
      <c r="N5" s="734">
        <v>0</v>
      </c>
      <c r="O5" s="737" t="s">
        <v>276</v>
      </c>
      <c r="P5" s="537" t="s">
        <v>6</v>
      </c>
      <c r="Q5" s="763" t="s">
        <v>7</v>
      </c>
      <c r="R5" s="755" t="s">
        <v>7</v>
      </c>
      <c r="S5" s="777" t="s">
        <v>7</v>
      </c>
      <c r="T5" s="768"/>
    </row>
    <row r="6" spans="1:20" ht="15" customHeight="1" x14ac:dyDescent="0.2">
      <c r="A6" s="662" t="s">
        <v>342</v>
      </c>
      <c r="B6" s="738" t="s">
        <v>82</v>
      </c>
      <c r="C6" s="738" t="s">
        <v>82</v>
      </c>
      <c r="D6" s="758" t="s">
        <v>107</v>
      </c>
      <c r="E6" s="759" t="s">
        <v>258</v>
      </c>
      <c r="F6" s="739" t="s">
        <v>258</v>
      </c>
      <c r="G6" s="664" t="s">
        <v>258</v>
      </c>
      <c r="H6" s="740" t="s">
        <v>101</v>
      </c>
      <c r="I6" s="741" t="s">
        <v>6</v>
      </c>
      <c r="J6" s="742" t="s">
        <v>867</v>
      </c>
      <c r="K6" s="741">
        <v>100</v>
      </c>
      <c r="L6" s="743" t="s">
        <v>80</v>
      </c>
      <c r="M6" s="743" t="s">
        <v>868</v>
      </c>
      <c r="N6" s="741">
        <v>0</v>
      </c>
      <c r="O6" s="744" t="s">
        <v>869</v>
      </c>
      <c r="P6" s="761" t="s">
        <v>6</v>
      </c>
      <c r="Q6" s="764" t="s">
        <v>7</v>
      </c>
      <c r="R6" s="759" t="s">
        <v>7</v>
      </c>
      <c r="S6" s="778" t="s">
        <v>7</v>
      </c>
      <c r="T6" s="830"/>
    </row>
    <row r="7" spans="1:20" ht="15" customHeight="1" x14ac:dyDescent="0.2">
      <c r="A7" s="831" t="s">
        <v>342</v>
      </c>
      <c r="B7" s="745" t="s">
        <v>82</v>
      </c>
      <c r="C7" s="745" t="s">
        <v>82</v>
      </c>
      <c r="D7" s="760" t="s">
        <v>105</v>
      </c>
      <c r="E7" s="759" t="s">
        <v>258</v>
      </c>
      <c r="F7" s="739" t="s">
        <v>100</v>
      </c>
      <c r="G7" s="739" t="s">
        <v>870</v>
      </c>
      <c r="H7" s="741" t="s">
        <v>7</v>
      </c>
      <c r="I7" s="741" t="s">
        <v>80</v>
      </c>
      <c r="J7" s="753" t="s">
        <v>7</v>
      </c>
      <c r="K7" s="741">
        <v>0</v>
      </c>
      <c r="L7" s="741" t="s">
        <v>6</v>
      </c>
      <c r="M7" s="746" t="s">
        <v>103</v>
      </c>
      <c r="N7" s="741">
        <v>10</v>
      </c>
      <c r="O7" s="747" t="s">
        <v>871</v>
      </c>
      <c r="P7" s="761" t="s">
        <v>80</v>
      </c>
      <c r="Q7" s="761" t="s">
        <v>103</v>
      </c>
      <c r="R7" s="759" t="s">
        <v>7</v>
      </c>
      <c r="S7" s="778" t="s">
        <v>7</v>
      </c>
      <c r="T7" s="832" t="s">
        <v>7</v>
      </c>
    </row>
    <row r="8" spans="1:20" ht="15" customHeight="1" x14ac:dyDescent="0.2">
      <c r="A8" s="831" t="s">
        <v>342</v>
      </c>
      <c r="B8" s="745" t="s">
        <v>82</v>
      </c>
      <c r="C8" s="745" t="s">
        <v>82</v>
      </c>
      <c r="D8" s="760" t="s">
        <v>105</v>
      </c>
      <c r="E8" s="759" t="s">
        <v>258</v>
      </c>
      <c r="F8" s="739" t="s">
        <v>872</v>
      </c>
      <c r="G8" s="739" t="s">
        <v>870</v>
      </c>
      <c r="H8" s="740" t="s">
        <v>101</v>
      </c>
      <c r="I8" s="741" t="s">
        <v>80</v>
      </c>
      <c r="J8" s="753" t="s">
        <v>1023</v>
      </c>
      <c r="K8" s="741">
        <v>0</v>
      </c>
      <c r="L8" s="741" t="s">
        <v>6</v>
      </c>
      <c r="M8" s="746" t="s">
        <v>103</v>
      </c>
      <c r="N8" s="741">
        <v>10</v>
      </c>
      <c r="O8" s="747" t="s">
        <v>871</v>
      </c>
      <c r="P8" s="761" t="s">
        <v>80</v>
      </c>
      <c r="Q8" s="761" t="s">
        <v>103</v>
      </c>
      <c r="R8" s="759" t="s">
        <v>7</v>
      </c>
      <c r="S8" s="778" t="s">
        <v>7</v>
      </c>
      <c r="T8" s="832" t="s">
        <v>1025</v>
      </c>
    </row>
    <row r="9" spans="1:20" ht="15" customHeight="1" x14ac:dyDescent="0.2">
      <c r="A9" s="831" t="s">
        <v>342</v>
      </c>
      <c r="B9" s="745" t="s">
        <v>82</v>
      </c>
      <c r="C9" s="745" t="s">
        <v>82</v>
      </c>
      <c r="D9" s="760" t="s">
        <v>105</v>
      </c>
      <c r="E9" s="759" t="s">
        <v>258</v>
      </c>
      <c r="F9" s="739" t="s">
        <v>873</v>
      </c>
      <c r="G9" s="739" t="s">
        <v>870</v>
      </c>
      <c r="H9" s="740" t="s">
        <v>101</v>
      </c>
      <c r="I9" s="741" t="s">
        <v>80</v>
      </c>
      <c r="J9" s="753" t="s">
        <v>1023</v>
      </c>
      <c r="K9" s="741">
        <v>0</v>
      </c>
      <c r="L9" s="741" t="s">
        <v>6</v>
      </c>
      <c r="M9" s="746" t="s">
        <v>103</v>
      </c>
      <c r="N9" s="741">
        <v>10</v>
      </c>
      <c r="O9" s="747" t="s">
        <v>871</v>
      </c>
      <c r="P9" s="761" t="s">
        <v>80</v>
      </c>
      <c r="Q9" s="761" t="s">
        <v>103</v>
      </c>
      <c r="R9" s="759" t="s">
        <v>7</v>
      </c>
      <c r="S9" s="778" t="s">
        <v>7</v>
      </c>
      <c r="T9" s="832" t="s">
        <v>1025</v>
      </c>
    </row>
    <row r="10" spans="1:20" ht="15" customHeight="1" x14ac:dyDescent="0.2">
      <c r="A10" s="831" t="s">
        <v>342</v>
      </c>
      <c r="B10" s="745" t="s">
        <v>82</v>
      </c>
      <c r="C10" s="745" t="s">
        <v>82</v>
      </c>
      <c r="D10" s="760" t="s">
        <v>105</v>
      </c>
      <c r="E10" s="759" t="s">
        <v>258</v>
      </c>
      <c r="F10" s="739" t="s">
        <v>874</v>
      </c>
      <c r="G10" s="739" t="s">
        <v>870</v>
      </c>
      <c r="H10" s="740" t="s">
        <v>101</v>
      </c>
      <c r="I10" s="741" t="s">
        <v>80</v>
      </c>
      <c r="J10" s="753" t="s">
        <v>1023</v>
      </c>
      <c r="K10" s="741">
        <v>0</v>
      </c>
      <c r="L10" s="741" t="s">
        <v>6</v>
      </c>
      <c r="M10" s="746" t="s">
        <v>103</v>
      </c>
      <c r="N10" s="741">
        <v>10</v>
      </c>
      <c r="O10" s="747" t="s">
        <v>871</v>
      </c>
      <c r="P10" s="761" t="s">
        <v>80</v>
      </c>
      <c r="Q10" s="761" t="s">
        <v>103</v>
      </c>
      <c r="R10" s="759" t="s">
        <v>7</v>
      </c>
      <c r="S10" s="778" t="s">
        <v>7</v>
      </c>
      <c r="T10" s="832" t="s">
        <v>1025</v>
      </c>
    </row>
    <row r="11" spans="1:20" ht="15" customHeight="1" x14ac:dyDescent="0.2">
      <c r="A11" s="831" t="s">
        <v>342</v>
      </c>
      <c r="B11" s="745" t="s">
        <v>82</v>
      </c>
      <c r="C11" s="745" t="s">
        <v>82</v>
      </c>
      <c r="D11" s="760" t="s">
        <v>105</v>
      </c>
      <c r="E11" s="759" t="s">
        <v>258</v>
      </c>
      <c r="F11" s="739" t="s">
        <v>875</v>
      </c>
      <c r="G11" s="739" t="s">
        <v>870</v>
      </c>
      <c r="H11" s="741" t="s">
        <v>7</v>
      </c>
      <c r="I11" s="741" t="s">
        <v>80</v>
      </c>
      <c r="J11" s="753" t="s">
        <v>7</v>
      </c>
      <c r="K11" s="741">
        <v>0</v>
      </c>
      <c r="L11" s="741" t="s">
        <v>6</v>
      </c>
      <c r="M11" s="746" t="s">
        <v>103</v>
      </c>
      <c r="N11" s="741">
        <v>10</v>
      </c>
      <c r="O11" s="747" t="s">
        <v>871</v>
      </c>
      <c r="P11" s="761" t="s">
        <v>80</v>
      </c>
      <c r="Q11" s="761" t="s">
        <v>103</v>
      </c>
      <c r="R11" s="759" t="s">
        <v>7</v>
      </c>
      <c r="S11" s="778" t="s">
        <v>7</v>
      </c>
      <c r="T11" s="832" t="s">
        <v>7</v>
      </c>
    </row>
    <row r="12" spans="1:20" ht="15" customHeight="1" x14ac:dyDescent="0.2">
      <c r="A12" s="831" t="s">
        <v>342</v>
      </c>
      <c r="B12" s="745" t="s">
        <v>82</v>
      </c>
      <c r="C12" s="745" t="s">
        <v>82</v>
      </c>
      <c r="D12" s="760" t="s">
        <v>105</v>
      </c>
      <c r="E12" s="759" t="s">
        <v>258</v>
      </c>
      <c r="F12" s="739" t="s">
        <v>876</v>
      </c>
      <c r="G12" s="739" t="s">
        <v>870</v>
      </c>
      <c r="H12" s="740" t="s">
        <v>101</v>
      </c>
      <c r="I12" s="741" t="s">
        <v>80</v>
      </c>
      <c r="J12" s="753" t="s">
        <v>1023</v>
      </c>
      <c r="K12" s="741">
        <v>0</v>
      </c>
      <c r="L12" s="741" t="s">
        <v>6</v>
      </c>
      <c r="M12" s="746" t="s">
        <v>103</v>
      </c>
      <c r="N12" s="741">
        <v>10</v>
      </c>
      <c r="O12" s="747" t="s">
        <v>871</v>
      </c>
      <c r="P12" s="761" t="s">
        <v>80</v>
      </c>
      <c r="Q12" s="761" t="s">
        <v>103</v>
      </c>
      <c r="R12" s="759" t="s">
        <v>7</v>
      </c>
      <c r="S12" s="778" t="s">
        <v>7</v>
      </c>
      <c r="T12" s="832" t="s">
        <v>1025</v>
      </c>
    </row>
    <row r="13" spans="1:20" ht="15" customHeight="1" x14ac:dyDescent="0.2">
      <c r="A13" s="831" t="s">
        <v>342</v>
      </c>
      <c r="B13" s="745" t="s">
        <v>82</v>
      </c>
      <c r="C13" s="745" t="s">
        <v>82</v>
      </c>
      <c r="D13" s="760" t="s">
        <v>105</v>
      </c>
      <c r="E13" s="759" t="s">
        <v>258</v>
      </c>
      <c r="F13" s="739" t="s">
        <v>877</v>
      </c>
      <c r="G13" s="739" t="s">
        <v>870</v>
      </c>
      <c r="H13" s="740" t="s">
        <v>101</v>
      </c>
      <c r="I13" s="741" t="s">
        <v>80</v>
      </c>
      <c r="J13" s="753" t="s">
        <v>1023</v>
      </c>
      <c r="K13" s="741">
        <v>0</v>
      </c>
      <c r="L13" s="741" t="s">
        <v>6</v>
      </c>
      <c r="M13" s="746" t="s">
        <v>103</v>
      </c>
      <c r="N13" s="741">
        <v>10</v>
      </c>
      <c r="O13" s="747" t="s">
        <v>871</v>
      </c>
      <c r="P13" s="761" t="s">
        <v>80</v>
      </c>
      <c r="Q13" s="761" t="s">
        <v>103</v>
      </c>
      <c r="R13" s="759" t="s">
        <v>7</v>
      </c>
      <c r="S13" s="778" t="s">
        <v>7</v>
      </c>
      <c r="T13" s="832" t="s">
        <v>1025</v>
      </c>
    </row>
    <row r="14" spans="1:20" ht="15" customHeight="1" x14ac:dyDescent="0.2">
      <c r="A14" s="831" t="s">
        <v>342</v>
      </c>
      <c r="B14" s="745" t="s">
        <v>82</v>
      </c>
      <c r="C14" s="745" t="s">
        <v>82</v>
      </c>
      <c r="D14" s="760" t="s">
        <v>105</v>
      </c>
      <c r="E14" s="759" t="s">
        <v>258</v>
      </c>
      <c r="F14" s="739" t="s">
        <v>878</v>
      </c>
      <c r="G14" s="739" t="s">
        <v>870</v>
      </c>
      <c r="H14" s="740" t="s">
        <v>101</v>
      </c>
      <c r="I14" s="741" t="s">
        <v>80</v>
      </c>
      <c r="J14" s="753" t="s">
        <v>1023</v>
      </c>
      <c r="K14" s="741">
        <v>0</v>
      </c>
      <c r="L14" s="741" t="s">
        <v>6</v>
      </c>
      <c r="M14" s="746" t="s">
        <v>103</v>
      </c>
      <c r="N14" s="741">
        <v>10</v>
      </c>
      <c r="O14" s="676" t="s">
        <v>879</v>
      </c>
      <c r="P14" s="761" t="s">
        <v>80</v>
      </c>
      <c r="Q14" s="761" t="s">
        <v>103</v>
      </c>
      <c r="R14" s="765">
        <v>71.599999999999994</v>
      </c>
      <c r="S14" s="779">
        <v>100</v>
      </c>
      <c r="T14" s="832" t="s">
        <v>1024</v>
      </c>
    </row>
    <row r="15" spans="1:20" ht="15" customHeight="1" x14ac:dyDescent="0.2">
      <c r="A15" s="831" t="s">
        <v>342</v>
      </c>
      <c r="B15" s="745" t="s">
        <v>82</v>
      </c>
      <c r="C15" s="745" t="s">
        <v>82</v>
      </c>
      <c r="D15" s="760" t="s">
        <v>105</v>
      </c>
      <c r="E15" s="759" t="s">
        <v>258</v>
      </c>
      <c r="F15" s="739" t="s">
        <v>106</v>
      </c>
      <c r="G15" s="739" t="s">
        <v>870</v>
      </c>
      <c r="H15" s="740" t="s">
        <v>101</v>
      </c>
      <c r="I15" s="741" t="s">
        <v>80</v>
      </c>
      <c r="J15" s="753" t="s">
        <v>1023</v>
      </c>
      <c r="K15" s="741">
        <v>0</v>
      </c>
      <c r="L15" s="741" t="s">
        <v>6</v>
      </c>
      <c r="M15" s="746" t="s">
        <v>103</v>
      </c>
      <c r="N15" s="741">
        <v>10</v>
      </c>
      <c r="O15" s="676" t="s">
        <v>879</v>
      </c>
      <c r="P15" s="761" t="s">
        <v>80</v>
      </c>
      <c r="Q15" s="761" t="s">
        <v>103</v>
      </c>
      <c r="R15" s="765">
        <v>50</v>
      </c>
      <c r="S15" s="779">
        <v>100</v>
      </c>
      <c r="T15" s="832" t="s">
        <v>1024</v>
      </c>
    </row>
    <row r="16" spans="1:20" ht="15" customHeight="1" x14ac:dyDescent="0.2">
      <c r="A16" s="831" t="s">
        <v>342</v>
      </c>
      <c r="B16" s="745" t="s">
        <v>82</v>
      </c>
      <c r="C16" s="745" t="s">
        <v>82</v>
      </c>
      <c r="D16" s="760" t="s">
        <v>105</v>
      </c>
      <c r="E16" s="759" t="s">
        <v>258</v>
      </c>
      <c r="F16" s="739" t="s">
        <v>880</v>
      </c>
      <c r="G16" s="739" t="s">
        <v>870</v>
      </c>
      <c r="H16" s="740" t="s">
        <v>101</v>
      </c>
      <c r="I16" s="741" t="s">
        <v>80</v>
      </c>
      <c r="J16" s="753" t="s">
        <v>1023</v>
      </c>
      <c r="K16" s="741">
        <v>0</v>
      </c>
      <c r="L16" s="741" t="s">
        <v>6</v>
      </c>
      <c r="M16" s="746" t="s">
        <v>103</v>
      </c>
      <c r="N16" s="741">
        <v>10</v>
      </c>
      <c r="O16" s="676" t="s">
        <v>879</v>
      </c>
      <c r="P16" s="761" t="s">
        <v>80</v>
      </c>
      <c r="Q16" s="761" t="s">
        <v>103</v>
      </c>
      <c r="R16" s="759" t="s">
        <v>7</v>
      </c>
      <c r="S16" s="778" t="s">
        <v>7</v>
      </c>
      <c r="T16" s="832" t="s">
        <v>1025</v>
      </c>
    </row>
    <row r="17" spans="1:20" ht="15" customHeight="1" x14ac:dyDescent="0.2">
      <c r="A17" s="831" t="s">
        <v>342</v>
      </c>
      <c r="B17" s="745" t="s">
        <v>82</v>
      </c>
      <c r="C17" s="745" t="s">
        <v>82</v>
      </c>
      <c r="D17" s="760" t="s">
        <v>105</v>
      </c>
      <c r="E17" s="759" t="s">
        <v>258</v>
      </c>
      <c r="F17" s="739" t="s">
        <v>881</v>
      </c>
      <c r="G17" s="739" t="s">
        <v>870</v>
      </c>
      <c r="H17" s="740" t="s">
        <v>101</v>
      </c>
      <c r="I17" s="741" t="s">
        <v>80</v>
      </c>
      <c r="J17" s="753" t="s">
        <v>1023</v>
      </c>
      <c r="K17" s="741">
        <v>0</v>
      </c>
      <c r="L17" s="741" t="s">
        <v>6</v>
      </c>
      <c r="M17" s="746" t="s">
        <v>103</v>
      </c>
      <c r="N17" s="741">
        <v>10</v>
      </c>
      <c r="O17" s="747" t="s">
        <v>871</v>
      </c>
      <c r="P17" s="761" t="s">
        <v>80</v>
      </c>
      <c r="Q17" s="761" t="s">
        <v>103</v>
      </c>
      <c r="R17" s="759" t="s">
        <v>7</v>
      </c>
      <c r="S17" s="778" t="s">
        <v>7</v>
      </c>
      <c r="T17" s="832" t="s">
        <v>1025</v>
      </c>
    </row>
    <row r="18" spans="1:20" ht="15" customHeight="1" x14ac:dyDescent="0.2">
      <c r="A18" s="831" t="s">
        <v>342</v>
      </c>
      <c r="B18" s="745" t="s">
        <v>82</v>
      </c>
      <c r="C18" s="745" t="s">
        <v>82</v>
      </c>
      <c r="D18" s="760" t="s">
        <v>105</v>
      </c>
      <c r="E18" s="759" t="s">
        <v>258</v>
      </c>
      <c r="F18" s="739" t="s">
        <v>882</v>
      </c>
      <c r="G18" s="739" t="s">
        <v>870</v>
      </c>
      <c r="H18" s="740" t="s">
        <v>101</v>
      </c>
      <c r="I18" s="741" t="s">
        <v>80</v>
      </c>
      <c r="J18" s="753" t="s">
        <v>1023</v>
      </c>
      <c r="K18" s="741">
        <v>0</v>
      </c>
      <c r="L18" s="741" t="s">
        <v>6</v>
      </c>
      <c r="M18" s="746" t="s">
        <v>103</v>
      </c>
      <c r="N18" s="741">
        <v>10</v>
      </c>
      <c r="O18" s="676" t="s">
        <v>883</v>
      </c>
      <c r="P18" s="761" t="s">
        <v>80</v>
      </c>
      <c r="Q18" s="761" t="s">
        <v>103</v>
      </c>
      <c r="R18" s="765">
        <v>6.8</v>
      </c>
      <c r="S18" s="779">
        <v>100</v>
      </c>
      <c r="T18" s="832" t="s">
        <v>1024</v>
      </c>
    </row>
    <row r="19" spans="1:20" ht="15" customHeight="1" x14ac:dyDescent="0.2">
      <c r="A19" s="831" t="s">
        <v>342</v>
      </c>
      <c r="B19" s="745" t="s">
        <v>82</v>
      </c>
      <c r="C19" s="745" t="s">
        <v>82</v>
      </c>
      <c r="D19" s="760" t="s">
        <v>105</v>
      </c>
      <c r="E19" s="759" t="s">
        <v>258</v>
      </c>
      <c r="F19" s="739" t="s">
        <v>884</v>
      </c>
      <c r="G19" s="739" t="s">
        <v>870</v>
      </c>
      <c r="H19" s="740" t="s">
        <v>101</v>
      </c>
      <c r="I19" s="741" t="s">
        <v>80</v>
      </c>
      <c r="J19" s="753" t="s">
        <v>1023</v>
      </c>
      <c r="K19" s="741">
        <v>0</v>
      </c>
      <c r="L19" s="741" t="s">
        <v>6</v>
      </c>
      <c r="M19" s="746" t="s">
        <v>103</v>
      </c>
      <c r="N19" s="741">
        <v>10</v>
      </c>
      <c r="O19" s="747" t="s">
        <v>871</v>
      </c>
      <c r="P19" s="761" t="s">
        <v>80</v>
      </c>
      <c r="Q19" s="761" t="s">
        <v>103</v>
      </c>
      <c r="R19" s="765">
        <v>31.3</v>
      </c>
      <c r="S19" s="779">
        <v>100</v>
      </c>
      <c r="T19" s="832" t="s">
        <v>1024</v>
      </c>
    </row>
    <row r="20" spans="1:20" ht="15" customHeight="1" x14ac:dyDescent="0.2">
      <c r="A20" s="831" t="s">
        <v>342</v>
      </c>
      <c r="B20" s="745" t="s">
        <v>82</v>
      </c>
      <c r="C20" s="745" t="s">
        <v>82</v>
      </c>
      <c r="D20" s="760" t="s">
        <v>105</v>
      </c>
      <c r="E20" s="759" t="s">
        <v>258</v>
      </c>
      <c r="F20" s="739" t="s">
        <v>100</v>
      </c>
      <c r="G20" s="748" t="s">
        <v>885</v>
      </c>
      <c r="H20" s="741" t="s">
        <v>7</v>
      </c>
      <c r="I20" s="749" t="s">
        <v>80</v>
      </c>
      <c r="J20" s="749" t="s">
        <v>7</v>
      </c>
      <c r="K20" s="749" t="s">
        <v>888</v>
      </c>
      <c r="L20" s="749" t="s">
        <v>889</v>
      </c>
      <c r="M20" s="749" t="s">
        <v>890</v>
      </c>
      <c r="N20" s="749" t="s">
        <v>891</v>
      </c>
      <c r="O20" s="747" t="s">
        <v>871</v>
      </c>
      <c r="P20" s="766" t="s">
        <v>6</v>
      </c>
      <c r="Q20" s="766" t="s">
        <v>890</v>
      </c>
      <c r="R20" s="759" t="s">
        <v>7</v>
      </c>
      <c r="S20" s="778" t="s">
        <v>7</v>
      </c>
      <c r="T20" s="833" t="s">
        <v>1035</v>
      </c>
    </row>
    <row r="21" spans="1:20" ht="15" customHeight="1" x14ac:dyDescent="0.2">
      <c r="A21" s="831" t="s">
        <v>342</v>
      </c>
      <c r="B21" s="745" t="s">
        <v>82</v>
      </c>
      <c r="C21" s="745" t="s">
        <v>82</v>
      </c>
      <c r="D21" s="760" t="s">
        <v>105</v>
      </c>
      <c r="E21" s="759" t="s">
        <v>258</v>
      </c>
      <c r="F21" s="739" t="s">
        <v>872</v>
      </c>
      <c r="G21" s="748" t="s">
        <v>885</v>
      </c>
      <c r="H21" s="740" t="s">
        <v>101</v>
      </c>
      <c r="I21" s="749" t="s">
        <v>886</v>
      </c>
      <c r="J21" s="753" t="s">
        <v>887</v>
      </c>
      <c r="K21" s="749" t="s">
        <v>888</v>
      </c>
      <c r="L21" s="749" t="s">
        <v>889</v>
      </c>
      <c r="M21" s="749" t="s">
        <v>890</v>
      </c>
      <c r="N21" s="749" t="s">
        <v>891</v>
      </c>
      <c r="O21" s="747" t="s">
        <v>871</v>
      </c>
      <c r="P21" s="766" t="s">
        <v>6</v>
      </c>
      <c r="Q21" s="766" t="s">
        <v>890</v>
      </c>
      <c r="R21" s="759" t="s">
        <v>7</v>
      </c>
      <c r="S21" s="778" t="s">
        <v>7</v>
      </c>
      <c r="T21" s="833" t="s">
        <v>1035</v>
      </c>
    </row>
    <row r="22" spans="1:20" ht="15" customHeight="1" x14ac:dyDescent="0.2">
      <c r="A22" s="831" t="s">
        <v>342</v>
      </c>
      <c r="B22" s="745" t="s">
        <v>82</v>
      </c>
      <c r="C22" s="745" t="s">
        <v>82</v>
      </c>
      <c r="D22" s="760" t="s">
        <v>105</v>
      </c>
      <c r="E22" s="759" t="s">
        <v>258</v>
      </c>
      <c r="F22" s="739" t="s">
        <v>873</v>
      </c>
      <c r="G22" s="748" t="s">
        <v>885</v>
      </c>
      <c r="H22" s="740" t="s">
        <v>101</v>
      </c>
      <c r="I22" s="749" t="s">
        <v>886</v>
      </c>
      <c r="J22" s="753" t="s">
        <v>887</v>
      </c>
      <c r="K22" s="749" t="s">
        <v>888</v>
      </c>
      <c r="L22" s="749" t="s">
        <v>889</v>
      </c>
      <c r="M22" s="749" t="s">
        <v>890</v>
      </c>
      <c r="N22" s="749" t="s">
        <v>891</v>
      </c>
      <c r="O22" s="747" t="s">
        <v>871</v>
      </c>
      <c r="P22" s="766" t="s">
        <v>6</v>
      </c>
      <c r="Q22" s="766" t="s">
        <v>890</v>
      </c>
      <c r="R22" s="759" t="s">
        <v>7</v>
      </c>
      <c r="S22" s="778" t="s">
        <v>7</v>
      </c>
      <c r="T22" s="833" t="s">
        <v>1035</v>
      </c>
    </row>
    <row r="23" spans="1:20" ht="15" customHeight="1" x14ac:dyDescent="0.2">
      <c r="A23" s="831" t="s">
        <v>342</v>
      </c>
      <c r="B23" s="745" t="s">
        <v>82</v>
      </c>
      <c r="C23" s="745" t="s">
        <v>82</v>
      </c>
      <c r="D23" s="760" t="s">
        <v>105</v>
      </c>
      <c r="E23" s="759" t="s">
        <v>258</v>
      </c>
      <c r="F23" s="739" t="s">
        <v>874</v>
      </c>
      <c r="G23" s="748" t="s">
        <v>885</v>
      </c>
      <c r="H23" s="740" t="s">
        <v>101</v>
      </c>
      <c r="I23" s="749" t="s">
        <v>886</v>
      </c>
      <c r="J23" s="753" t="s">
        <v>887</v>
      </c>
      <c r="K23" s="749" t="s">
        <v>888</v>
      </c>
      <c r="L23" s="749" t="s">
        <v>889</v>
      </c>
      <c r="M23" s="749" t="s">
        <v>890</v>
      </c>
      <c r="N23" s="749" t="s">
        <v>891</v>
      </c>
      <c r="O23" s="747" t="s">
        <v>871</v>
      </c>
      <c r="P23" s="766" t="s">
        <v>6</v>
      </c>
      <c r="Q23" s="766" t="s">
        <v>890</v>
      </c>
      <c r="R23" s="759" t="s">
        <v>7</v>
      </c>
      <c r="S23" s="778" t="s">
        <v>7</v>
      </c>
      <c r="T23" s="833" t="s">
        <v>1035</v>
      </c>
    </row>
    <row r="24" spans="1:20" ht="15" customHeight="1" x14ac:dyDescent="0.2">
      <c r="A24" s="831" t="s">
        <v>342</v>
      </c>
      <c r="B24" s="745" t="s">
        <v>82</v>
      </c>
      <c r="C24" s="745" t="s">
        <v>82</v>
      </c>
      <c r="D24" s="760" t="s">
        <v>105</v>
      </c>
      <c r="E24" s="759" t="s">
        <v>258</v>
      </c>
      <c r="F24" s="739" t="s">
        <v>875</v>
      </c>
      <c r="G24" s="748" t="s">
        <v>885</v>
      </c>
      <c r="H24" s="741" t="s">
        <v>7</v>
      </c>
      <c r="I24" s="749" t="s">
        <v>80</v>
      </c>
      <c r="J24" s="749" t="s">
        <v>7</v>
      </c>
      <c r="K24" s="749" t="s">
        <v>888</v>
      </c>
      <c r="L24" s="749" t="s">
        <v>889</v>
      </c>
      <c r="M24" s="749" t="s">
        <v>890</v>
      </c>
      <c r="N24" s="749" t="s">
        <v>891</v>
      </c>
      <c r="O24" s="747" t="s">
        <v>871</v>
      </c>
      <c r="P24" s="766" t="s">
        <v>6</v>
      </c>
      <c r="Q24" s="766" t="s">
        <v>890</v>
      </c>
      <c r="R24" s="759" t="s">
        <v>7</v>
      </c>
      <c r="S24" s="778" t="s">
        <v>7</v>
      </c>
      <c r="T24" s="833" t="s">
        <v>1035</v>
      </c>
    </row>
    <row r="25" spans="1:20" ht="15" customHeight="1" x14ac:dyDescent="0.2">
      <c r="A25" s="831" t="s">
        <v>342</v>
      </c>
      <c r="B25" s="745" t="s">
        <v>82</v>
      </c>
      <c r="C25" s="745" t="s">
        <v>82</v>
      </c>
      <c r="D25" s="760" t="s">
        <v>105</v>
      </c>
      <c r="E25" s="759" t="s">
        <v>258</v>
      </c>
      <c r="F25" s="739" t="s">
        <v>876</v>
      </c>
      <c r="G25" s="748" t="s">
        <v>885</v>
      </c>
      <c r="H25" s="740" t="s">
        <v>101</v>
      </c>
      <c r="I25" s="749" t="s">
        <v>886</v>
      </c>
      <c r="J25" s="753" t="s">
        <v>887</v>
      </c>
      <c r="K25" s="749" t="s">
        <v>888</v>
      </c>
      <c r="L25" s="749" t="s">
        <v>889</v>
      </c>
      <c r="M25" s="749" t="s">
        <v>890</v>
      </c>
      <c r="N25" s="749" t="s">
        <v>891</v>
      </c>
      <c r="O25" s="747" t="s">
        <v>871</v>
      </c>
      <c r="P25" s="766" t="s">
        <v>6</v>
      </c>
      <c r="Q25" s="766" t="s">
        <v>890</v>
      </c>
      <c r="R25" s="759" t="s">
        <v>7</v>
      </c>
      <c r="S25" s="778" t="s">
        <v>7</v>
      </c>
      <c r="T25" s="833" t="s">
        <v>1036</v>
      </c>
    </row>
    <row r="26" spans="1:20" ht="15" customHeight="1" x14ac:dyDescent="0.2">
      <c r="A26" s="831" t="s">
        <v>342</v>
      </c>
      <c r="B26" s="745" t="s">
        <v>82</v>
      </c>
      <c r="C26" s="745" t="s">
        <v>82</v>
      </c>
      <c r="D26" s="760" t="s">
        <v>105</v>
      </c>
      <c r="E26" s="759" t="s">
        <v>258</v>
      </c>
      <c r="F26" s="739" t="s">
        <v>877</v>
      </c>
      <c r="G26" s="748" t="s">
        <v>885</v>
      </c>
      <c r="H26" s="740" t="s">
        <v>101</v>
      </c>
      <c r="I26" s="749" t="s">
        <v>886</v>
      </c>
      <c r="J26" s="753" t="s">
        <v>887</v>
      </c>
      <c r="K26" s="749" t="s">
        <v>888</v>
      </c>
      <c r="L26" s="749" t="s">
        <v>889</v>
      </c>
      <c r="M26" s="749" t="s">
        <v>890</v>
      </c>
      <c r="N26" s="749" t="s">
        <v>891</v>
      </c>
      <c r="O26" s="747" t="s">
        <v>871</v>
      </c>
      <c r="P26" s="766" t="s">
        <v>6</v>
      </c>
      <c r="Q26" s="766" t="s">
        <v>890</v>
      </c>
      <c r="R26" s="759" t="s">
        <v>7</v>
      </c>
      <c r="S26" s="778" t="s">
        <v>7</v>
      </c>
      <c r="T26" s="833" t="s">
        <v>1035</v>
      </c>
    </row>
    <row r="27" spans="1:20" ht="15" customHeight="1" x14ac:dyDescent="0.2">
      <c r="A27" s="831" t="s">
        <v>342</v>
      </c>
      <c r="B27" s="745" t="s">
        <v>82</v>
      </c>
      <c r="C27" s="745" t="s">
        <v>82</v>
      </c>
      <c r="D27" s="760" t="s">
        <v>105</v>
      </c>
      <c r="E27" s="759" t="s">
        <v>258</v>
      </c>
      <c r="F27" s="739" t="s">
        <v>878</v>
      </c>
      <c r="G27" s="748" t="s">
        <v>885</v>
      </c>
      <c r="H27" s="740" t="s">
        <v>101</v>
      </c>
      <c r="I27" s="749" t="s">
        <v>886</v>
      </c>
      <c r="J27" s="753" t="s">
        <v>887</v>
      </c>
      <c r="K27" s="749" t="s">
        <v>888</v>
      </c>
      <c r="L27" s="749" t="s">
        <v>889</v>
      </c>
      <c r="M27" s="749" t="s">
        <v>890</v>
      </c>
      <c r="N27" s="749" t="s">
        <v>891</v>
      </c>
      <c r="O27" s="676" t="s">
        <v>892</v>
      </c>
      <c r="P27" s="766" t="s">
        <v>6</v>
      </c>
      <c r="Q27" s="766" t="s">
        <v>890</v>
      </c>
      <c r="R27" s="765">
        <v>28.1</v>
      </c>
      <c r="S27" s="779">
        <v>100</v>
      </c>
      <c r="T27" s="833" t="s">
        <v>1036</v>
      </c>
    </row>
    <row r="28" spans="1:20" ht="15" customHeight="1" x14ac:dyDescent="0.2">
      <c r="A28" s="831" t="s">
        <v>342</v>
      </c>
      <c r="B28" s="745" t="s">
        <v>82</v>
      </c>
      <c r="C28" s="745" t="s">
        <v>82</v>
      </c>
      <c r="D28" s="760" t="s">
        <v>105</v>
      </c>
      <c r="E28" s="759" t="s">
        <v>258</v>
      </c>
      <c r="F28" s="739" t="s">
        <v>106</v>
      </c>
      <c r="G28" s="748" t="s">
        <v>885</v>
      </c>
      <c r="H28" s="740" t="s">
        <v>101</v>
      </c>
      <c r="I28" s="749" t="s">
        <v>886</v>
      </c>
      <c r="J28" s="753" t="s">
        <v>887</v>
      </c>
      <c r="K28" s="749" t="s">
        <v>888</v>
      </c>
      <c r="L28" s="749" t="s">
        <v>889</v>
      </c>
      <c r="M28" s="749" t="s">
        <v>890</v>
      </c>
      <c r="N28" s="749" t="s">
        <v>891</v>
      </c>
      <c r="O28" s="676" t="s">
        <v>892</v>
      </c>
      <c r="P28" s="766" t="s">
        <v>6</v>
      </c>
      <c r="Q28" s="766" t="s">
        <v>890</v>
      </c>
      <c r="R28" s="759" t="s">
        <v>7</v>
      </c>
      <c r="S28" s="778" t="s">
        <v>7</v>
      </c>
      <c r="T28" s="833" t="s">
        <v>1036</v>
      </c>
    </row>
    <row r="29" spans="1:20" ht="15" customHeight="1" x14ac:dyDescent="0.2">
      <c r="A29" s="831" t="s">
        <v>342</v>
      </c>
      <c r="B29" s="745" t="s">
        <v>82</v>
      </c>
      <c r="C29" s="745" t="s">
        <v>82</v>
      </c>
      <c r="D29" s="760" t="s">
        <v>105</v>
      </c>
      <c r="E29" s="759" t="s">
        <v>258</v>
      </c>
      <c r="F29" s="739" t="s">
        <v>880</v>
      </c>
      <c r="G29" s="748" t="s">
        <v>885</v>
      </c>
      <c r="H29" s="740" t="s">
        <v>101</v>
      </c>
      <c r="I29" s="749" t="s">
        <v>886</v>
      </c>
      <c r="J29" s="753" t="s">
        <v>887</v>
      </c>
      <c r="K29" s="749" t="s">
        <v>888</v>
      </c>
      <c r="L29" s="749" t="s">
        <v>889</v>
      </c>
      <c r="M29" s="749" t="s">
        <v>890</v>
      </c>
      <c r="N29" s="749" t="s">
        <v>891</v>
      </c>
      <c r="O29" s="676" t="s">
        <v>892</v>
      </c>
      <c r="P29" s="766" t="s">
        <v>6</v>
      </c>
      <c r="Q29" s="766" t="s">
        <v>890</v>
      </c>
      <c r="R29" s="759" t="s">
        <v>7</v>
      </c>
      <c r="S29" s="778" t="s">
        <v>7</v>
      </c>
      <c r="T29" s="833" t="s">
        <v>1036</v>
      </c>
    </row>
    <row r="30" spans="1:20" ht="15" customHeight="1" x14ac:dyDescent="0.2">
      <c r="A30" s="831" t="s">
        <v>342</v>
      </c>
      <c r="B30" s="745" t="s">
        <v>82</v>
      </c>
      <c r="C30" s="745" t="s">
        <v>82</v>
      </c>
      <c r="D30" s="760" t="s">
        <v>105</v>
      </c>
      <c r="E30" s="759" t="s">
        <v>258</v>
      </c>
      <c r="F30" s="739" t="s">
        <v>881</v>
      </c>
      <c r="G30" s="748" t="s">
        <v>885</v>
      </c>
      <c r="H30" s="740" t="s">
        <v>101</v>
      </c>
      <c r="I30" s="749" t="s">
        <v>886</v>
      </c>
      <c r="J30" s="753" t="s">
        <v>887</v>
      </c>
      <c r="K30" s="749" t="s">
        <v>888</v>
      </c>
      <c r="L30" s="749" t="s">
        <v>889</v>
      </c>
      <c r="M30" s="749" t="s">
        <v>890</v>
      </c>
      <c r="N30" s="749" t="s">
        <v>891</v>
      </c>
      <c r="O30" s="747" t="s">
        <v>871</v>
      </c>
      <c r="P30" s="766" t="s">
        <v>6</v>
      </c>
      <c r="Q30" s="766" t="s">
        <v>890</v>
      </c>
      <c r="R30" s="759" t="s">
        <v>7</v>
      </c>
      <c r="S30" s="778" t="s">
        <v>7</v>
      </c>
      <c r="T30" s="833" t="s">
        <v>1035</v>
      </c>
    </row>
    <row r="31" spans="1:20" ht="15" customHeight="1" x14ac:dyDescent="0.2">
      <c r="A31" s="831" t="s">
        <v>342</v>
      </c>
      <c r="B31" s="745" t="s">
        <v>82</v>
      </c>
      <c r="C31" s="745" t="s">
        <v>82</v>
      </c>
      <c r="D31" s="760" t="s">
        <v>105</v>
      </c>
      <c r="E31" s="759" t="s">
        <v>258</v>
      </c>
      <c r="F31" s="739" t="s">
        <v>882</v>
      </c>
      <c r="G31" s="748" t="s">
        <v>885</v>
      </c>
      <c r="H31" s="740" t="s">
        <v>101</v>
      </c>
      <c r="I31" s="749" t="s">
        <v>886</v>
      </c>
      <c r="J31" s="753" t="s">
        <v>887</v>
      </c>
      <c r="K31" s="749" t="s">
        <v>888</v>
      </c>
      <c r="L31" s="749" t="s">
        <v>889</v>
      </c>
      <c r="M31" s="749" t="s">
        <v>890</v>
      </c>
      <c r="N31" s="749" t="s">
        <v>891</v>
      </c>
      <c r="O31" s="676" t="s">
        <v>883</v>
      </c>
      <c r="P31" s="766" t="s">
        <v>6</v>
      </c>
      <c r="Q31" s="766" t="s">
        <v>890</v>
      </c>
      <c r="R31" s="765">
        <v>10.9</v>
      </c>
      <c r="S31" s="779">
        <v>100</v>
      </c>
      <c r="T31" s="833" t="s">
        <v>1036</v>
      </c>
    </row>
    <row r="32" spans="1:20" ht="15" customHeight="1" x14ac:dyDescent="0.2">
      <c r="A32" s="831" t="s">
        <v>342</v>
      </c>
      <c r="B32" s="745" t="s">
        <v>82</v>
      </c>
      <c r="C32" s="745" t="s">
        <v>82</v>
      </c>
      <c r="D32" s="760" t="s">
        <v>105</v>
      </c>
      <c r="E32" s="759" t="s">
        <v>258</v>
      </c>
      <c r="F32" s="739" t="s">
        <v>884</v>
      </c>
      <c r="G32" s="748" t="s">
        <v>885</v>
      </c>
      <c r="H32" s="740" t="s">
        <v>101</v>
      </c>
      <c r="I32" s="749" t="s">
        <v>886</v>
      </c>
      <c r="J32" s="753" t="s">
        <v>887</v>
      </c>
      <c r="K32" s="749" t="s">
        <v>888</v>
      </c>
      <c r="L32" s="749" t="s">
        <v>889</v>
      </c>
      <c r="M32" s="749" t="s">
        <v>890</v>
      </c>
      <c r="N32" s="749" t="s">
        <v>891</v>
      </c>
      <c r="O32" s="747" t="s">
        <v>871</v>
      </c>
      <c r="P32" s="766" t="s">
        <v>6</v>
      </c>
      <c r="Q32" s="766" t="s">
        <v>890</v>
      </c>
      <c r="R32" s="765">
        <v>10.3</v>
      </c>
      <c r="S32" s="779">
        <v>100</v>
      </c>
      <c r="T32" s="833" t="s">
        <v>1036</v>
      </c>
    </row>
    <row r="33" spans="1:20" ht="15" customHeight="1" x14ac:dyDescent="0.2">
      <c r="A33" s="831" t="s">
        <v>342</v>
      </c>
      <c r="B33" s="745" t="s">
        <v>82</v>
      </c>
      <c r="C33" s="745" t="s">
        <v>82</v>
      </c>
      <c r="D33" s="760" t="s">
        <v>105</v>
      </c>
      <c r="E33" s="759" t="s">
        <v>258</v>
      </c>
      <c r="F33" s="739" t="s">
        <v>100</v>
      </c>
      <c r="G33" s="748" t="s">
        <v>893</v>
      </c>
      <c r="H33" s="741" t="s">
        <v>7</v>
      </c>
      <c r="I33" s="741" t="s">
        <v>6</v>
      </c>
      <c r="J33" s="750" t="s">
        <v>894</v>
      </c>
      <c r="K33" s="741" t="s">
        <v>7</v>
      </c>
      <c r="L33" s="741" t="s">
        <v>80</v>
      </c>
      <c r="M33" s="741" t="s">
        <v>868</v>
      </c>
      <c r="N33" s="741">
        <v>0</v>
      </c>
      <c r="O33" s="747" t="s">
        <v>871</v>
      </c>
      <c r="P33" s="761" t="s">
        <v>6</v>
      </c>
      <c r="Q33" s="764" t="s">
        <v>7</v>
      </c>
      <c r="R33" s="759" t="s">
        <v>7</v>
      </c>
      <c r="S33" s="778" t="s">
        <v>7</v>
      </c>
      <c r="T33" s="830"/>
    </row>
    <row r="34" spans="1:20" ht="15" customHeight="1" x14ac:dyDescent="0.2">
      <c r="A34" s="831" t="s">
        <v>342</v>
      </c>
      <c r="B34" s="745" t="s">
        <v>82</v>
      </c>
      <c r="C34" s="745" t="s">
        <v>82</v>
      </c>
      <c r="D34" s="760" t="s">
        <v>105</v>
      </c>
      <c r="E34" s="759" t="s">
        <v>258</v>
      </c>
      <c r="F34" s="739" t="s">
        <v>872</v>
      </c>
      <c r="G34" s="748" t="s">
        <v>893</v>
      </c>
      <c r="H34" s="740" t="s">
        <v>101</v>
      </c>
      <c r="I34" s="741" t="s">
        <v>6</v>
      </c>
      <c r="J34" s="750" t="s">
        <v>894</v>
      </c>
      <c r="K34" s="741">
        <v>100</v>
      </c>
      <c r="L34" s="741" t="s">
        <v>80</v>
      </c>
      <c r="M34" s="741" t="s">
        <v>868</v>
      </c>
      <c r="N34" s="741">
        <v>0</v>
      </c>
      <c r="O34" s="747" t="s">
        <v>871</v>
      </c>
      <c r="P34" s="761" t="s">
        <v>6</v>
      </c>
      <c r="Q34" s="764" t="s">
        <v>7</v>
      </c>
      <c r="R34" s="759" t="s">
        <v>7</v>
      </c>
      <c r="S34" s="778" t="s">
        <v>7</v>
      </c>
      <c r="T34" s="830"/>
    </row>
    <row r="35" spans="1:20" ht="15" customHeight="1" x14ac:dyDescent="0.2">
      <c r="A35" s="831" t="s">
        <v>342</v>
      </c>
      <c r="B35" s="745" t="s">
        <v>82</v>
      </c>
      <c r="C35" s="745" t="s">
        <v>82</v>
      </c>
      <c r="D35" s="760" t="s">
        <v>105</v>
      </c>
      <c r="E35" s="759" t="s">
        <v>258</v>
      </c>
      <c r="F35" s="739" t="s">
        <v>873</v>
      </c>
      <c r="G35" s="748" t="s">
        <v>893</v>
      </c>
      <c r="H35" s="740" t="s">
        <v>101</v>
      </c>
      <c r="I35" s="741" t="s">
        <v>6</v>
      </c>
      <c r="J35" s="750" t="s">
        <v>894</v>
      </c>
      <c r="K35" s="741">
        <v>100</v>
      </c>
      <c r="L35" s="741" t="s">
        <v>80</v>
      </c>
      <c r="M35" s="741" t="s">
        <v>868</v>
      </c>
      <c r="N35" s="741">
        <v>0</v>
      </c>
      <c r="O35" s="747" t="s">
        <v>871</v>
      </c>
      <c r="P35" s="761" t="s">
        <v>6</v>
      </c>
      <c r="Q35" s="764" t="s">
        <v>7</v>
      </c>
      <c r="R35" s="759" t="s">
        <v>7</v>
      </c>
      <c r="S35" s="778" t="s">
        <v>7</v>
      </c>
      <c r="T35" s="830"/>
    </row>
    <row r="36" spans="1:20" ht="15" customHeight="1" x14ac:dyDescent="0.2">
      <c r="A36" s="831" t="s">
        <v>342</v>
      </c>
      <c r="B36" s="745" t="s">
        <v>82</v>
      </c>
      <c r="C36" s="745" t="s">
        <v>82</v>
      </c>
      <c r="D36" s="760" t="s">
        <v>105</v>
      </c>
      <c r="E36" s="759" t="s">
        <v>258</v>
      </c>
      <c r="F36" s="739" t="s">
        <v>874</v>
      </c>
      <c r="G36" s="748" t="s">
        <v>893</v>
      </c>
      <c r="H36" s="740" t="s">
        <v>101</v>
      </c>
      <c r="I36" s="741" t="s">
        <v>6</v>
      </c>
      <c r="J36" s="750" t="s">
        <v>894</v>
      </c>
      <c r="K36" s="741">
        <v>100</v>
      </c>
      <c r="L36" s="741" t="s">
        <v>80</v>
      </c>
      <c r="M36" s="741" t="s">
        <v>868</v>
      </c>
      <c r="N36" s="741">
        <v>0</v>
      </c>
      <c r="O36" s="747" t="s">
        <v>871</v>
      </c>
      <c r="P36" s="761" t="s">
        <v>6</v>
      </c>
      <c r="Q36" s="764" t="s">
        <v>7</v>
      </c>
      <c r="R36" s="759" t="s">
        <v>7</v>
      </c>
      <c r="S36" s="778" t="s">
        <v>7</v>
      </c>
      <c r="T36" s="830"/>
    </row>
    <row r="37" spans="1:20" ht="15" customHeight="1" x14ac:dyDescent="0.2">
      <c r="A37" s="831" t="s">
        <v>342</v>
      </c>
      <c r="B37" s="745" t="s">
        <v>82</v>
      </c>
      <c r="C37" s="745" t="s">
        <v>82</v>
      </c>
      <c r="D37" s="760" t="s">
        <v>105</v>
      </c>
      <c r="E37" s="759" t="s">
        <v>258</v>
      </c>
      <c r="F37" s="739" t="s">
        <v>875</v>
      </c>
      <c r="G37" s="748" t="s">
        <v>893</v>
      </c>
      <c r="H37" s="741" t="s">
        <v>7</v>
      </c>
      <c r="I37" s="741" t="s">
        <v>6</v>
      </c>
      <c r="J37" s="750" t="s">
        <v>894</v>
      </c>
      <c r="K37" s="741" t="s">
        <v>7</v>
      </c>
      <c r="L37" s="741" t="s">
        <v>80</v>
      </c>
      <c r="M37" s="741" t="s">
        <v>868</v>
      </c>
      <c r="N37" s="741">
        <v>0</v>
      </c>
      <c r="O37" s="747" t="s">
        <v>871</v>
      </c>
      <c r="P37" s="761" t="s">
        <v>6</v>
      </c>
      <c r="Q37" s="764" t="s">
        <v>7</v>
      </c>
      <c r="R37" s="759" t="s">
        <v>7</v>
      </c>
      <c r="S37" s="778" t="s">
        <v>7</v>
      </c>
      <c r="T37" s="830"/>
    </row>
    <row r="38" spans="1:20" ht="15" customHeight="1" x14ac:dyDescent="0.2">
      <c r="A38" s="831" t="s">
        <v>342</v>
      </c>
      <c r="B38" s="745" t="s">
        <v>82</v>
      </c>
      <c r="C38" s="745" t="s">
        <v>82</v>
      </c>
      <c r="D38" s="760" t="s">
        <v>105</v>
      </c>
      <c r="E38" s="759" t="s">
        <v>258</v>
      </c>
      <c r="F38" s="739" t="s">
        <v>876</v>
      </c>
      <c r="G38" s="748" t="s">
        <v>893</v>
      </c>
      <c r="H38" s="740" t="s">
        <v>101</v>
      </c>
      <c r="I38" s="741" t="s">
        <v>6</v>
      </c>
      <c r="J38" s="750" t="s">
        <v>894</v>
      </c>
      <c r="K38" s="741">
        <v>100</v>
      </c>
      <c r="L38" s="741" t="s">
        <v>80</v>
      </c>
      <c r="M38" s="741" t="s">
        <v>868</v>
      </c>
      <c r="N38" s="741">
        <v>0</v>
      </c>
      <c r="O38" s="747" t="s">
        <v>871</v>
      </c>
      <c r="P38" s="761" t="s">
        <v>6</v>
      </c>
      <c r="Q38" s="764" t="s">
        <v>7</v>
      </c>
      <c r="R38" s="759" t="s">
        <v>7</v>
      </c>
      <c r="S38" s="778" t="s">
        <v>7</v>
      </c>
      <c r="T38" s="830"/>
    </row>
    <row r="39" spans="1:20" ht="15" customHeight="1" x14ac:dyDescent="0.2">
      <c r="A39" s="831" t="s">
        <v>342</v>
      </c>
      <c r="B39" s="745" t="s">
        <v>82</v>
      </c>
      <c r="C39" s="745" t="s">
        <v>82</v>
      </c>
      <c r="D39" s="760" t="s">
        <v>105</v>
      </c>
      <c r="E39" s="759" t="s">
        <v>258</v>
      </c>
      <c r="F39" s="739" t="s">
        <v>877</v>
      </c>
      <c r="G39" s="748" t="s">
        <v>893</v>
      </c>
      <c r="H39" s="740" t="s">
        <v>101</v>
      </c>
      <c r="I39" s="741" t="s">
        <v>6</v>
      </c>
      <c r="J39" s="750" t="s">
        <v>894</v>
      </c>
      <c r="K39" s="741">
        <v>100</v>
      </c>
      <c r="L39" s="741" t="s">
        <v>80</v>
      </c>
      <c r="M39" s="741" t="s">
        <v>868</v>
      </c>
      <c r="N39" s="741">
        <v>0</v>
      </c>
      <c r="O39" s="747" t="s">
        <v>871</v>
      </c>
      <c r="P39" s="761" t="s">
        <v>6</v>
      </c>
      <c r="Q39" s="764" t="s">
        <v>7</v>
      </c>
      <c r="R39" s="759" t="s">
        <v>7</v>
      </c>
      <c r="S39" s="778" t="s">
        <v>7</v>
      </c>
      <c r="T39" s="830"/>
    </row>
    <row r="40" spans="1:20" ht="15" customHeight="1" x14ac:dyDescent="0.2">
      <c r="A40" s="831" t="s">
        <v>342</v>
      </c>
      <c r="B40" s="745" t="s">
        <v>82</v>
      </c>
      <c r="C40" s="745" t="s">
        <v>82</v>
      </c>
      <c r="D40" s="760" t="s">
        <v>105</v>
      </c>
      <c r="E40" s="759" t="s">
        <v>258</v>
      </c>
      <c r="F40" s="739" t="s">
        <v>878</v>
      </c>
      <c r="G40" s="748" t="s">
        <v>893</v>
      </c>
      <c r="H40" s="740" t="s">
        <v>101</v>
      </c>
      <c r="I40" s="741" t="s">
        <v>6</v>
      </c>
      <c r="J40" s="750" t="s">
        <v>894</v>
      </c>
      <c r="K40" s="741">
        <v>100</v>
      </c>
      <c r="L40" s="741" t="s">
        <v>80</v>
      </c>
      <c r="M40" s="741" t="s">
        <v>868</v>
      </c>
      <c r="N40" s="741">
        <v>0</v>
      </c>
      <c r="O40" s="676" t="s">
        <v>895</v>
      </c>
      <c r="P40" s="761" t="s">
        <v>6</v>
      </c>
      <c r="Q40" s="764" t="s">
        <v>7</v>
      </c>
      <c r="R40" s="759" t="s">
        <v>7</v>
      </c>
      <c r="S40" s="778" t="s">
        <v>7</v>
      </c>
      <c r="T40" s="830"/>
    </row>
    <row r="41" spans="1:20" ht="15" customHeight="1" x14ac:dyDescent="0.2">
      <c r="A41" s="831" t="s">
        <v>342</v>
      </c>
      <c r="B41" s="745" t="s">
        <v>82</v>
      </c>
      <c r="C41" s="745" t="s">
        <v>82</v>
      </c>
      <c r="D41" s="760" t="s">
        <v>105</v>
      </c>
      <c r="E41" s="759" t="s">
        <v>258</v>
      </c>
      <c r="F41" s="739" t="s">
        <v>106</v>
      </c>
      <c r="G41" s="748" t="s">
        <v>893</v>
      </c>
      <c r="H41" s="740" t="s">
        <v>101</v>
      </c>
      <c r="I41" s="741" t="s">
        <v>6</v>
      </c>
      <c r="J41" s="750" t="s">
        <v>894</v>
      </c>
      <c r="K41" s="741">
        <v>100</v>
      </c>
      <c r="L41" s="741" t="s">
        <v>80</v>
      </c>
      <c r="M41" s="741" t="s">
        <v>868</v>
      </c>
      <c r="N41" s="741">
        <v>0</v>
      </c>
      <c r="O41" s="676" t="s">
        <v>895</v>
      </c>
      <c r="P41" s="761" t="s">
        <v>6</v>
      </c>
      <c r="Q41" s="764" t="s">
        <v>7</v>
      </c>
      <c r="R41" s="759" t="s">
        <v>7</v>
      </c>
      <c r="S41" s="778" t="s">
        <v>7</v>
      </c>
      <c r="T41" s="830"/>
    </row>
    <row r="42" spans="1:20" ht="15" customHeight="1" x14ac:dyDescent="0.2">
      <c r="A42" s="831" t="s">
        <v>342</v>
      </c>
      <c r="B42" s="745" t="s">
        <v>82</v>
      </c>
      <c r="C42" s="745" t="s">
        <v>82</v>
      </c>
      <c r="D42" s="760" t="s">
        <v>105</v>
      </c>
      <c r="E42" s="759" t="s">
        <v>258</v>
      </c>
      <c r="F42" s="739" t="s">
        <v>880</v>
      </c>
      <c r="G42" s="748" t="s">
        <v>893</v>
      </c>
      <c r="H42" s="740" t="s">
        <v>101</v>
      </c>
      <c r="I42" s="741" t="s">
        <v>6</v>
      </c>
      <c r="J42" s="750" t="s">
        <v>894</v>
      </c>
      <c r="K42" s="741">
        <v>100</v>
      </c>
      <c r="L42" s="741" t="s">
        <v>80</v>
      </c>
      <c r="M42" s="741" t="s">
        <v>868</v>
      </c>
      <c r="N42" s="741">
        <v>0</v>
      </c>
      <c r="O42" s="676" t="s">
        <v>895</v>
      </c>
      <c r="P42" s="761" t="s">
        <v>6</v>
      </c>
      <c r="Q42" s="764" t="s">
        <v>7</v>
      </c>
      <c r="R42" s="759" t="s">
        <v>7</v>
      </c>
      <c r="S42" s="778" t="s">
        <v>7</v>
      </c>
      <c r="T42" s="830"/>
    </row>
    <row r="43" spans="1:20" ht="15" customHeight="1" x14ac:dyDescent="0.2">
      <c r="A43" s="831" t="s">
        <v>342</v>
      </c>
      <c r="B43" s="745" t="s">
        <v>82</v>
      </c>
      <c r="C43" s="745" t="s">
        <v>82</v>
      </c>
      <c r="D43" s="760" t="s">
        <v>105</v>
      </c>
      <c r="E43" s="759" t="s">
        <v>258</v>
      </c>
      <c r="F43" s="739" t="s">
        <v>881</v>
      </c>
      <c r="G43" s="748" t="s">
        <v>893</v>
      </c>
      <c r="H43" s="740" t="s">
        <v>101</v>
      </c>
      <c r="I43" s="741" t="s">
        <v>6</v>
      </c>
      <c r="J43" s="750" t="s">
        <v>894</v>
      </c>
      <c r="K43" s="741">
        <v>100</v>
      </c>
      <c r="L43" s="741" t="s">
        <v>80</v>
      </c>
      <c r="M43" s="741" t="s">
        <v>868</v>
      </c>
      <c r="N43" s="741">
        <v>0</v>
      </c>
      <c r="O43" s="747" t="s">
        <v>871</v>
      </c>
      <c r="P43" s="761" t="s">
        <v>6</v>
      </c>
      <c r="Q43" s="764" t="s">
        <v>7</v>
      </c>
      <c r="R43" s="759" t="s">
        <v>7</v>
      </c>
      <c r="S43" s="778" t="s">
        <v>7</v>
      </c>
      <c r="T43" s="830"/>
    </row>
    <row r="44" spans="1:20" ht="15" customHeight="1" x14ac:dyDescent="0.2">
      <c r="A44" s="831" t="s">
        <v>342</v>
      </c>
      <c r="B44" s="745" t="s">
        <v>82</v>
      </c>
      <c r="C44" s="745" t="s">
        <v>82</v>
      </c>
      <c r="D44" s="760" t="s">
        <v>105</v>
      </c>
      <c r="E44" s="759" t="s">
        <v>258</v>
      </c>
      <c r="F44" s="739" t="s">
        <v>882</v>
      </c>
      <c r="G44" s="748" t="s">
        <v>893</v>
      </c>
      <c r="H44" s="740" t="s">
        <v>101</v>
      </c>
      <c r="I44" s="741" t="s">
        <v>6</v>
      </c>
      <c r="J44" s="750" t="s">
        <v>894</v>
      </c>
      <c r="K44" s="741">
        <v>100</v>
      </c>
      <c r="L44" s="741" t="s">
        <v>80</v>
      </c>
      <c r="M44" s="741" t="s">
        <v>868</v>
      </c>
      <c r="N44" s="741">
        <v>0</v>
      </c>
      <c r="O44" s="676" t="s">
        <v>883</v>
      </c>
      <c r="P44" s="761" t="s">
        <v>6</v>
      </c>
      <c r="Q44" s="764" t="s">
        <v>7</v>
      </c>
      <c r="R44" s="759" t="s">
        <v>7</v>
      </c>
      <c r="S44" s="778" t="s">
        <v>7</v>
      </c>
      <c r="T44" s="830"/>
    </row>
    <row r="45" spans="1:20" ht="15" customHeight="1" x14ac:dyDescent="0.2">
      <c r="A45" s="831" t="s">
        <v>342</v>
      </c>
      <c r="B45" s="745" t="s">
        <v>82</v>
      </c>
      <c r="C45" s="745" t="s">
        <v>82</v>
      </c>
      <c r="D45" s="760" t="s">
        <v>105</v>
      </c>
      <c r="E45" s="759" t="s">
        <v>258</v>
      </c>
      <c r="F45" s="739" t="s">
        <v>884</v>
      </c>
      <c r="G45" s="748" t="s">
        <v>893</v>
      </c>
      <c r="H45" s="740" t="s">
        <v>101</v>
      </c>
      <c r="I45" s="741" t="s">
        <v>6</v>
      </c>
      <c r="J45" s="750" t="s">
        <v>894</v>
      </c>
      <c r="K45" s="741">
        <v>100</v>
      </c>
      <c r="L45" s="741" t="s">
        <v>80</v>
      </c>
      <c r="M45" s="741" t="s">
        <v>868</v>
      </c>
      <c r="N45" s="741">
        <v>0</v>
      </c>
      <c r="O45" s="747" t="s">
        <v>871</v>
      </c>
      <c r="P45" s="761" t="s">
        <v>6</v>
      </c>
      <c r="Q45" s="764" t="s">
        <v>7</v>
      </c>
      <c r="R45" s="759" t="s">
        <v>7</v>
      </c>
      <c r="S45" s="778" t="s">
        <v>7</v>
      </c>
      <c r="T45" s="830"/>
    </row>
    <row r="46" spans="1:20" ht="15" customHeight="1" x14ac:dyDescent="0.2">
      <c r="A46" s="831" t="s">
        <v>342</v>
      </c>
      <c r="B46" s="745" t="s">
        <v>82</v>
      </c>
      <c r="C46" s="745" t="s">
        <v>82</v>
      </c>
      <c r="D46" s="760" t="s">
        <v>105</v>
      </c>
      <c r="E46" s="759" t="s">
        <v>258</v>
      </c>
      <c r="F46" s="739" t="s">
        <v>100</v>
      </c>
      <c r="G46" s="748" t="s">
        <v>896</v>
      </c>
      <c r="H46" s="741" t="s">
        <v>7</v>
      </c>
      <c r="I46" s="741" t="s">
        <v>6</v>
      </c>
      <c r="J46" s="750" t="s">
        <v>894</v>
      </c>
      <c r="K46" s="741" t="s">
        <v>7</v>
      </c>
      <c r="L46" s="741" t="s">
        <v>80</v>
      </c>
      <c r="M46" s="741" t="s">
        <v>868</v>
      </c>
      <c r="N46" s="741">
        <v>0</v>
      </c>
      <c r="O46" s="747" t="s">
        <v>871</v>
      </c>
      <c r="P46" s="761" t="s">
        <v>6</v>
      </c>
      <c r="Q46" s="764" t="s">
        <v>7</v>
      </c>
      <c r="R46" s="759" t="s">
        <v>7</v>
      </c>
      <c r="S46" s="778" t="s">
        <v>7</v>
      </c>
      <c r="T46" s="830"/>
    </row>
    <row r="47" spans="1:20" ht="15" customHeight="1" x14ac:dyDescent="0.2">
      <c r="A47" s="831" t="s">
        <v>342</v>
      </c>
      <c r="B47" s="745" t="s">
        <v>82</v>
      </c>
      <c r="C47" s="745" t="s">
        <v>82</v>
      </c>
      <c r="D47" s="760" t="s">
        <v>105</v>
      </c>
      <c r="E47" s="759" t="s">
        <v>258</v>
      </c>
      <c r="F47" s="739" t="s">
        <v>872</v>
      </c>
      <c r="G47" s="748" t="s">
        <v>896</v>
      </c>
      <c r="H47" s="740" t="s">
        <v>101</v>
      </c>
      <c r="I47" s="741" t="s">
        <v>6</v>
      </c>
      <c r="J47" s="750" t="s">
        <v>894</v>
      </c>
      <c r="K47" s="741">
        <v>100</v>
      </c>
      <c r="L47" s="741" t="s">
        <v>80</v>
      </c>
      <c r="M47" s="741" t="s">
        <v>868</v>
      </c>
      <c r="N47" s="741">
        <v>0</v>
      </c>
      <c r="O47" s="747" t="s">
        <v>871</v>
      </c>
      <c r="P47" s="761" t="s">
        <v>6</v>
      </c>
      <c r="Q47" s="764" t="s">
        <v>7</v>
      </c>
      <c r="R47" s="759" t="s">
        <v>7</v>
      </c>
      <c r="S47" s="778" t="s">
        <v>7</v>
      </c>
      <c r="T47" s="830"/>
    </row>
    <row r="48" spans="1:20" ht="15" customHeight="1" x14ac:dyDescent="0.2">
      <c r="A48" s="831" t="s">
        <v>342</v>
      </c>
      <c r="B48" s="745" t="s">
        <v>82</v>
      </c>
      <c r="C48" s="745" t="s">
        <v>82</v>
      </c>
      <c r="D48" s="760" t="s">
        <v>105</v>
      </c>
      <c r="E48" s="759" t="s">
        <v>258</v>
      </c>
      <c r="F48" s="739" t="s">
        <v>873</v>
      </c>
      <c r="G48" s="748" t="s">
        <v>896</v>
      </c>
      <c r="H48" s="740" t="s">
        <v>101</v>
      </c>
      <c r="I48" s="741" t="s">
        <v>6</v>
      </c>
      <c r="J48" s="750" t="s">
        <v>894</v>
      </c>
      <c r="K48" s="741">
        <v>100</v>
      </c>
      <c r="L48" s="741" t="s">
        <v>80</v>
      </c>
      <c r="M48" s="746" t="s">
        <v>464</v>
      </c>
      <c r="N48" s="741">
        <v>0</v>
      </c>
      <c r="O48" s="747" t="s">
        <v>871</v>
      </c>
      <c r="P48" s="761" t="s">
        <v>6</v>
      </c>
      <c r="Q48" s="764" t="s">
        <v>7</v>
      </c>
      <c r="R48" s="759" t="s">
        <v>7</v>
      </c>
      <c r="S48" s="778" t="s">
        <v>7</v>
      </c>
      <c r="T48" s="830"/>
    </row>
    <row r="49" spans="1:20" ht="15" customHeight="1" x14ac:dyDescent="0.2">
      <c r="A49" s="831" t="s">
        <v>342</v>
      </c>
      <c r="B49" s="745" t="s">
        <v>82</v>
      </c>
      <c r="C49" s="745" t="s">
        <v>82</v>
      </c>
      <c r="D49" s="760" t="s">
        <v>105</v>
      </c>
      <c r="E49" s="759" t="s">
        <v>258</v>
      </c>
      <c r="F49" s="739" t="s">
        <v>874</v>
      </c>
      <c r="G49" s="748" t="s">
        <v>896</v>
      </c>
      <c r="H49" s="740" t="s">
        <v>101</v>
      </c>
      <c r="I49" s="741" t="s">
        <v>6</v>
      </c>
      <c r="J49" s="750" t="s">
        <v>894</v>
      </c>
      <c r="K49" s="741">
        <v>100</v>
      </c>
      <c r="L49" s="741" t="s">
        <v>80</v>
      </c>
      <c r="M49" s="741" t="s">
        <v>868</v>
      </c>
      <c r="N49" s="741">
        <v>0</v>
      </c>
      <c r="O49" s="747" t="s">
        <v>871</v>
      </c>
      <c r="P49" s="761" t="s">
        <v>6</v>
      </c>
      <c r="Q49" s="764" t="s">
        <v>7</v>
      </c>
      <c r="R49" s="759" t="s">
        <v>7</v>
      </c>
      <c r="S49" s="778" t="s">
        <v>7</v>
      </c>
      <c r="T49" s="830"/>
    </row>
    <row r="50" spans="1:20" ht="15" customHeight="1" x14ac:dyDescent="0.2">
      <c r="A50" s="831" t="s">
        <v>342</v>
      </c>
      <c r="B50" s="745" t="s">
        <v>82</v>
      </c>
      <c r="C50" s="745" t="s">
        <v>82</v>
      </c>
      <c r="D50" s="760" t="s">
        <v>105</v>
      </c>
      <c r="E50" s="759" t="s">
        <v>258</v>
      </c>
      <c r="F50" s="739" t="s">
        <v>875</v>
      </c>
      <c r="G50" s="748" t="s">
        <v>896</v>
      </c>
      <c r="H50" s="741" t="s">
        <v>7</v>
      </c>
      <c r="I50" s="741" t="s">
        <v>6</v>
      </c>
      <c r="J50" s="750" t="s">
        <v>894</v>
      </c>
      <c r="K50" s="741" t="s">
        <v>7</v>
      </c>
      <c r="L50" s="741" t="s">
        <v>80</v>
      </c>
      <c r="M50" s="741" t="s">
        <v>868</v>
      </c>
      <c r="N50" s="741">
        <v>0</v>
      </c>
      <c r="O50" s="747" t="s">
        <v>871</v>
      </c>
      <c r="P50" s="761" t="s">
        <v>6</v>
      </c>
      <c r="Q50" s="764" t="s">
        <v>7</v>
      </c>
      <c r="R50" s="759" t="s">
        <v>7</v>
      </c>
      <c r="S50" s="778" t="s">
        <v>7</v>
      </c>
      <c r="T50" s="830"/>
    </row>
    <row r="51" spans="1:20" ht="15" customHeight="1" x14ac:dyDescent="0.2">
      <c r="A51" s="831" t="s">
        <v>342</v>
      </c>
      <c r="B51" s="745" t="s">
        <v>82</v>
      </c>
      <c r="C51" s="745" t="s">
        <v>82</v>
      </c>
      <c r="D51" s="760" t="s">
        <v>105</v>
      </c>
      <c r="E51" s="759" t="s">
        <v>258</v>
      </c>
      <c r="F51" s="739" t="s">
        <v>876</v>
      </c>
      <c r="G51" s="748" t="s">
        <v>896</v>
      </c>
      <c r="H51" s="740" t="s">
        <v>101</v>
      </c>
      <c r="I51" s="741" t="s">
        <v>6</v>
      </c>
      <c r="J51" s="750" t="s">
        <v>894</v>
      </c>
      <c r="K51" s="741">
        <v>100</v>
      </c>
      <c r="L51" s="741" t="s">
        <v>80</v>
      </c>
      <c r="M51" s="741" t="s">
        <v>868</v>
      </c>
      <c r="N51" s="741">
        <v>0</v>
      </c>
      <c r="O51" s="747" t="s">
        <v>871</v>
      </c>
      <c r="P51" s="761" t="s">
        <v>6</v>
      </c>
      <c r="Q51" s="764" t="s">
        <v>7</v>
      </c>
      <c r="R51" s="759" t="s">
        <v>7</v>
      </c>
      <c r="S51" s="778" t="s">
        <v>7</v>
      </c>
      <c r="T51" s="830"/>
    </row>
    <row r="52" spans="1:20" ht="15" customHeight="1" x14ac:dyDescent="0.2">
      <c r="A52" s="831" t="s">
        <v>342</v>
      </c>
      <c r="B52" s="745" t="s">
        <v>82</v>
      </c>
      <c r="C52" s="745" t="s">
        <v>82</v>
      </c>
      <c r="D52" s="760" t="s">
        <v>105</v>
      </c>
      <c r="E52" s="759" t="s">
        <v>258</v>
      </c>
      <c r="F52" s="739" t="s">
        <v>877</v>
      </c>
      <c r="G52" s="748" t="s">
        <v>896</v>
      </c>
      <c r="H52" s="740" t="s">
        <v>101</v>
      </c>
      <c r="I52" s="741" t="s">
        <v>6</v>
      </c>
      <c r="J52" s="750" t="s">
        <v>894</v>
      </c>
      <c r="K52" s="741">
        <v>100</v>
      </c>
      <c r="L52" s="741" t="s">
        <v>80</v>
      </c>
      <c r="M52" s="741" t="s">
        <v>868</v>
      </c>
      <c r="N52" s="741">
        <v>0</v>
      </c>
      <c r="O52" s="747" t="s">
        <v>871</v>
      </c>
      <c r="P52" s="761" t="s">
        <v>6</v>
      </c>
      <c r="Q52" s="764" t="s">
        <v>7</v>
      </c>
      <c r="R52" s="759" t="s">
        <v>7</v>
      </c>
      <c r="S52" s="778" t="s">
        <v>7</v>
      </c>
      <c r="T52" s="830"/>
    </row>
    <row r="53" spans="1:20" ht="15" customHeight="1" x14ac:dyDescent="0.2">
      <c r="A53" s="831" t="s">
        <v>342</v>
      </c>
      <c r="B53" s="745" t="s">
        <v>82</v>
      </c>
      <c r="C53" s="745" t="s">
        <v>82</v>
      </c>
      <c r="D53" s="760" t="s">
        <v>105</v>
      </c>
      <c r="E53" s="759" t="s">
        <v>258</v>
      </c>
      <c r="F53" s="739" t="s">
        <v>878</v>
      </c>
      <c r="G53" s="748" t="s">
        <v>896</v>
      </c>
      <c r="H53" s="740" t="s">
        <v>101</v>
      </c>
      <c r="I53" s="741" t="s">
        <v>6</v>
      </c>
      <c r="J53" s="750" t="s">
        <v>894</v>
      </c>
      <c r="K53" s="741">
        <v>100</v>
      </c>
      <c r="L53" s="741" t="s">
        <v>80</v>
      </c>
      <c r="M53" s="741" t="s">
        <v>868</v>
      </c>
      <c r="N53" s="741">
        <v>0</v>
      </c>
      <c r="O53" s="676" t="s">
        <v>897</v>
      </c>
      <c r="P53" s="761" t="s">
        <v>6</v>
      </c>
      <c r="Q53" s="764" t="s">
        <v>7</v>
      </c>
      <c r="R53" s="759" t="s">
        <v>7</v>
      </c>
      <c r="S53" s="778" t="s">
        <v>7</v>
      </c>
      <c r="T53" s="830"/>
    </row>
    <row r="54" spans="1:20" ht="15" customHeight="1" x14ac:dyDescent="0.2">
      <c r="A54" s="831" t="s">
        <v>342</v>
      </c>
      <c r="B54" s="745" t="s">
        <v>82</v>
      </c>
      <c r="C54" s="745" t="s">
        <v>82</v>
      </c>
      <c r="D54" s="760" t="s">
        <v>105</v>
      </c>
      <c r="E54" s="759" t="s">
        <v>258</v>
      </c>
      <c r="F54" s="739" t="s">
        <v>106</v>
      </c>
      <c r="G54" s="748" t="s">
        <v>896</v>
      </c>
      <c r="H54" s="740" t="s">
        <v>101</v>
      </c>
      <c r="I54" s="741" t="s">
        <v>6</v>
      </c>
      <c r="J54" s="750" t="s">
        <v>894</v>
      </c>
      <c r="K54" s="741">
        <v>100</v>
      </c>
      <c r="L54" s="741" t="s">
        <v>80</v>
      </c>
      <c r="M54" s="741" t="s">
        <v>868</v>
      </c>
      <c r="N54" s="741">
        <v>0</v>
      </c>
      <c r="O54" s="676" t="s">
        <v>897</v>
      </c>
      <c r="P54" s="761" t="s">
        <v>6</v>
      </c>
      <c r="Q54" s="764" t="s">
        <v>7</v>
      </c>
      <c r="R54" s="759" t="s">
        <v>7</v>
      </c>
      <c r="S54" s="778" t="s">
        <v>7</v>
      </c>
      <c r="T54" s="830"/>
    </row>
    <row r="55" spans="1:20" ht="15" customHeight="1" x14ac:dyDescent="0.2">
      <c r="A55" s="831" t="s">
        <v>342</v>
      </c>
      <c r="B55" s="745" t="s">
        <v>82</v>
      </c>
      <c r="C55" s="745" t="s">
        <v>82</v>
      </c>
      <c r="D55" s="760" t="s">
        <v>105</v>
      </c>
      <c r="E55" s="759" t="s">
        <v>258</v>
      </c>
      <c r="F55" s="739" t="s">
        <v>880</v>
      </c>
      <c r="G55" s="748" t="s">
        <v>896</v>
      </c>
      <c r="H55" s="740" t="s">
        <v>101</v>
      </c>
      <c r="I55" s="741" t="s">
        <v>6</v>
      </c>
      <c r="J55" s="750" t="s">
        <v>894</v>
      </c>
      <c r="K55" s="741">
        <v>100</v>
      </c>
      <c r="L55" s="741" t="s">
        <v>80</v>
      </c>
      <c r="M55" s="741" t="s">
        <v>868</v>
      </c>
      <c r="N55" s="741">
        <v>0</v>
      </c>
      <c r="O55" s="676" t="s">
        <v>897</v>
      </c>
      <c r="P55" s="761" t="s">
        <v>6</v>
      </c>
      <c r="Q55" s="764" t="s">
        <v>7</v>
      </c>
      <c r="R55" s="759" t="s">
        <v>7</v>
      </c>
      <c r="S55" s="778" t="s">
        <v>7</v>
      </c>
      <c r="T55" s="830"/>
    </row>
    <row r="56" spans="1:20" ht="15" customHeight="1" x14ac:dyDescent="0.2">
      <c r="A56" s="831" t="s">
        <v>342</v>
      </c>
      <c r="B56" s="745" t="s">
        <v>82</v>
      </c>
      <c r="C56" s="745" t="s">
        <v>82</v>
      </c>
      <c r="D56" s="760" t="s">
        <v>105</v>
      </c>
      <c r="E56" s="759" t="s">
        <v>258</v>
      </c>
      <c r="F56" s="739" t="s">
        <v>881</v>
      </c>
      <c r="G56" s="748" t="s">
        <v>896</v>
      </c>
      <c r="H56" s="740" t="s">
        <v>101</v>
      </c>
      <c r="I56" s="741" t="s">
        <v>6</v>
      </c>
      <c r="J56" s="750" t="s">
        <v>894</v>
      </c>
      <c r="K56" s="741">
        <v>100</v>
      </c>
      <c r="L56" s="741" t="s">
        <v>80</v>
      </c>
      <c r="M56" s="741" t="s">
        <v>868</v>
      </c>
      <c r="N56" s="741">
        <v>0</v>
      </c>
      <c r="O56" s="747" t="s">
        <v>871</v>
      </c>
      <c r="P56" s="761" t="s">
        <v>6</v>
      </c>
      <c r="Q56" s="764" t="s">
        <v>7</v>
      </c>
      <c r="R56" s="759" t="s">
        <v>7</v>
      </c>
      <c r="S56" s="778" t="s">
        <v>7</v>
      </c>
      <c r="T56" s="830"/>
    </row>
    <row r="57" spans="1:20" ht="15" customHeight="1" x14ac:dyDescent="0.2">
      <c r="A57" s="831" t="s">
        <v>342</v>
      </c>
      <c r="B57" s="745" t="s">
        <v>82</v>
      </c>
      <c r="C57" s="745" t="s">
        <v>82</v>
      </c>
      <c r="D57" s="760" t="s">
        <v>105</v>
      </c>
      <c r="E57" s="759" t="s">
        <v>258</v>
      </c>
      <c r="F57" s="739" t="s">
        <v>882</v>
      </c>
      <c r="G57" s="748" t="s">
        <v>896</v>
      </c>
      <c r="H57" s="740" t="s">
        <v>101</v>
      </c>
      <c r="I57" s="741" t="s">
        <v>6</v>
      </c>
      <c r="J57" s="750" t="s">
        <v>894</v>
      </c>
      <c r="K57" s="741">
        <v>100</v>
      </c>
      <c r="L57" s="741" t="s">
        <v>80</v>
      </c>
      <c r="M57" s="741" t="s">
        <v>868</v>
      </c>
      <c r="N57" s="741">
        <v>0</v>
      </c>
      <c r="O57" s="676" t="s">
        <v>883</v>
      </c>
      <c r="P57" s="761" t="s">
        <v>6</v>
      </c>
      <c r="Q57" s="764" t="s">
        <v>7</v>
      </c>
      <c r="R57" s="759" t="s">
        <v>7</v>
      </c>
      <c r="S57" s="778" t="s">
        <v>7</v>
      </c>
      <c r="T57" s="830"/>
    </row>
    <row r="58" spans="1:20" ht="15" customHeight="1" x14ac:dyDescent="0.2">
      <c r="A58" s="831" t="s">
        <v>342</v>
      </c>
      <c r="B58" s="745" t="s">
        <v>82</v>
      </c>
      <c r="C58" s="745" t="s">
        <v>82</v>
      </c>
      <c r="D58" s="760" t="s">
        <v>105</v>
      </c>
      <c r="E58" s="759" t="s">
        <v>258</v>
      </c>
      <c r="F58" s="739" t="s">
        <v>884</v>
      </c>
      <c r="G58" s="748" t="s">
        <v>896</v>
      </c>
      <c r="H58" s="740" t="s">
        <v>101</v>
      </c>
      <c r="I58" s="741" t="s">
        <v>6</v>
      </c>
      <c r="J58" s="750" t="s">
        <v>894</v>
      </c>
      <c r="K58" s="741">
        <v>100</v>
      </c>
      <c r="L58" s="741" t="s">
        <v>80</v>
      </c>
      <c r="M58" s="741" t="s">
        <v>868</v>
      </c>
      <c r="N58" s="741">
        <v>0</v>
      </c>
      <c r="O58" s="747" t="s">
        <v>871</v>
      </c>
      <c r="P58" s="761" t="s">
        <v>6</v>
      </c>
      <c r="Q58" s="764" t="s">
        <v>7</v>
      </c>
      <c r="R58" s="759" t="s">
        <v>7</v>
      </c>
      <c r="S58" s="778" t="s">
        <v>7</v>
      </c>
      <c r="T58" s="830"/>
    </row>
    <row r="59" spans="1:20" ht="15" customHeight="1" x14ac:dyDescent="0.2">
      <c r="A59" s="831" t="s">
        <v>342</v>
      </c>
      <c r="B59" s="745" t="s">
        <v>82</v>
      </c>
      <c r="C59" s="745" t="s">
        <v>82</v>
      </c>
      <c r="D59" s="760" t="s">
        <v>105</v>
      </c>
      <c r="E59" s="759" t="s">
        <v>258</v>
      </c>
      <c r="F59" s="739" t="s">
        <v>100</v>
      </c>
      <c r="G59" s="748" t="s">
        <v>898</v>
      </c>
      <c r="H59" s="741" t="s">
        <v>7</v>
      </c>
      <c r="I59" s="741" t="s">
        <v>6</v>
      </c>
      <c r="J59" s="750" t="s">
        <v>894</v>
      </c>
      <c r="K59" s="741" t="s">
        <v>7</v>
      </c>
      <c r="L59" s="741" t="s">
        <v>80</v>
      </c>
      <c r="M59" s="741" t="s">
        <v>868</v>
      </c>
      <c r="N59" s="741">
        <v>0</v>
      </c>
      <c r="O59" s="747" t="s">
        <v>871</v>
      </c>
      <c r="P59" s="761" t="s">
        <v>6</v>
      </c>
      <c r="Q59" s="764" t="s">
        <v>7</v>
      </c>
      <c r="R59" s="759" t="s">
        <v>7</v>
      </c>
      <c r="S59" s="778" t="s">
        <v>7</v>
      </c>
      <c r="T59" s="830"/>
    </row>
    <row r="60" spans="1:20" ht="15" customHeight="1" x14ac:dyDescent="0.2">
      <c r="A60" s="831" t="s">
        <v>342</v>
      </c>
      <c r="B60" s="745" t="s">
        <v>82</v>
      </c>
      <c r="C60" s="745" t="s">
        <v>82</v>
      </c>
      <c r="D60" s="760" t="s">
        <v>105</v>
      </c>
      <c r="E60" s="759" t="s">
        <v>258</v>
      </c>
      <c r="F60" s="739" t="s">
        <v>872</v>
      </c>
      <c r="G60" s="748" t="s">
        <v>898</v>
      </c>
      <c r="H60" s="740" t="s">
        <v>101</v>
      </c>
      <c r="I60" s="741" t="s">
        <v>6</v>
      </c>
      <c r="J60" s="750" t="s">
        <v>894</v>
      </c>
      <c r="K60" s="741">
        <v>100</v>
      </c>
      <c r="L60" s="741" t="s">
        <v>80</v>
      </c>
      <c r="M60" s="741" t="s">
        <v>868</v>
      </c>
      <c r="N60" s="741">
        <v>0</v>
      </c>
      <c r="O60" s="747" t="s">
        <v>871</v>
      </c>
      <c r="P60" s="761" t="s">
        <v>6</v>
      </c>
      <c r="Q60" s="764" t="s">
        <v>7</v>
      </c>
      <c r="R60" s="759" t="s">
        <v>7</v>
      </c>
      <c r="S60" s="778" t="s">
        <v>7</v>
      </c>
      <c r="T60" s="830"/>
    </row>
    <row r="61" spans="1:20" ht="15" customHeight="1" x14ac:dyDescent="0.2">
      <c r="A61" s="831" t="s">
        <v>342</v>
      </c>
      <c r="B61" s="745" t="s">
        <v>82</v>
      </c>
      <c r="C61" s="745" t="s">
        <v>82</v>
      </c>
      <c r="D61" s="760" t="s">
        <v>105</v>
      </c>
      <c r="E61" s="759" t="s">
        <v>258</v>
      </c>
      <c r="F61" s="739" t="s">
        <v>873</v>
      </c>
      <c r="G61" s="748" t="s">
        <v>898</v>
      </c>
      <c r="H61" s="740" t="s">
        <v>101</v>
      </c>
      <c r="I61" s="741" t="s">
        <v>6</v>
      </c>
      <c r="J61" s="750" t="s">
        <v>894</v>
      </c>
      <c r="K61" s="741">
        <v>100</v>
      </c>
      <c r="L61" s="741" t="s">
        <v>80</v>
      </c>
      <c r="M61" s="741" t="s">
        <v>868</v>
      </c>
      <c r="N61" s="741">
        <v>0</v>
      </c>
      <c r="O61" s="747" t="s">
        <v>871</v>
      </c>
      <c r="P61" s="761" t="s">
        <v>6</v>
      </c>
      <c r="Q61" s="764" t="s">
        <v>7</v>
      </c>
      <c r="R61" s="759" t="s">
        <v>7</v>
      </c>
      <c r="S61" s="778" t="s">
        <v>7</v>
      </c>
      <c r="T61" s="830"/>
    </row>
    <row r="62" spans="1:20" ht="15" customHeight="1" x14ac:dyDescent="0.2">
      <c r="A62" s="831" t="s">
        <v>342</v>
      </c>
      <c r="B62" s="745" t="s">
        <v>82</v>
      </c>
      <c r="C62" s="745" t="s">
        <v>82</v>
      </c>
      <c r="D62" s="760" t="s">
        <v>105</v>
      </c>
      <c r="E62" s="759" t="s">
        <v>258</v>
      </c>
      <c r="F62" s="739" t="s">
        <v>874</v>
      </c>
      <c r="G62" s="748" t="s">
        <v>898</v>
      </c>
      <c r="H62" s="740" t="s">
        <v>101</v>
      </c>
      <c r="I62" s="741" t="s">
        <v>6</v>
      </c>
      <c r="J62" s="750" t="s">
        <v>894</v>
      </c>
      <c r="K62" s="741">
        <v>100</v>
      </c>
      <c r="L62" s="741" t="s">
        <v>80</v>
      </c>
      <c r="M62" s="741" t="s">
        <v>868</v>
      </c>
      <c r="N62" s="741">
        <v>0</v>
      </c>
      <c r="O62" s="747" t="s">
        <v>871</v>
      </c>
      <c r="P62" s="761" t="s">
        <v>6</v>
      </c>
      <c r="Q62" s="764" t="s">
        <v>7</v>
      </c>
      <c r="R62" s="759" t="s">
        <v>7</v>
      </c>
      <c r="S62" s="778" t="s">
        <v>7</v>
      </c>
      <c r="T62" s="830"/>
    </row>
    <row r="63" spans="1:20" ht="15" customHeight="1" x14ac:dyDescent="0.2">
      <c r="A63" s="831" t="s">
        <v>342</v>
      </c>
      <c r="B63" s="745" t="s">
        <v>82</v>
      </c>
      <c r="C63" s="745" t="s">
        <v>82</v>
      </c>
      <c r="D63" s="760" t="s">
        <v>105</v>
      </c>
      <c r="E63" s="759" t="s">
        <v>258</v>
      </c>
      <c r="F63" s="739" t="s">
        <v>875</v>
      </c>
      <c r="G63" s="748" t="s">
        <v>898</v>
      </c>
      <c r="H63" s="741" t="s">
        <v>7</v>
      </c>
      <c r="I63" s="741" t="s">
        <v>6</v>
      </c>
      <c r="J63" s="750" t="s">
        <v>894</v>
      </c>
      <c r="K63" s="741" t="s">
        <v>7</v>
      </c>
      <c r="L63" s="741" t="s">
        <v>80</v>
      </c>
      <c r="M63" s="741" t="s">
        <v>868</v>
      </c>
      <c r="N63" s="741">
        <v>0</v>
      </c>
      <c r="O63" s="747" t="s">
        <v>871</v>
      </c>
      <c r="P63" s="761" t="s">
        <v>6</v>
      </c>
      <c r="Q63" s="764" t="s">
        <v>7</v>
      </c>
      <c r="R63" s="759" t="s">
        <v>7</v>
      </c>
      <c r="S63" s="778" t="s">
        <v>7</v>
      </c>
      <c r="T63" s="830"/>
    </row>
    <row r="64" spans="1:20" ht="15" customHeight="1" x14ac:dyDescent="0.2">
      <c r="A64" s="831" t="s">
        <v>342</v>
      </c>
      <c r="B64" s="745" t="s">
        <v>82</v>
      </c>
      <c r="C64" s="745" t="s">
        <v>82</v>
      </c>
      <c r="D64" s="760" t="s">
        <v>105</v>
      </c>
      <c r="E64" s="759" t="s">
        <v>258</v>
      </c>
      <c r="F64" s="739" t="s">
        <v>876</v>
      </c>
      <c r="G64" s="748" t="s">
        <v>898</v>
      </c>
      <c r="H64" s="740" t="s">
        <v>101</v>
      </c>
      <c r="I64" s="741" t="s">
        <v>6</v>
      </c>
      <c r="J64" s="750" t="s">
        <v>894</v>
      </c>
      <c r="K64" s="741">
        <v>100</v>
      </c>
      <c r="L64" s="741" t="s">
        <v>80</v>
      </c>
      <c r="M64" s="741" t="s">
        <v>868</v>
      </c>
      <c r="N64" s="741">
        <v>0</v>
      </c>
      <c r="O64" s="747" t="s">
        <v>871</v>
      </c>
      <c r="P64" s="761" t="s">
        <v>6</v>
      </c>
      <c r="Q64" s="764" t="s">
        <v>7</v>
      </c>
      <c r="R64" s="759" t="s">
        <v>7</v>
      </c>
      <c r="S64" s="778" t="s">
        <v>7</v>
      </c>
      <c r="T64" s="830"/>
    </row>
    <row r="65" spans="1:20" ht="15" customHeight="1" x14ac:dyDescent="0.2">
      <c r="A65" s="831" t="s">
        <v>342</v>
      </c>
      <c r="B65" s="745" t="s">
        <v>82</v>
      </c>
      <c r="C65" s="745" t="s">
        <v>82</v>
      </c>
      <c r="D65" s="760" t="s">
        <v>105</v>
      </c>
      <c r="E65" s="759" t="s">
        <v>258</v>
      </c>
      <c r="F65" s="739" t="s">
        <v>877</v>
      </c>
      <c r="G65" s="748" t="s">
        <v>898</v>
      </c>
      <c r="H65" s="740" t="s">
        <v>101</v>
      </c>
      <c r="I65" s="741" t="s">
        <v>6</v>
      </c>
      <c r="J65" s="750" t="s">
        <v>894</v>
      </c>
      <c r="K65" s="741">
        <v>100</v>
      </c>
      <c r="L65" s="741" t="s">
        <v>80</v>
      </c>
      <c r="M65" s="741" t="s">
        <v>868</v>
      </c>
      <c r="N65" s="741">
        <v>0</v>
      </c>
      <c r="O65" s="747" t="s">
        <v>871</v>
      </c>
      <c r="P65" s="761" t="s">
        <v>6</v>
      </c>
      <c r="Q65" s="764" t="s">
        <v>7</v>
      </c>
      <c r="R65" s="759" t="s">
        <v>7</v>
      </c>
      <c r="S65" s="778" t="s">
        <v>7</v>
      </c>
      <c r="T65" s="830"/>
    </row>
    <row r="66" spans="1:20" ht="15" customHeight="1" x14ac:dyDescent="0.2">
      <c r="A66" s="831" t="s">
        <v>342</v>
      </c>
      <c r="B66" s="745" t="s">
        <v>82</v>
      </c>
      <c r="C66" s="745" t="s">
        <v>82</v>
      </c>
      <c r="D66" s="760" t="s">
        <v>105</v>
      </c>
      <c r="E66" s="759" t="s">
        <v>258</v>
      </c>
      <c r="F66" s="739" t="s">
        <v>878</v>
      </c>
      <c r="G66" s="748" t="s">
        <v>898</v>
      </c>
      <c r="H66" s="740" t="s">
        <v>101</v>
      </c>
      <c r="I66" s="741" t="s">
        <v>6</v>
      </c>
      <c r="J66" s="750" t="s">
        <v>894</v>
      </c>
      <c r="K66" s="741">
        <v>100</v>
      </c>
      <c r="L66" s="741" t="s">
        <v>80</v>
      </c>
      <c r="M66" s="741" t="s">
        <v>868</v>
      </c>
      <c r="N66" s="741">
        <v>0</v>
      </c>
      <c r="O66" s="676" t="s">
        <v>899</v>
      </c>
      <c r="P66" s="761" t="s">
        <v>6</v>
      </c>
      <c r="Q66" s="764" t="s">
        <v>7</v>
      </c>
      <c r="R66" s="759" t="s">
        <v>7</v>
      </c>
      <c r="S66" s="778" t="s">
        <v>7</v>
      </c>
      <c r="T66" s="830"/>
    </row>
    <row r="67" spans="1:20" ht="15" customHeight="1" x14ac:dyDescent="0.2">
      <c r="A67" s="831" t="s">
        <v>342</v>
      </c>
      <c r="B67" s="745" t="s">
        <v>82</v>
      </c>
      <c r="C67" s="745" t="s">
        <v>82</v>
      </c>
      <c r="D67" s="760" t="s">
        <v>105</v>
      </c>
      <c r="E67" s="759" t="s">
        <v>258</v>
      </c>
      <c r="F67" s="739" t="s">
        <v>106</v>
      </c>
      <c r="G67" s="748" t="s">
        <v>898</v>
      </c>
      <c r="H67" s="740" t="s">
        <v>101</v>
      </c>
      <c r="I67" s="741" t="s">
        <v>6</v>
      </c>
      <c r="J67" s="750" t="s">
        <v>894</v>
      </c>
      <c r="K67" s="741">
        <v>100</v>
      </c>
      <c r="L67" s="741" t="s">
        <v>80</v>
      </c>
      <c r="M67" s="741" t="s">
        <v>868</v>
      </c>
      <c r="N67" s="741">
        <v>0</v>
      </c>
      <c r="O67" s="676" t="s">
        <v>900</v>
      </c>
      <c r="P67" s="761" t="s">
        <v>6</v>
      </c>
      <c r="Q67" s="764" t="s">
        <v>7</v>
      </c>
      <c r="R67" s="759" t="s">
        <v>7</v>
      </c>
      <c r="S67" s="778" t="s">
        <v>7</v>
      </c>
      <c r="T67" s="830"/>
    </row>
    <row r="68" spans="1:20" ht="15" customHeight="1" x14ac:dyDescent="0.2">
      <c r="A68" s="831" t="s">
        <v>342</v>
      </c>
      <c r="B68" s="745" t="s">
        <v>82</v>
      </c>
      <c r="C68" s="745" t="s">
        <v>82</v>
      </c>
      <c r="D68" s="760" t="s">
        <v>105</v>
      </c>
      <c r="E68" s="759" t="s">
        <v>258</v>
      </c>
      <c r="F68" s="739" t="s">
        <v>880</v>
      </c>
      <c r="G68" s="748" t="s">
        <v>898</v>
      </c>
      <c r="H68" s="740" t="s">
        <v>101</v>
      </c>
      <c r="I68" s="741" t="s">
        <v>6</v>
      </c>
      <c r="J68" s="750" t="s">
        <v>894</v>
      </c>
      <c r="K68" s="741">
        <v>100</v>
      </c>
      <c r="L68" s="741" t="s">
        <v>80</v>
      </c>
      <c r="M68" s="741" t="s">
        <v>868</v>
      </c>
      <c r="N68" s="741">
        <v>0</v>
      </c>
      <c r="O68" s="676" t="s">
        <v>900</v>
      </c>
      <c r="P68" s="761" t="s">
        <v>6</v>
      </c>
      <c r="Q68" s="764" t="s">
        <v>7</v>
      </c>
      <c r="R68" s="759" t="s">
        <v>7</v>
      </c>
      <c r="S68" s="778" t="s">
        <v>7</v>
      </c>
      <c r="T68" s="830"/>
    </row>
    <row r="69" spans="1:20" ht="15" customHeight="1" x14ac:dyDescent="0.2">
      <c r="A69" s="831" t="s">
        <v>342</v>
      </c>
      <c r="B69" s="745" t="s">
        <v>82</v>
      </c>
      <c r="C69" s="745" t="s">
        <v>82</v>
      </c>
      <c r="D69" s="760" t="s">
        <v>105</v>
      </c>
      <c r="E69" s="759" t="s">
        <v>258</v>
      </c>
      <c r="F69" s="739" t="s">
        <v>881</v>
      </c>
      <c r="G69" s="748" t="s">
        <v>898</v>
      </c>
      <c r="H69" s="740" t="s">
        <v>101</v>
      </c>
      <c r="I69" s="741" t="s">
        <v>6</v>
      </c>
      <c r="J69" s="750" t="s">
        <v>894</v>
      </c>
      <c r="K69" s="741">
        <v>100</v>
      </c>
      <c r="L69" s="741" t="s">
        <v>80</v>
      </c>
      <c r="M69" s="741" t="s">
        <v>868</v>
      </c>
      <c r="N69" s="741">
        <v>0</v>
      </c>
      <c r="O69" s="747" t="s">
        <v>871</v>
      </c>
      <c r="P69" s="761" t="s">
        <v>6</v>
      </c>
      <c r="Q69" s="764" t="s">
        <v>7</v>
      </c>
      <c r="R69" s="759" t="s">
        <v>7</v>
      </c>
      <c r="S69" s="778" t="s">
        <v>7</v>
      </c>
      <c r="T69" s="830"/>
    </row>
    <row r="70" spans="1:20" ht="15" customHeight="1" x14ac:dyDescent="0.2">
      <c r="A70" s="831" t="s">
        <v>342</v>
      </c>
      <c r="B70" s="745" t="s">
        <v>82</v>
      </c>
      <c r="C70" s="745" t="s">
        <v>82</v>
      </c>
      <c r="D70" s="760" t="s">
        <v>105</v>
      </c>
      <c r="E70" s="759" t="s">
        <v>258</v>
      </c>
      <c r="F70" s="739" t="s">
        <v>882</v>
      </c>
      <c r="G70" s="748" t="s">
        <v>898</v>
      </c>
      <c r="H70" s="740" t="s">
        <v>101</v>
      </c>
      <c r="I70" s="741" t="s">
        <v>6</v>
      </c>
      <c r="J70" s="750" t="s">
        <v>894</v>
      </c>
      <c r="K70" s="741">
        <v>100</v>
      </c>
      <c r="L70" s="741" t="s">
        <v>80</v>
      </c>
      <c r="M70" s="741" t="s">
        <v>868</v>
      </c>
      <c r="N70" s="741">
        <v>0</v>
      </c>
      <c r="O70" s="676" t="s">
        <v>883</v>
      </c>
      <c r="P70" s="761" t="s">
        <v>6</v>
      </c>
      <c r="Q70" s="764" t="s">
        <v>7</v>
      </c>
      <c r="R70" s="759" t="s">
        <v>7</v>
      </c>
      <c r="S70" s="778" t="s">
        <v>7</v>
      </c>
      <c r="T70" s="830"/>
    </row>
    <row r="71" spans="1:20" ht="15" customHeight="1" x14ac:dyDescent="0.2">
      <c r="A71" s="831" t="s">
        <v>342</v>
      </c>
      <c r="B71" s="745" t="s">
        <v>82</v>
      </c>
      <c r="C71" s="745" t="s">
        <v>82</v>
      </c>
      <c r="D71" s="760" t="s">
        <v>105</v>
      </c>
      <c r="E71" s="759" t="s">
        <v>258</v>
      </c>
      <c r="F71" s="739" t="s">
        <v>884</v>
      </c>
      <c r="G71" s="748" t="s">
        <v>898</v>
      </c>
      <c r="H71" s="740" t="s">
        <v>101</v>
      </c>
      <c r="I71" s="741" t="s">
        <v>6</v>
      </c>
      <c r="J71" s="750" t="s">
        <v>894</v>
      </c>
      <c r="K71" s="741">
        <v>100</v>
      </c>
      <c r="L71" s="741" t="s">
        <v>80</v>
      </c>
      <c r="M71" s="741" t="s">
        <v>868</v>
      </c>
      <c r="N71" s="741">
        <v>0</v>
      </c>
      <c r="O71" s="747" t="s">
        <v>871</v>
      </c>
      <c r="P71" s="761" t="s">
        <v>6</v>
      </c>
      <c r="Q71" s="764" t="s">
        <v>7</v>
      </c>
      <c r="R71" s="759" t="s">
        <v>7</v>
      </c>
      <c r="S71" s="778" t="s">
        <v>7</v>
      </c>
      <c r="T71" s="830"/>
    </row>
    <row r="72" spans="1:20" ht="15" customHeight="1" x14ac:dyDescent="0.2">
      <c r="A72" s="831" t="s">
        <v>342</v>
      </c>
      <c r="B72" s="745" t="s">
        <v>82</v>
      </c>
      <c r="C72" s="745" t="s">
        <v>82</v>
      </c>
      <c r="D72" s="761" t="s">
        <v>901</v>
      </c>
      <c r="E72" s="759" t="s">
        <v>258</v>
      </c>
      <c r="F72" s="739" t="s">
        <v>100</v>
      </c>
      <c r="G72" s="739" t="s">
        <v>870</v>
      </c>
      <c r="H72" s="741" t="s">
        <v>7</v>
      </c>
      <c r="I72" s="741" t="s">
        <v>7</v>
      </c>
      <c r="J72" s="741" t="s">
        <v>7</v>
      </c>
      <c r="K72" s="741" t="s">
        <v>7</v>
      </c>
      <c r="L72" s="741" t="s">
        <v>80</v>
      </c>
      <c r="M72" s="741" t="s">
        <v>7</v>
      </c>
      <c r="N72" s="741" t="s">
        <v>7</v>
      </c>
      <c r="O72" s="751" t="s">
        <v>902</v>
      </c>
      <c r="P72" s="761" t="s">
        <v>80</v>
      </c>
      <c r="Q72" s="761" t="s">
        <v>7</v>
      </c>
      <c r="R72" s="759" t="s">
        <v>7</v>
      </c>
      <c r="S72" s="778" t="s">
        <v>7</v>
      </c>
      <c r="T72" s="830"/>
    </row>
    <row r="73" spans="1:20" ht="15" customHeight="1" x14ac:dyDescent="0.2">
      <c r="A73" s="831" t="s">
        <v>342</v>
      </c>
      <c r="B73" s="745" t="s">
        <v>82</v>
      </c>
      <c r="C73" s="745" t="s">
        <v>82</v>
      </c>
      <c r="D73" s="761" t="s">
        <v>901</v>
      </c>
      <c r="E73" s="759" t="s">
        <v>258</v>
      </c>
      <c r="F73" s="739" t="s">
        <v>872</v>
      </c>
      <c r="G73" s="739" t="s">
        <v>870</v>
      </c>
      <c r="H73" s="740" t="s">
        <v>101</v>
      </c>
      <c r="I73" s="741" t="s">
        <v>80</v>
      </c>
      <c r="J73" s="753" t="s">
        <v>1023</v>
      </c>
      <c r="K73" s="741">
        <v>0</v>
      </c>
      <c r="L73" s="741" t="s">
        <v>6</v>
      </c>
      <c r="M73" s="746" t="s">
        <v>103</v>
      </c>
      <c r="N73" s="741">
        <v>10</v>
      </c>
      <c r="O73" s="751"/>
      <c r="P73" s="761" t="s">
        <v>80</v>
      </c>
      <c r="Q73" s="761" t="s">
        <v>103</v>
      </c>
      <c r="R73" s="759" t="s">
        <v>7</v>
      </c>
      <c r="S73" s="778" t="s">
        <v>7</v>
      </c>
      <c r="T73" s="832" t="s">
        <v>1025</v>
      </c>
    </row>
    <row r="74" spans="1:20" ht="15" customHeight="1" x14ac:dyDescent="0.2">
      <c r="A74" s="831" t="s">
        <v>342</v>
      </c>
      <c r="B74" s="745" t="s">
        <v>82</v>
      </c>
      <c r="C74" s="745" t="s">
        <v>82</v>
      </c>
      <c r="D74" s="761" t="s">
        <v>901</v>
      </c>
      <c r="E74" s="759" t="s">
        <v>258</v>
      </c>
      <c r="F74" s="739" t="s">
        <v>873</v>
      </c>
      <c r="G74" s="739" t="s">
        <v>870</v>
      </c>
      <c r="H74" s="740" t="s">
        <v>101</v>
      </c>
      <c r="I74" s="741" t="s">
        <v>80</v>
      </c>
      <c r="J74" s="753" t="s">
        <v>1023</v>
      </c>
      <c r="K74" s="741">
        <v>0</v>
      </c>
      <c r="L74" s="741" t="s">
        <v>6</v>
      </c>
      <c r="M74" s="746" t="s">
        <v>103</v>
      </c>
      <c r="N74" s="741">
        <v>10</v>
      </c>
      <c r="O74" s="751"/>
      <c r="P74" s="761" t="s">
        <v>80</v>
      </c>
      <c r="Q74" s="761" t="s">
        <v>103</v>
      </c>
      <c r="R74" s="759" t="s">
        <v>7</v>
      </c>
      <c r="S74" s="778" t="s">
        <v>7</v>
      </c>
      <c r="T74" s="832" t="s">
        <v>1025</v>
      </c>
    </row>
    <row r="75" spans="1:20" ht="15" customHeight="1" x14ac:dyDescent="0.2">
      <c r="A75" s="831" t="s">
        <v>342</v>
      </c>
      <c r="B75" s="745" t="s">
        <v>82</v>
      </c>
      <c r="C75" s="745" t="s">
        <v>82</v>
      </c>
      <c r="D75" s="761" t="s">
        <v>901</v>
      </c>
      <c r="E75" s="759" t="s">
        <v>258</v>
      </c>
      <c r="F75" s="739" t="s">
        <v>874</v>
      </c>
      <c r="G75" s="739" t="s">
        <v>870</v>
      </c>
      <c r="H75" s="740" t="s">
        <v>101</v>
      </c>
      <c r="I75" s="741" t="s">
        <v>80</v>
      </c>
      <c r="J75" s="753" t="s">
        <v>1023</v>
      </c>
      <c r="K75" s="741">
        <v>0</v>
      </c>
      <c r="L75" s="741" t="s">
        <v>6</v>
      </c>
      <c r="M75" s="746" t="s">
        <v>103</v>
      </c>
      <c r="N75" s="741">
        <v>10</v>
      </c>
      <c r="O75" s="751"/>
      <c r="P75" s="761" t="s">
        <v>80</v>
      </c>
      <c r="Q75" s="761" t="s">
        <v>103</v>
      </c>
      <c r="R75" s="759" t="s">
        <v>7</v>
      </c>
      <c r="S75" s="778" t="s">
        <v>7</v>
      </c>
      <c r="T75" s="832" t="s">
        <v>1025</v>
      </c>
    </row>
    <row r="76" spans="1:20" ht="15" customHeight="1" x14ac:dyDescent="0.2">
      <c r="A76" s="831" t="s">
        <v>342</v>
      </c>
      <c r="B76" s="745" t="s">
        <v>82</v>
      </c>
      <c r="C76" s="745" t="s">
        <v>82</v>
      </c>
      <c r="D76" s="761" t="s">
        <v>901</v>
      </c>
      <c r="E76" s="759" t="s">
        <v>258</v>
      </c>
      <c r="F76" s="739" t="s">
        <v>875</v>
      </c>
      <c r="G76" s="739" t="s">
        <v>870</v>
      </c>
      <c r="H76" s="741" t="s">
        <v>7</v>
      </c>
      <c r="I76" s="741" t="s">
        <v>7</v>
      </c>
      <c r="J76" s="741" t="s">
        <v>7</v>
      </c>
      <c r="K76" s="741" t="s">
        <v>7</v>
      </c>
      <c r="L76" s="741" t="s">
        <v>80</v>
      </c>
      <c r="M76" s="741" t="s">
        <v>7</v>
      </c>
      <c r="N76" s="741" t="s">
        <v>7</v>
      </c>
      <c r="O76" s="751" t="s">
        <v>902</v>
      </c>
      <c r="P76" s="761" t="s">
        <v>80</v>
      </c>
      <c r="Q76" s="761" t="s">
        <v>7</v>
      </c>
      <c r="R76" s="759" t="s">
        <v>7</v>
      </c>
      <c r="S76" s="778" t="s">
        <v>7</v>
      </c>
      <c r="T76" s="830"/>
    </row>
    <row r="77" spans="1:20" ht="15" customHeight="1" x14ac:dyDescent="0.2">
      <c r="A77" s="831" t="s">
        <v>342</v>
      </c>
      <c r="B77" s="745" t="s">
        <v>82</v>
      </c>
      <c r="C77" s="745" t="s">
        <v>82</v>
      </c>
      <c r="D77" s="761" t="s">
        <v>901</v>
      </c>
      <c r="E77" s="759" t="s">
        <v>258</v>
      </c>
      <c r="F77" s="739" t="s">
        <v>876</v>
      </c>
      <c r="G77" s="739" t="s">
        <v>870</v>
      </c>
      <c r="H77" s="740" t="s">
        <v>101</v>
      </c>
      <c r="I77" s="741" t="s">
        <v>80</v>
      </c>
      <c r="J77" s="753" t="s">
        <v>1023</v>
      </c>
      <c r="K77" s="741">
        <v>0</v>
      </c>
      <c r="L77" s="741" t="s">
        <v>6</v>
      </c>
      <c r="M77" s="746" t="s">
        <v>103</v>
      </c>
      <c r="N77" s="741">
        <v>10</v>
      </c>
      <c r="O77" s="751"/>
      <c r="P77" s="761" t="s">
        <v>80</v>
      </c>
      <c r="Q77" s="761" t="s">
        <v>103</v>
      </c>
      <c r="R77" s="759" t="s">
        <v>7</v>
      </c>
      <c r="S77" s="778" t="s">
        <v>7</v>
      </c>
      <c r="T77" s="832" t="s">
        <v>1025</v>
      </c>
    </row>
    <row r="78" spans="1:20" ht="15" customHeight="1" x14ac:dyDescent="0.2">
      <c r="A78" s="831" t="s">
        <v>342</v>
      </c>
      <c r="B78" s="745" t="s">
        <v>82</v>
      </c>
      <c r="C78" s="745" t="s">
        <v>82</v>
      </c>
      <c r="D78" s="761" t="s">
        <v>901</v>
      </c>
      <c r="E78" s="759" t="s">
        <v>258</v>
      </c>
      <c r="F78" s="739" t="s">
        <v>877</v>
      </c>
      <c r="G78" s="739" t="s">
        <v>870</v>
      </c>
      <c r="H78" s="740" t="s">
        <v>101</v>
      </c>
      <c r="I78" s="741" t="s">
        <v>80</v>
      </c>
      <c r="J78" s="753" t="s">
        <v>1023</v>
      </c>
      <c r="K78" s="741">
        <v>0</v>
      </c>
      <c r="L78" s="741" t="s">
        <v>6</v>
      </c>
      <c r="M78" s="746" t="s">
        <v>103</v>
      </c>
      <c r="N78" s="741">
        <v>10</v>
      </c>
      <c r="O78" s="751"/>
      <c r="P78" s="761" t="s">
        <v>80</v>
      </c>
      <c r="Q78" s="761" t="s">
        <v>103</v>
      </c>
      <c r="R78" s="759" t="s">
        <v>7</v>
      </c>
      <c r="S78" s="778" t="s">
        <v>7</v>
      </c>
      <c r="T78" s="832" t="s">
        <v>1025</v>
      </c>
    </row>
    <row r="79" spans="1:20" ht="15" customHeight="1" x14ac:dyDescent="0.2">
      <c r="A79" s="831" t="s">
        <v>342</v>
      </c>
      <c r="B79" s="745" t="s">
        <v>82</v>
      </c>
      <c r="C79" s="745" t="s">
        <v>82</v>
      </c>
      <c r="D79" s="761" t="s">
        <v>901</v>
      </c>
      <c r="E79" s="759" t="s">
        <v>258</v>
      </c>
      <c r="F79" s="739" t="s">
        <v>878</v>
      </c>
      <c r="G79" s="739" t="s">
        <v>870</v>
      </c>
      <c r="H79" s="740" t="s">
        <v>101</v>
      </c>
      <c r="I79" s="741" t="s">
        <v>80</v>
      </c>
      <c r="J79" s="753" t="s">
        <v>1023</v>
      </c>
      <c r="K79" s="741">
        <v>0</v>
      </c>
      <c r="L79" s="741" t="s">
        <v>6</v>
      </c>
      <c r="M79" s="746" t="s">
        <v>103</v>
      </c>
      <c r="N79" s="741">
        <v>10</v>
      </c>
      <c r="O79" s="752" t="s">
        <v>903</v>
      </c>
      <c r="P79" s="761" t="s">
        <v>80</v>
      </c>
      <c r="Q79" s="761" t="s">
        <v>103</v>
      </c>
      <c r="R79" s="765">
        <v>71.599999999999994</v>
      </c>
      <c r="S79" s="779">
        <v>100</v>
      </c>
      <c r="T79" s="832" t="s">
        <v>1024</v>
      </c>
    </row>
    <row r="80" spans="1:20" ht="15" customHeight="1" x14ac:dyDescent="0.2">
      <c r="A80" s="831" t="s">
        <v>342</v>
      </c>
      <c r="B80" s="745" t="s">
        <v>82</v>
      </c>
      <c r="C80" s="745" t="s">
        <v>82</v>
      </c>
      <c r="D80" s="761" t="s">
        <v>901</v>
      </c>
      <c r="E80" s="759" t="s">
        <v>258</v>
      </c>
      <c r="F80" s="739" t="s">
        <v>106</v>
      </c>
      <c r="G80" s="739" t="s">
        <v>870</v>
      </c>
      <c r="H80" s="740" t="s">
        <v>101</v>
      </c>
      <c r="I80" s="741" t="s">
        <v>80</v>
      </c>
      <c r="J80" s="753" t="s">
        <v>1023</v>
      </c>
      <c r="K80" s="741">
        <v>0</v>
      </c>
      <c r="L80" s="741" t="s">
        <v>6</v>
      </c>
      <c r="M80" s="746" t="s">
        <v>103</v>
      </c>
      <c r="N80" s="741">
        <v>10</v>
      </c>
      <c r="O80" s="752" t="s">
        <v>903</v>
      </c>
      <c r="P80" s="761" t="s">
        <v>80</v>
      </c>
      <c r="Q80" s="761" t="s">
        <v>103</v>
      </c>
      <c r="R80" s="765">
        <v>50</v>
      </c>
      <c r="S80" s="779">
        <v>100</v>
      </c>
      <c r="T80" s="832" t="s">
        <v>1024</v>
      </c>
    </row>
    <row r="81" spans="1:20" ht="15" customHeight="1" x14ac:dyDescent="0.2">
      <c r="A81" s="831" t="s">
        <v>342</v>
      </c>
      <c r="B81" s="745" t="s">
        <v>82</v>
      </c>
      <c r="C81" s="745" t="s">
        <v>82</v>
      </c>
      <c r="D81" s="761" t="s">
        <v>901</v>
      </c>
      <c r="E81" s="759" t="s">
        <v>258</v>
      </c>
      <c r="F81" s="739" t="s">
        <v>880</v>
      </c>
      <c r="G81" s="739" t="s">
        <v>870</v>
      </c>
      <c r="H81" s="740" t="s">
        <v>101</v>
      </c>
      <c r="I81" s="741" t="s">
        <v>80</v>
      </c>
      <c r="J81" s="753" t="s">
        <v>1023</v>
      </c>
      <c r="K81" s="741">
        <v>0</v>
      </c>
      <c r="L81" s="741" t="s">
        <v>6</v>
      </c>
      <c r="M81" s="746" t="s">
        <v>103</v>
      </c>
      <c r="N81" s="741">
        <v>10</v>
      </c>
      <c r="O81" s="752" t="s">
        <v>903</v>
      </c>
      <c r="P81" s="761" t="s">
        <v>80</v>
      </c>
      <c r="Q81" s="761" t="s">
        <v>103</v>
      </c>
      <c r="R81" s="759" t="s">
        <v>7</v>
      </c>
      <c r="S81" s="778" t="s">
        <v>7</v>
      </c>
      <c r="T81" s="832" t="s">
        <v>1025</v>
      </c>
    </row>
    <row r="82" spans="1:20" ht="15" customHeight="1" x14ac:dyDescent="0.2">
      <c r="A82" s="831" t="s">
        <v>342</v>
      </c>
      <c r="B82" s="745" t="s">
        <v>82</v>
      </c>
      <c r="C82" s="745" t="s">
        <v>82</v>
      </c>
      <c r="D82" s="761" t="s">
        <v>901</v>
      </c>
      <c r="E82" s="759" t="s">
        <v>258</v>
      </c>
      <c r="F82" s="739" t="s">
        <v>881</v>
      </c>
      <c r="G82" s="739" t="s">
        <v>870</v>
      </c>
      <c r="H82" s="740" t="s">
        <v>101</v>
      </c>
      <c r="I82" s="741" t="s">
        <v>80</v>
      </c>
      <c r="J82" s="753" t="s">
        <v>1023</v>
      </c>
      <c r="K82" s="741">
        <v>0</v>
      </c>
      <c r="L82" s="741" t="s">
        <v>6</v>
      </c>
      <c r="M82" s="746" t="s">
        <v>103</v>
      </c>
      <c r="N82" s="741">
        <v>10</v>
      </c>
      <c r="O82" s="751"/>
      <c r="P82" s="761" t="s">
        <v>80</v>
      </c>
      <c r="Q82" s="761" t="s">
        <v>103</v>
      </c>
      <c r="R82" s="759" t="s">
        <v>7</v>
      </c>
      <c r="S82" s="778" t="s">
        <v>7</v>
      </c>
      <c r="T82" s="832" t="s">
        <v>1025</v>
      </c>
    </row>
    <row r="83" spans="1:20" ht="15" customHeight="1" x14ac:dyDescent="0.2">
      <c r="A83" s="831" t="s">
        <v>342</v>
      </c>
      <c r="B83" s="745" t="s">
        <v>82</v>
      </c>
      <c r="C83" s="745" t="s">
        <v>82</v>
      </c>
      <c r="D83" s="761" t="s">
        <v>901</v>
      </c>
      <c r="E83" s="759" t="s">
        <v>258</v>
      </c>
      <c r="F83" s="739" t="s">
        <v>882</v>
      </c>
      <c r="G83" s="739" t="s">
        <v>870</v>
      </c>
      <c r="H83" s="740" t="s">
        <v>101</v>
      </c>
      <c r="I83" s="741" t="s">
        <v>80</v>
      </c>
      <c r="J83" s="753" t="s">
        <v>1023</v>
      </c>
      <c r="K83" s="741">
        <v>0</v>
      </c>
      <c r="L83" s="741" t="s">
        <v>6</v>
      </c>
      <c r="M83" s="746" t="s">
        <v>103</v>
      </c>
      <c r="N83" s="741">
        <v>10</v>
      </c>
      <c r="O83" s="752" t="s">
        <v>904</v>
      </c>
      <c r="P83" s="761" t="s">
        <v>80</v>
      </c>
      <c r="Q83" s="761" t="s">
        <v>103</v>
      </c>
      <c r="R83" s="765">
        <v>6.8</v>
      </c>
      <c r="S83" s="779">
        <v>100</v>
      </c>
      <c r="T83" s="832" t="s">
        <v>1024</v>
      </c>
    </row>
    <row r="84" spans="1:20" ht="15" customHeight="1" x14ac:dyDescent="0.2">
      <c r="A84" s="831" t="s">
        <v>342</v>
      </c>
      <c r="B84" s="745" t="s">
        <v>82</v>
      </c>
      <c r="C84" s="745" t="s">
        <v>82</v>
      </c>
      <c r="D84" s="761" t="s">
        <v>901</v>
      </c>
      <c r="E84" s="759" t="s">
        <v>258</v>
      </c>
      <c r="F84" s="739" t="s">
        <v>884</v>
      </c>
      <c r="G84" s="739" t="s">
        <v>870</v>
      </c>
      <c r="H84" s="740" t="s">
        <v>101</v>
      </c>
      <c r="I84" s="741" t="s">
        <v>80</v>
      </c>
      <c r="J84" s="753" t="s">
        <v>1023</v>
      </c>
      <c r="K84" s="741">
        <v>0</v>
      </c>
      <c r="L84" s="741" t="s">
        <v>6</v>
      </c>
      <c r="M84" s="746" t="s">
        <v>103</v>
      </c>
      <c r="N84" s="741">
        <v>10</v>
      </c>
      <c r="O84" s="751"/>
      <c r="P84" s="761" t="s">
        <v>80</v>
      </c>
      <c r="Q84" s="761" t="s">
        <v>103</v>
      </c>
      <c r="R84" s="765">
        <v>31.3</v>
      </c>
      <c r="S84" s="779">
        <v>100</v>
      </c>
      <c r="T84" s="832" t="s">
        <v>1024</v>
      </c>
    </row>
    <row r="85" spans="1:20" ht="15" customHeight="1" x14ac:dyDescent="0.2">
      <c r="A85" s="831" t="s">
        <v>342</v>
      </c>
      <c r="B85" s="745" t="s">
        <v>82</v>
      </c>
      <c r="C85" s="745" t="s">
        <v>82</v>
      </c>
      <c r="D85" s="761" t="s">
        <v>901</v>
      </c>
      <c r="E85" s="759" t="s">
        <v>258</v>
      </c>
      <c r="F85" s="739" t="s">
        <v>100</v>
      </c>
      <c r="G85" s="748" t="s">
        <v>885</v>
      </c>
      <c r="H85" s="741" t="s">
        <v>7</v>
      </c>
      <c r="I85" s="741" t="s">
        <v>7</v>
      </c>
      <c r="J85" s="741" t="s">
        <v>7</v>
      </c>
      <c r="K85" s="741" t="s">
        <v>7</v>
      </c>
      <c r="L85" s="741" t="s">
        <v>80</v>
      </c>
      <c r="M85" s="741" t="s">
        <v>7</v>
      </c>
      <c r="N85" s="741" t="s">
        <v>7</v>
      </c>
      <c r="O85" s="751" t="s">
        <v>902</v>
      </c>
      <c r="P85" s="761" t="s">
        <v>80</v>
      </c>
      <c r="Q85" s="761" t="s">
        <v>7</v>
      </c>
      <c r="R85" s="759" t="s">
        <v>7</v>
      </c>
      <c r="S85" s="778" t="s">
        <v>7</v>
      </c>
      <c r="T85" s="830"/>
    </row>
    <row r="86" spans="1:20" ht="15" customHeight="1" x14ac:dyDescent="0.2">
      <c r="A86" s="831" t="s">
        <v>342</v>
      </c>
      <c r="B86" s="745" t="s">
        <v>82</v>
      </c>
      <c r="C86" s="745" t="s">
        <v>82</v>
      </c>
      <c r="D86" s="761" t="s">
        <v>901</v>
      </c>
      <c r="E86" s="759" t="s">
        <v>258</v>
      </c>
      <c r="F86" s="739" t="s">
        <v>872</v>
      </c>
      <c r="G86" s="748" t="s">
        <v>885</v>
      </c>
      <c r="H86" s="740" t="s">
        <v>101</v>
      </c>
      <c r="I86" s="749" t="s">
        <v>886</v>
      </c>
      <c r="J86" s="753" t="s">
        <v>887</v>
      </c>
      <c r="K86" s="749" t="s">
        <v>888</v>
      </c>
      <c r="L86" s="749" t="s">
        <v>889</v>
      </c>
      <c r="M86" s="749" t="s">
        <v>890</v>
      </c>
      <c r="N86" s="749" t="s">
        <v>891</v>
      </c>
      <c r="O86" s="751"/>
      <c r="P86" s="766" t="s">
        <v>6</v>
      </c>
      <c r="Q86" s="766" t="s">
        <v>890</v>
      </c>
      <c r="R86" s="759" t="s">
        <v>7</v>
      </c>
      <c r="S86" s="778" t="s">
        <v>7</v>
      </c>
      <c r="T86" s="833" t="s">
        <v>1035</v>
      </c>
    </row>
    <row r="87" spans="1:20" ht="15" customHeight="1" x14ac:dyDescent="0.2">
      <c r="A87" s="831" t="s">
        <v>342</v>
      </c>
      <c r="B87" s="745" t="s">
        <v>82</v>
      </c>
      <c r="C87" s="745" t="s">
        <v>82</v>
      </c>
      <c r="D87" s="761" t="s">
        <v>901</v>
      </c>
      <c r="E87" s="759" t="s">
        <v>258</v>
      </c>
      <c r="F87" s="739" t="s">
        <v>873</v>
      </c>
      <c r="G87" s="748" t="s">
        <v>885</v>
      </c>
      <c r="H87" s="740" t="s">
        <v>101</v>
      </c>
      <c r="I87" s="749" t="s">
        <v>886</v>
      </c>
      <c r="J87" s="753" t="s">
        <v>887</v>
      </c>
      <c r="K87" s="749" t="s">
        <v>888</v>
      </c>
      <c r="L87" s="749" t="s">
        <v>889</v>
      </c>
      <c r="M87" s="749" t="s">
        <v>890</v>
      </c>
      <c r="N87" s="749" t="s">
        <v>891</v>
      </c>
      <c r="O87" s="751"/>
      <c r="P87" s="766" t="s">
        <v>6</v>
      </c>
      <c r="Q87" s="766" t="s">
        <v>890</v>
      </c>
      <c r="R87" s="759" t="s">
        <v>7</v>
      </c>
      <c r="S87" s="778" t="s">
        <v>7</v>
      </c>
      <c r="T87" s="833" t="s">
        <v>1035</v>
      </c>
    </row>
    <row r="88" spans="1:20" ht="15" customHeight="1" x14ac:dyDescent="0.2">
      <c r="A88" s="831" t="s">
        <v>342</v>
      </c>
      <c r="B88" s="745" t="s">
        <v>82</v>
      </c>
      <c r="C88" s="745" t="s">
        <v>82</v>
      </c>
      <c r="D88" s="761" t="s">
        <v>901</v>
      </c>
      <c r="E88" s="759" t="s">
        <v>258</v>
      </c>
      <c r="F88" s="739" t="s">
        <v>874</v>
      </c>
      <c r="G88" s="748" t="s">
        <v>885</v>
      </c>
      <c r="H88" s="740" t="s">
        <v>101</v>
      </c>
      <c r="I88" s="749" t="s">
        <v>886</v>
      </c>
      <c r="J88" s="753" t="s">
        <v>887</v>
      </c>
      <c r="K88" s="749" t="s">
        <v>888</v>
      </c>
      <c r="L88" s="749" t="s">
        <v>889</v>
      </c>
      <c r="M88" s="749" t="s">
        <v>890</v>
      </c>
      <c r="N88" s="749" t="s">
        <v>891</v>
      </c>
      <c r="O88" s="751"/>
      <c r="P88" s="766" t="s">
        <v>6</v>
      </c>
      <c r="Q88" s="766" t="s">
        <v>890</v>
      </c>
      <c r="R88" s="759" t="s">
        <v>7</v>
      </c>
      <c r="S88" s="778" t="s">
        <v>7</v>
      </c>
      <c r="T88" s="833" t="s">
        <v>1035</v>
      </c>
    </row>
    <row r="89" spans="1:20" ht="15" customHeight="1" x14ac:dyDescent="0.2">
      <c r="A89" s="831" t="s">
        <v>342</v>
      </c>
      <c r="B89" s="745" t="s">
        <v>82</v>
      </c>
      <c r="C89" s="745" t="s">
        <v>82</v>
      </c>
      <c r="D89" s="761" t="s">
        <v>901</v>
      </c>
      <c r="E89" s="759" t="s">
        <v>258</v>
      </c>
      <c r="F89" s="739" t="s">
        <v>875</v>
      </c>
      <c r="G89" s="748" t="s">
        <v>885</v>
      </c>
      <c r="H89" s="741" t="s">
        <v>7</v>
      </c>
      <c r="I89" s="741" t="s">
        <v>7</v>
      </c>
      <c r="J89" s="741" t="s">
        <v>7</v>
      </c>
      <c r="K89" s="741" t="s">
        <v>7</v>
      </c>
      <c r="L89" s="741" t="s">
        <v>80</v>
      </c>
      <c r="M89" s="741" t="s">
        <v>7</v>
      </c>
      <c r="N89" s="741" t="s">
        <v>7</v>
      </c>
      <c r="O89" s="751" t="s">
        <v>902</v>
      </c>
      <c r="P89" s="761" t="s">
        <v>80</v>
      </c>
      <c r="Q89" s="761" t="s">
        <v>7</v>
      </c>
      <c r="R89" s="759" t="s">
        <v>7</v>
      </c>
      <c r="S89" s="778" t="s">
        <v>7</v>
      </c>
      <c r="T89" s="830"/>
    </row>
    <row r="90" spans="1:20" ht="15" customHeight="1" x14ac:dyDescent="0.2">
      <c r="A90" s="831" t="s">
        <v>342</v>
      </c>
      <c r="B90" s="745" t="s">
        <v>82</v>
      </c>
      <c r="C90" s="745" t="s">
        <v>82</v>
      </c>
      <c r="D90" s="761" t="s">
        <v>901</v>
      </c>
      <c r="E90" s="759" t="s">
        <v>258</v>
      </c>
      <c r="F90" s="739" t="s">
        <v>876</v>
      </c>
      <c r="G90" s="748" t="s">
        <v>885</v>
      </c>
      <c r="H90" s="740" t="s">
        <v>101</v>
      </c>
      <c r="I90" s="749" t="s">
        <v>886</v>
      </c>
      <c r="J90" s="753" t="s">
        <v>887</v>
      </c>
      <c r="K90" s="749" t="s">
        <v>888</v>
      </c>
      <c r="L90" s="749" t="s">
        <v>889</v>
      </c>
      <c r="M90" s="749" t="s">
        <v>890</v>
      </c>
      <c r="N90" s="749" t="s">
        <v>891</v>
      </c>
      <c r="O90" s="751"/>
      <c r="P90" s="766" t="s">
        <v>6</v>
      </c>
      <c r="Q90" s="766" t="s">
        <v>890</v>
      </c>
      <c r="R90" s="759" t="s">
        <v>7</v>
      </c>
      <c r="S90" s="778" t="s">
        <v>7</v>
      </c>
      <c r="T90" s="833" t="s">
        <v>1036</v>
      </c>
    </row>
    <row r="91" spans="1:20" ht="15" customHeight="1" x14ac:dyDescent="0.2">
      <c r="A91" s="831" t="s">
        <v>342</v>
      </c>
      <c r="B91" s="745" t="s">
        <v>82</v>
      </c>
      <c r="C91" s="745" t="s">
        <v>82</v>
      </c>
      <c r="D91" s="761" t="s">
        <v>901</v>
      </c>
      <c r="E91" s="759" t="s">
        <v>258</v>
      </c>
      <c r="F91" s="739" t="s">
        <v>877</v>
      </c>
      <c r="G91" s="748" t="s">
        <v>885</v>
      </c>
      <c r="H91" s="740" t="s">
        <v>101</v>
      </c>
      <c r="I91" s="749" t="s">
        <v>886</v>
      </c>
      <c r="J91" s="753" t="s">
        <v>887</v>
      </c>
      <c r="K91" s="749" t="s">
        <v>888</v>
      </c>
      <c r="L91" s="749" t="s">
        <v>889</v>
      </c>
      <c r="M91" s="749" t="s">
        <v>890</v>
      </c>
      <c r="N91" s="749" t="s">
        <v>891</v>
      </c>
      <c r="O91" s="751"/>
      <c r="P91" s="766" t="s">
        <v>6</v>
      </c>
      <c r="Q91" s="766" t="s">
        <v>890</v>
      </c>
      <c r="R91" s="759" t="s">
        <v>7</v>
      </c>
      <c r="S91" s="778" t="s">
        <v>7</v>
      </c>
      <c r="T91" s="833" t="s">
        <v>1035</v>
      </c>
    </row>
    <row r="92" spans="1:20" ht="15" customHeight="1" x14ac:dyDescent="0.2">
      <c r="A92" s="831" t="s">
        <v>342</v>
      </c>
      <c r="B92" s="745" t="s">
        <v>82</v>
      </c>
      <c r="C92" s="745" t="s">
        <v>82</v>
      </c>
      <c r="D92" s="761" t="s">
        <v>901</v>
      </c>
      <c r="E92" s="759" t="s">
        <v>258</v>
      </c>
      <c r="F92" s="739" t="s">
        <v>878</v>
      </c>
      <c r="G92" s="748" t="s">
        <v>885</v>
      </c>
      <c r="H92" s="740" t="s">
        <v>101</v>
      </c>
      <c r="I92" s="749" t="s">
        <v>886</v>
      </c>
      <c r="J92" s="753" t="s">
        <v>887</v>
      </c>
      <c r="K92" s="749" t="s">
        <v>888</v>
      </c>
      <c r="L92" s="749" t="s">
        <v>889</v>
      </c>
      <c r="M92" s="749" t="s">
        <v>890</v>
      </c>
      <c r="N92" s="749" t="s">
        <v>891</v>
      </c>
      <c r="O92" s="752" t="s">
        <v>905</v>
      </c>
      <c r="P92" s="766" t="s">
        <v>6</v>
      </c>
      <c r="Q92" s="766" t="s">
        <v>890</v>
      </c>
      <c r="R92" s="765">
        <v>28.1</v>
      </c>
      <c r="S92" s="779">
        <v>100</v>
      </c>
      <c r="T92" s="833" t="s">
        <v>1036</v>
      </c>
    </row>
    <row r="93" spans="1:20" ht="15" customHeight="1" x14ac:dyDescent="0.2">
      <c r="A93" s="831" t="s">
        <v>342</v>
      </c>
      <c r="B93" s="745" t="s">
        <v>82</v>
      </c>
      <c r="C93" s="745" t="s">
        <v>82</v>
      </c>
      <c r="D93" s="761" t="s">
        <v>901</v>
      </c>
      <c r="E93" s="759" t="s">
        <v>258</v>
      </c>
      <c r="F93" s="739" t="s">
        <v>106</v>
      </c>
      <c r="G93" s="748" t="s">
        <v>885</v>
      </c>
      <c r="H93" s="740" t="s">
        <v>101</v>
      </c>
      <c r="I93" s="749" t="s">
        <v>886</v>
      </c>
      <c r="J93" s="753" t="s">
        <v>887</v>
      </c>
      <c r="K93" s="749" t="s">
        <v>888</v>
      </c>
      <c r="L93" s="749" t="s">
        <v>889</v>
      </c>
      <c r="M93" s="749" t="s">
        <v>890</v>
      </c>
      <c r="N93" s="749" t="s">
        <v>891</v>
      </c>
      <c r="O93" s="676" t="s">
        <v>892</v>
      </c>
      <c r="P93" s="766" t="s">
        <v>6</v>
      </c>
      <c r="Q93" s="766" t="s">
        <v>890</v>
      </c>
      <c r="R93" s="759" t="s">
        <v>7</v>
      </c>
      <c r="S93" s="778" t="s">
        <v>7</v>
      </c>
      <c r="T93" s="833" t="s">
        <v>1036</v>
      </c>
    </row>
    <row r="94" spans="1:20" ht="15" customHeight="1" x14ac:dyDescent="0.2">
      <c r="A94" s="831" t="s">
        <v>342</v>
      </c>
      <c r="B94" s="745" t="s">
        <v>82</v>
      </c>
      <c r="C94" s="745" t="s">
        <v>82</v>
      </c>
      <c r="D94" s="761" t="s">
        <v>901</v>
      </c>
      <c r="E94" s="759" t="s">
        <v>258</v>
      </c>
      <c r="F94" s="739" t="s">
        <v>880</v>
      </c>
      <c r="G94" s="748" t="s">
        <v>885</v>
      </c>
      <c r="H94" s="740" t="s">
        <v>101</v>
      </c>
      <c r="I94" s="749" t="s">
        <v>886</v>
      </c>
      <c r="J94" s="753" t="s">
        <v>887</v>
      </c>
      <c r="K94" s="749" t="s">
        <v>888</v>
      </c>
      <c r="L94" s="749" t="s">
        <v>889</v>
      </c>
      <c r="M94" s="749" t="s">
        <v>890</v>
      </c>
      <c r="N94" s="749" t="s">
        <v>891</v>
      </c>
      <c r="O94" s="752" t="s">
        <v>905</v>
      </c>
      <c r="P94" s="766" t="s">
        <v>6</v>
      </c>
      <c r="Q94" s="766" t="s">
        <v>890</v>
      </c>
      <c r="R94" s="759" t="s">
        <v>7</v>
      </c>
      <c r="S94" s="778" t="s">
        <v>7</v>
      </c>
      <c r="T94" s="833" t="s">
        <v>1036</v>
      </c>
    </row>
    <row r="95" spans="1:20" ht="15" customHeight="1" x14ac:dyDescent="0.2">
      <c r="A95" s="831" t="s">
        <v>342</v>
      </c>
      <c r="B95" s="745" t="s">
        <v>82</v>
      </c>
      <c r="C95" s="745" t="s">
        <v>82</v>
      </c>
      <c r="D95" s="761" t="s">
        <v>901</v>
      </c>
      <c r="E95" s="759" t="s">
        <v>258</v>
      </c>
      <c r="F95" s="739" t="s">
        <v>881</v>
      </c>
      <c r="G95" s="748" t="s">
        <v>885</v>
      </c>
      <c r="H95" s="740" t="s">
        <v>101</v>
      </c>
      <c r="I95" s="749" t="s">
        <v>886</v>
      </c>
      <c r="J95" s="753" t="s">
        <v>887</v>
      </c>
      <c r="K95" s="749" t="s">
        <v>888</v>
      </c>
      <c r="L95" s="749" t="s">
        <v>889</v>
      </c>
      <c r="M95" s="749" t="s">
        <v>890</v>
      </c>
      <c r="N95" s="749" t="s">
        <v>891</v>
      </c>
      <c r="O95" s="751"/>
      <c r="P95" s="766" t="s">
        <v>6</v>
      </c>
      <c r="Q95" s="766" t="s">
        <v>890</v>
      </c>
      <c r="R95" s="759" t="s">
        <v>7</v>
      </c>
      <c r="S95" s="778" t="s">
        <v>7</v>
      </c>
      <c r="T95" s="833" t="s">
        <v>1035</v>
      </c>
    </row>
    <row r="96" spans="1:20" ht="15" customHeight="1" x14ac:dyDescent="0.2">
      <c r="A96" s="831" t="s">
        <v>342</v>
      </c>
      <c r="B96" s="745" t="s">
        <v>82</v>
      </c>
      <c r="C96" s="745" t="s">
        <v>82</v>
      </c>
      <c r="D96" s="761" t="s">
        <v>901</v>
      </c>
      <c r="E96" s="759" t="s">
        <v>258</v>
      </c>
      <c r="F96" s="739" t="s">
        <v>882</v>
      </c>
      <c r="G96" s="748" t="s">
        <v>885</v>
      </c>
      <c r="H96" s="740" t="s">
        <v>101</v>
      </c>
      <c r="I96" s="749" t="s">
        <v>886</v>
      </c>
      <c r="J96" s="753" t="s">
        <v>887</v>
      </c>
      <c r="K96" s="749" t="s">
        <v>888</v>
      </c>
      <c r="L96" s="749" t="s">
        <v>889</v>
      </c>
      <c r="M96" s="749" t="s">
        <v>890</v>
      </c>
      <c r="N96" s="749" t="s">
        <v>891</v>
      </c>
      <c r="O96" s="752" t="s">
        <v>904</v>
      </c>
      <c r="P96" s="766" t="s">
        <v>6</v>
      </c>
      <c r="Q96" s="766" t="s">
        <v>890</v>
      </c>
      <c r="R96" s="765">
        <v>10.9</v>
      </c>
      <c r="S96" s="779">
        <v>100</v>
      </c>
      <c r="T96" s="833" t="s">
        <v>1036</v>
      </c>
    </row>
    <row r="97" spans="1:20" ht="15" customHeight="1" x14ac:dyDescent="0.2">
      <c r="A97" s="831" t="s">
        <v>342</v>
      </c>
      <c r="B97" s="745" t="s">
        <v>82</v>
      </c>
      <c r="C97" s="745" t="s">
        <v>82</v>
      </c>
      <c r="D97" s="761" t="s">
        <v>901</v>
      </c>
      <c r="E97" s="759" t="s">
        <v>258</v>
      </c>
      <c r="F97" s="739" t="s">
        <v>884</v>
      </c>
      <c r="G97" s="748" t="s">
        <v>885</v>
      </c>
      <c r="H97" s="740" t="s">
        <v>101</v>
      </c>
      <c r="I97" s="749" t="s">
        <v>886</v>
      </c>
      <c r="J97" s="753" t="s">
        <v>887</v>
      </c>
      <c r="K97" s="749" t="s">
        <v>888</v>
      </c>
      <c r="L97" s="749" t="s">
        <v>889</v>
      </c>
      <c r="M97" s="749" t="s">
        <v>890</v>
      </c>
      <c r="N97" s="749" t="s">
        <v>891</v>
      </c>
      <c r="O97" s="751" t="s">
        <v>906</v>
      </c>
      <c r="P97" s="766" t="s">
        <v>6</v>
      </c>
      <c r="Q97" s="766" t="s">
        <v>890</v>
      </c>
      <c r="R97" s="765">
        <v>10.3</v>
      </c>
      <c r="S97" s="779">
        <v>100</v>
      </c>
      <c r="T97" s="833" t="s">
        <v>1036</v>
      </c>
    </row>
    <row r="98" spans="1:20" ht="15" customHeight="1" x14ac:dyDescent="0.2">
      <c r="A98" s="831" t="s">
        <v>342</v>
      </c>
      <c r="B98" s="745" t="s">
        <v>82</v>
      </c>
      <c r="C98" s="745" t="s">
        <v>82</v>
      </c>
      <c r="D98" s="761" t="s">
        <v>99</v>
      </c>
      <c r="E98" s="759" t="s">
        <v>258</v>
      </c>
      <c r="F98" s="739" t="s">
        <v>100</v>
      </c>
      <c r="G98" s="748" t="s">
        <v>893</v>
      </c>
      <c r="H98" s="741" t="s">
        <v>7</v>
      </c>
      <c r="I98" s="741" t="s">
        <v>7</v>
      </c>
      <c r="J98" s="741" t="s">
        <v>7</v>
      </c>
      <c r="K98" s="741" t="s">
        <v>7</v>
      </c>
      <c r="L98" s="741" t="s">
        <v>80</v>
      </c>
      <c r="M98" s="741" t="s">
        <v>7</v>
      </c>
      <c r="N98" s="741" t="s">
        <v>7</v>
      </c>
      <c r="O98" s="751" t="s">
        <v>902</v>
      </c>
      <c r="P98" s="761" t="s">
        <v>80</v>
      </c>
      <c r="Q98" s="761" t="s">
        <v>7</v>
      </c>
      <c r="R98" s="759" t="s">
        <v>7</v>
      </c>
      <c r="S98" s="778" t="s">
        <v>7</v>
      </c>
      <c r="T98" s="830"/>
    </row>
    <row r="99" spans="1:20" ht="15" customHeight="1" x14ac:dyDescent="0.2">
      <c r="A99" s="831" t="s">
        <v>342</v>
      </c>
      <c r="B99" s="745" t="s">
        <v>82</v>
      </c>
      <c r="C99" s="745" t="s">
        <v>82</v>
      </c>
      <c r="D99" s="761" t="s">
        <v>99</v>
      </c>
      <c r="E99" s="759" t="s">
        <v>258</v>
      </c>
      <c r="F99" s="739" t="s">
        <v>872</v>
      </c>
      <c r="G99" s="748" t="s">
        <v>893</v>
      </c>
      <c r="H99" s="740" t="s">
        <v>101</v>
      </c>
      <c r="I99" s="741" t="s">
        <v>6</v>
      </c>
      <c r="J99" s="750" t="s">
        <v>894</v>
      </c>
      <c r="K99" s="741">
        <v>100</v>
      </c>
      <c r="L99" s="741" t="s">
        <v>80</v>
      </c>
      <c r="M99" s="741" t="s">
        <v>868</v>
      </c>
      <c r="N99" s="741">
        <v>0</v>
      </c>
      <c r="O99" s="751"/>
      <c r="P99" s="761" t="s">
        <v>6</v>
      </c>
      <c r="Q99" s="764" t="s">
        <v>7</v>
      </c>
      <c r="R99" s="759" t="s">
        <v>7</v>
      </c>
      <c r="S99" s="778" t="s">
        <v>7</v>
      </c>
      <c r="T99" s="830"/>
    </row>
    <row r="100" spans="1:20" ht="15" customHeight="1" x14ac:dyDescent="0.2">
      <c r="A100" s="831" t="s">
        <v>342</v>
      </c>
      <c r="B100" s="745" t="s">
        <v>82</v>
      </c>
      <c r="C100" s="745" t="s">
        <v>82</v>
      </c>
      <c r="D100" s="761" t="s">
        <v>99</v>
      </c>
      <c r="E100" s="759" t="s">
        <v>258</v>
      </c>
      <c r="F100" s="739" t="s">
        <v>873</v>
      </c>
      <c r="G100" s="748" t="s">
        <v>893</v>
      </c>
      <c r="H100" s="740" t="s">
        <v>101</v>
      </c>
      <c r="I100" s="741" t="s">
        <v>6</v>
      </c>
      <c r="J100" s="750" t="s">
        <v>894</v>
      </c>
      <c r="K100" s="741">
        <v>100</v>
      </c>
      <c r="L100" s="741" t="s">
        <v>80</v>
      </c>
      <c r="M100" s="741" t="s">
        <v>868</v>
      </c>
      <c r="N100" s="741">
        <v>0</v>
      </c>
      <c r="O100" s="751"/>
      <c r="P100" s="761" t="s">
        <v>6</v>
      </c>
      <c r="Q100" s="764" t="s">
        <v>7</v>
      </c>
      <c r="R100" s="759" t="s">
        <v>7</v>
      </c>
      <c r="S100" s="778" t="s">
        <v>7</v>
      </c>
      <c r="T100" s="830"/>
    </row>
    <row r="101" spans="1:20" ht="15" customHeight="1" x14ac:dyDescent="0.2">
      <c r="A101" s="831" t="s">
        <v>342</v>
      </c>
      <c r="B101" s="745" t="s">
        <v>82</v>
      </c>
      <c r="C101" s="745" t="s">
        <v>82</v>
      </c>
      <c r="D101" s="761" t="s">
        <v>99</v>
      </c>
      <c r="E101" s="759" t="s">
        <v>258</v>
      </c>
      <c r="F101" s="739" t="s">
        <v>874</v>
      </c>
      <c r="G101" s="748" t="s">
        <v>893</v>
      </c>
      <c r="H101" s="740" t="s">
        <v>101</v>
      </c>
      <c r="I101" s="741" t="s">
        <v>6</v>
      </c>
      <c r="J101" s="750" t="s">
        <v>894</v>
      </c>
      <c r="K101" s="741">
        <v>100</v>
      </c>
      <c r="L101" s="741" t="s">
        <v>80</v>
      </c>
      <c r="M101" s="741" t="s">
        <v>868</v>
      </c>
      <c r="N101" s="741">
        <v>0</v>
      </c>
      <c r="O101" s="751"/>
      <c r="P101" s="761" t="s">
        <v>6</v>
      </c>
      <c r="Q101" s="764" t="s">
        <v>7</v>
      </c>
      <c r="R101" s="759" t="s">
        <v>7</v>
      </c>
      <c r="S101" s="778" t="s">
        <v>7</v>
      </c>
      <c r="T101" s="830"/>
    </row>
    <row r="102" spans="1:20" ht="15" customHeight="1" x14ac:dyDescent="0.2">
      <c r="A102" s="831" t="s">
        <v>342</v>
      </c>
      <c r="B102" s="745" t="s">
        <v>82</v>
      </c>
      <c r="C102" s="745" t="s">
        <v>82</v>
      </c>
      <c r="D102" s="761" t="s">
        <v>99</v>
      </c>
      <c r="E102" s="759" t="s">
        <v>258</v>
      </c>
      <c r="F102" s="739" t="s">
        <v>875</v>
      </c>
      <c r="G102" s="748" t="s">
        <v>893</v>
      </c>
      <c r="H102" s="741" t="s">
        <v>7</v>
      </c>
      <c r="I102" s="741" t="s">
        <v>7</v>
      </c>
      <c r="J102" s="741" t="s">
        <v>7</v>
      </c>
      <c r="K102" s="741" t="s">
        <v>7</v>
      </c>
      <c r="L102" s="741" t="s">
        <v>80</v>
      </c>
      <c r="M102" s="741" t="s">
        <v>7</v>
      </c>
      <c r="N102" s="741" t="s">
        <v>7</v>
      </c>
      <c r="O102" s="751" t="s">
        <v>902</v>
      </c>
      <c r="P102" s="761" t="s">
        <v>80</v>
      </c>
      <c r="Q102" s="761" t="s">
        <v>7</v>
      </c>
      <c r="R102" s="759" t="s">
        <v>7</v>
      </c>
      <c r="S102" s="778" t="s">
        <v>7</v>
      </c>
      <c r="T102" s="830"/>
    </row>
    <row r="103" spans="1:20" ht="15" customHeight="1" x14ac:dyDescent="0.2">
      <c r="A103" s="831" t="s">
        <v>342</v>
      </c>
      <c r="B103" s="745" t="s">
        <v>82</v>
      </c>
      <c r="C103" s="745" t="s">
        <v>82</v>
      </c>
      <c r="D103" s="761" t="s">
        <v>99</v>
      </c>
      <c r="E103" s="759" t="s">
        <v>258</v>
      </c>
      <c r="F103" s="739" t="s">
        <v>876</v>
      </c>
      <c r="G103" s="748" t="s">
        <v>893</v>
      </c>
      <c r="H103" s="740" t="s">
        <v>101</v>
      </c>
      <c r="I103" s="741" t="s">
        <v>6</v>
      </c>
      <c r="J103" s="750" t="s">
        <v>894</v>
      </c>
      <c r="K103" s="741">
        <v>100</v>
      </c>
      <c r="L103" s="741" t="s">
        <v>80</v>
      </c>
      <c r="M103" s="741" t="s">
        <v>868</v>
      </c>
      <c r="N103" s="741">
        <v>0</v>
      </c>
      <c r="O103" s="751"/>
      <c r="P103" s="761" t="s">
        <v>6</v>
      </c>
      <c r="Q103" s="764" t="s">
        <v>7</v>
      </c>
      <c r="R103" s="759" t="s">
        <v>7</v>
      </c>
      <c r="S103" s="778" t="s">
        <v>7</v>
      </c>
      <c r="T103" s="830"/>
    </row>
    <row r="104" spans="1:20" ht="15" customHeight="1" x14ac:dyDescent="0.2">
      <c r="A104" s="831" t="s">
        <v>342</v>
      </c>
      <c r="B104" s="745" t="s">
        <v>82</v>
      </c>
      <c r="C104" s="745" t="s">
        <v>82</v>
      </c>
      <c r="D104" s="761" t="s">
        <v>99</v>
      </c>
      <c r="E104" s="759" t="s">
        <v>258</v>
      </c>
      <c r="F104" s="739" t="s">
        <v>877</v>
      </c>
      <c r="G104" s="748" t="s">
        <v>893</v>
      </c>
      <c r="H104" s="740" t="s">
        <v>101</v>
      </c>
      <c r="I104" s="741" t="s">
        <v>6</v>
      </c>
      <c r="J104" s="750" t="s">
        <v>894</v>
      </c>
      <c r="K104" s="741">
        <v>100</v>
      </c>
      <c r="L104" s="741" t="s">
        <v>80</v>
      </c>
      <c r="M104" s="741" t="s">
        <v>868</v>
      </c>
      <c r="N104" s="741">
        <v>0</v>
      </c>
      <c r="O104" s="751"/>
      <c r="P104" s="761" t="s">
        <v>6</v>
      </c>
      <c r="Q104" s="764" t="s">
        <v>7</v>
      </c>
      <c r="R104" s="759" t="s">
        <v>7</v>
      </c>
      <c r="S104" s="778" t="s">
        <v>7</v>
      </c>
      <c r="T104" s="830"/>
    </row>
    <row r="105" spans="1:20" ht="15" customHeight="1" x14ac:dyDescent="0.2">
      <c r="A105" s="831" t="s">
        <v>342</v>
      </c>
      <c r="B105" s="745" t="s">
        <v>82</v>
      </c>
      <c r="C105" s="745" t="s">
        <v>82</v>
      </c>
      <c r="D105" s="761" t="s">
        <v>99</v>
      </c>
      <c r="E105" s="759" t="s">
        <v>258</v>
      </c>
      <c r="F105" s="739" t="s">
        <v>878</v>
      </c>
      <c r="G105" s="748" t="s">
        <v>893</v>
      </c>
      <c r="H105" s="740" t="s">
        <v>101</v>
      </c>
      <c r="I105" s="741" t="s">
        <v>6</v>
      </c>
      <c r="J105" s="750" t="s">
        <v>894</v>
      </c>
      <c r="K105" s="741">
        <v>100</v>
      </c>
      <c r="L105" s="741" t="s">
        <v>80</v>
      </c>
      <c r="M105" s="741" t="s">
        <v>868</v>
      </c>
      <c r="N105" s="741">
        <v>0</v>
      </c>
      <c r="O105" s="752" t="s">
        <v>907</v>
      </c>
      <c r="P105" s="761" t="s">
        <v>6</v>
      </c>
      <c r="Q105" s="764" t="s">
        <v>7</v>
      </c>
      <c r="R105" s="759" t="s">
        <v>7</v>
      </c>
      <c r="S105" s="778" t="s">
        <v>7</v>
      </c>
      <c r="T105" s="830"/>
    </row>
    <row r="106" spans="1:20" ht="15" customHeight="1" x14ac:dyDescent="0.2">
      <c r="A106" s="831" t="s">
        <v>342</v>
      </c>
      <c r="B106" s="745" t="s">
        <v>82</v>
      </c>
      <c r="C106" s="745" t="s">
        <v>82</v>
      </c>
      <c r="D106" s="761" t="s">
        <v>99</v>
      </c>
      <c r="E106" s="759" t="s">
        <v>258</v>
      </c>
      <c r="F106" s="739" t="s">
        <v>106</v>
      </c>
      <c r="G106" s="748" t="s">
        <v>893</v>
      </c>
      <c r="H106" s="740" t="s">
        <v>101</v>
      </c>
      <c r="I106" s="741" t="s">
        <v>6</v>
      </c>
      <c r="J106" s="750" t="s">
        <v>894</v>
      </c>
      <c r="K106" s="741">
        <v>100</v>
      </c>
      <c r="L106" s="741" t="s">
        <v>80</v>
      </c>
      <c r="M106" s="741" t="s">
        <v>868</v>
      </c>
      <c r="N106" s="741">
        <v>0</v>
      </c>
      <c r="O106" s="752" t="s">
        <v>907</v>
      </c>
      <c r="P106" s="761" t="s">
        <v>6</v>
      </c>
      <c r="Q106" s="764" t="s">
        <v>7</v>
      </c>
      <c r="R106" s="759" t="s">
        <v>7</v>
      </c>
      <c r="S106" s="778" t="s">
        <v>7</v>
      </c>
      <c r="T106" s="830"/>
    </row>
    <row r="107" spans="1:20" ht="15" customHeight="1" x14ac:dyDescent="0.2">
      <c r="A107" s="831" t="s">
        <v>342</v>
      </c>
      <c r="B107" s="745" t="s">
        <v>82</v>
      </c>
      <c r="C107" s="745" t="s">
        <v>82</v>
      </c>
      <c r="D107" s="761" t="s">
        <v>99</v>
      </c>
      <c r="E107" s="759" t="s">
        <v>258</v>
      </c>
      <c r="F107" s="739" t="s">
        <v>880</v>
      </c>
      <c r="G107" s="748" t="s">
        <v>893</v>
      </c>
      <c r="H107" s="740" t="s">
        <v>101</v>
      </c>
      <c r="I107" s="741" t="s">
        <v>6</v>
      </c>
      <c r="J107" s="750" t="s">
        <v>894</v>
      </c>
      <c r="K107" s="741">
        <v>100</v>
      </c>
      <c r="L107" s="741" t="s">
        <v>80</v>
      </c>
      <c r="M107" s="741" t="s">
        <v>868</v>
      </c>
      <c r="N107" s="741">
        <v>0</v>
      </c>
      <c r="O107" s="752" t="s">
        <v>907</v>
      </c>
      <c r="P107" s="761" t="s">
        <v>6</v>
      </c>
      <c r="Q107" s="764" t="s">
        <v>7</v>
      </c>
      <c r="R107" s="759" t="s">
        <v>7</v>
      </c>
      <c r="S107" s="778" t="s">
        <v>7</v>
      </c>
      <c r="T107" s="830"/>
    </row>
    <row r="108" spans="1:20" ht="15" customHeight="1" x14ac:dyDescent="0.2">
      <c r="A108" s="831" t="s">
        <v>342</v>
      </c>
      <c r="B108" s="745" t="s">
        <v>82</v>
      </c>
      <c r="C108" s="745" t="s">
        <v>82</v>
      </c>
      <c r="D108" s="761" t="s">
        <v>99</v>
      </c>
      <c r="E108" s="759" t="s">
        <v>258</v>
      </c>
      <c r="F108" s="739" t="s">
        <v>881</v>
      </c>
      <c r="G108" s="748" t="s">
        <v>893</v>
      </c>
      <c r="H108" s="740" t="s">
        <v>101</v>
      </c>
      <c r="I108" s="741" t="s">
        <v>6</v>
      </c>
      <c r="J108" s="750" t="s">
        <v>894</v>
      </c>
      <c r="K108" s="741">
        <v>100</v>
      </c>
      <c r="L108" s="741" t="s">
        <v>80</v>
      </c>
      <c r="M108" s="741" t="s">
        <v>868</v>
      </c>
      <c r="N108" s="741">
        <v>0</v>
      </c>
      <c r="O108" s="751"/>
      <c r="P108" s="761" t="s">
        <v>6</v>
      </c>
      <c r="Q108" s="764" t="s">
        <v>7</v>
      </c>
      <c r="R108" s="759" t="s">
        <v>7</v>
      </c>
      <c r="S108" s="778" t="s">
        <v>7</v>
      </c>
      <c r="T108" s="830"/>
    </row>
    <row r="109" spans="1:20" ht="15" customHeight="1" x14ac:dyDescent="0.2">
      <c r="A109" s="831" t="s">
        <v>342</v>
      </c>
      <c r="B109" s="745" t="s">
        <v>82</v>
      </c>
      <c r="C109" s="745" t="s">
        <v>82</v>
      </c>
      <c r="D109" s="761" t="s">
        <v>99</v>
      </c>
      <c r="E109" s="759" t="s">
        <v>258</v>
      </c>
      <c r="F109" s="739" t="s">
        <v>882</v>
      </c>
      <c r="G109" s="748" t="s">
        <v>893</v>
      </c>
      <c r="H109" s="740" t="s">
        <v>101</v>
      </c>
      <c r="I109" s="741" t="s">
        <v>6</v>
      </c>
      <c r="J109" s="750" t="s">
        <v>894</v>
      </c>
      <c r="K109" s="741">
        <v>100</v>
      </c>
      <c r="L109" s="741" t="s">
        <v>80</v>
      </c>
      <c r="M109" s="741" t="s">
        <v>868</v>
      </c>
      <c r="N109" s="741">
        <v>0</v>
      </c>
      <c r="O109" s="751" t="s">
        <v>908</v>
      </c>
      <c r="P109" s="761" t="s">
        <v>6</v>
      </c>
      <c r="Q109" s="764" t="s">
        <v>7</v>
      </c>
      <c r="R109" s="759" t="s">
        <v>7</v>
      </c>
      <c r="S109" s="778" t="s">
        <v>7</v>
      </c>
      <c r="T109" s="830"/>
    </row>
    <row r="110" spans="1:20" ht="15" customHeight="1" x14ac:dyDescent="0.2">
      <c r="A110" s="831" t="s">
        <v>342</v>
      </c>
      <c r="B110" s="745" t="s">
        <v>82</v>
      </c>
      <c r="C110" s="745" t="s">
        <v>82</v>
      </c>
      <c r="D110" s="761" t="s">
        <v>99</v>
      </c>
      <c r="E110" s="759" t="s">
        <v>258</v>
      </c>
      <c r="F110" s="739" t="s">
        <v>884</v>
      </c>
      <c r="G110" s="748" t="s">
        <v>893</v>
      </c>
      <c r="H110" s="740" t="s">
        <v>101</v>
      </c>
      <c r="I110" s="741" t="s">
        <v>6</v>
      </c>
      <c r="J110" s="750" t="s">
        <v>894</v>
      </c>
      <c r="K110" s="741">
        <v>100</v>
      </c>
      <c r="L110" s="741" t="s">
        <v>80</v>
      </c>
      <c r="M110" s="741" t="s">
        <v>868</v>
      </c>
      <c r="N110" s="741">
        <v>0</v>
      </c>
      <c r="O110" s="751"/>
      <c r="P110" s="761" t="s">
        <v>6</v>
      </c>
      <c r="Q110" s="764" t="s">
        <v>7</v>
      </c>
      <c r="R110" s="759" t="s">
        <v>7</v>
      </c>
      <c r="S110" s="778" t="s">
        <v>7</v>
      </c>
      <c r="T110" s="830"/>
    </row>
    <row r="111" spans="1:20" ht="15" customHeight="1" x14ac:dyDescent="0.2">
      <c r="A111" s="831" t="s">
        <v>342</v>
      </c>
      <c r="B111" s="745" t="s">
        <v>82</v>
      </c>
      <c r="C111" s="745" t="s">
        <v>82</v>
      </c>
      <c r="D111" s="761" t="s">
        <v>99</v>
      </c>
      <c r="E111" s="759" t="s">
        <v>258</v>
      </c>
      <c r="F111" s="739" t="s">
        <v>100</v>
      </c>
      <c r="G111" s="748" t="s">
        <v>896</v>
      </c>
      <c r="H111" s="741" t="s">
        <v>7</v>
      </c>
      <c r="I111" s="741" t="s">
        <v>7</v>
      </c>
      <c r="J111" s="741" t="s">
        <v>7</v>
      </c>
      <c r="K111" s="741" t="s">
        <v>7</v>
      </c>
      <c r="L111" s="741" t="s">
        <v>80</v>
      </c>
      <c r="M111" s="741" t="s">
        <v>7</v>
      </c>
      <c r="N111" s="741" t="s">
        <v>7</v>
      </c>
      <c r="O111" s="751" t="s">
        <v>902</v>
      </c>
      <c r="P111" s="761" t="s">
        <v>80</v>
      </c>
      <c r="Q111" s="761" t="s">
        <v>7</v>
      </c>
      <c r="R111" s="759" t="s">
        <v>7</v>
      </c>
      <c r="S111" s="778" t="s">
        <v>7</v>
      </c>
      <c r="T111" s="830"/>
    </row>
    <row r="112" spans="1:20" ht="15" customHeight="1" x14ac:dyDescent="0.2">
      <c r="A112" s="831" t="s">
        <v>342</v>
      </c>
      <c r="B112" s="745" t="s">
        <v>82</v>
      </c>
      <c r="C112" s="745" t="s">
        <v>82</v>
      </c>
      <c r="D112" s="761" t="s">
        <v>99</v>
      </c>
      <c r="E112" s="759" t="s">
        <v>258</v>
      </c>
      <c r="F112" s="739" t="s">
        <v>872</v>
      </c>
      <c r="G112" s="748" t="s">
        <v>896</v>
      </c>
      <c r="H112" s="740" t="s">
        <v>101</v>
      </c>
      <c r="I112" s="741" t="s">
        <v>6</v>
      </c>
      <c r="J112" s="750" t="s">
        <v>894</v>
      </c>
      <c r="K112" s="741">
        <v>100</v>
      </c>
      <c r="L112" s="741" t="s">
        <v>80</v>
      </c>
      <c r="M112" s="741" t="s">
        <v>868</v>
      </c>
      <c r="N112" s="741">
        <v>0</v>
      </c>
      <c r="O112" s="751"/>
      <c r="P112" s="761" t="s">
        <v>6</v>
      </c>
      <c r="Q112" s="764" t="s">
        <v>7</v>
      </c>
      <c r="R112" s="759" t="s">
        <v>7</v>
      </c>
      <c r="S112" s="778" t="s">
        <v>7</v>
      </c>
      <c r="T112" s="830"/>
    </row>
    <row r="113" spans="1:20" ht="15" customHeight="1" x14ac:dyDescent="0.2">
      <c r="A113" s="831" t="s">
        <v>342</v>
      </c>
      <c r="B113" s="745" t="s">
        <v>82</v>
      </c>
      <c r="C113" s="745" t="s">
        <v>82</v>
      </c>
      <c r="D113" s="761" t="s">
        <v>99</v>
      </c>
      <c r="E113" s="759" t="s">
        <v>258</v>
      </c>
      <c r="F113" s="739" t="s">
        <v>873</v>
      </c>
      <c r="G113" s="748" t="s">
        <v>896</v>
      </c>
      <c r="H113" s="740" t="s">
        <v>101</v>
      </c>
      <c r="I113" s="741" t="s">
        <v>6</v>
      </c>
      <c r="J113" s="750" t="s">
        <v>894</v>
      </c>
      <c r="K113" s="741">
        <v>100</v>
      </c>
      <c r="L113" s="741" t="s">
        <v>80</v>
      </c>
      <c r="M113" s="741" t="s">
        <v>868</v>
      </c>
      <c r="N113" s="741">
        <v>0</v>
      </c>
      <c r="O113" s="751"/>
      <c r="P113" s="761" t="s">
        <v>6</v>
      </c>
      <c r="Q113" s="764" t="s">
        <v>7</v>
      </c>
      <c r="R113" s="759" t="s">
        <v>7</v>
      </c>
      <c r="S113" s="778" t="s">
        <v>7</v>
      </c>
      <c r="T113" s="830"/>
    </row>
    <row r="114" spans="1:20" ht="15" customHeight="1" x14ac:dyDescent="0.2">
      <c r="A114" s="831" t="s">
        <v>342</v>
      </c>
      <c r="B114" s="745" t="s">
        <v>82</v>
      </c>
      <c r="C114" s="745" t="s">
        <v>82</v>
      </c>
      <c r="D114" s="761" t="s">
        <v>99</v>
      </c>
      <c r="E114" s="759" t="s">
        <v>258</v>
      </c>
      <c r="F114" s="739" t="s">
        <v>874</v>
      </c>
      <c r="G114" s="748" t="s">
        <v>896</v>
      </c>
      <c r="H114" s="740" t="s">
        <v>101</v>
      </c>
      <c r="I114" s="741" t="s">
        <v>6</v>
      </c>
      <c r="J114" s="750" t="s">
        <v>894</v>
      </c>
      <c r="K114" s="741">
        <v>100</v>
      </c>
      <c r="L114" s="741" t="s">
        <v>80</v>
      </c>
      <c r="M114" s="741" t="s">
        <v>868</v>
      </c>
      <c r="N114" s="741">
        <v>0</v>
      </c>
      <c r="O114" s="751"/>
      <c r="P114" s="761" t="s">
        <v>6</v>
      </c>
      <c r="Q114" s="764" t="s">
        <v>7</v>
      </c>
      <c r="R114" s="759" t="s">
        <v>7</v>
      </c>
      <c r="S114" s="778" t="s">
        <v>7</v>
      </c>
      <c r="T114" s="830"/>
    </row>
    <row r="115" spans="1:20" ht="15" customHeight="1" x14ac:dyDescent="0.2">
      <c r="A115" s="831" t="s">
        <v>342</v>
      </c>
      <c r="B115" s="745" t="s">
        <v>82</v>
      </c>
      <c r="C115" s="745" t="s">
        <v>82</v>
      </c>
      <c r="D115" s="761" t="s">
        <v>99</v>
      </c>
      <c r="E115" s="759" t="s">
        <v>258</v>
      </c>
      <c r="F115" s="739" t="s">
        <v>875</v>
      </c>
      <c r="G115" s="748" t="s">
        <v>896</v>
      </c>
      <c r="H115" s="741" t="s">
        <v>7</v>
      </c>
      <c r="I115" s="741" t="s">
        <v>7</v>
      </c>
      <c r="J115" s="741" t="s">
        <v>7</v>
      </c>
      <c r="K115" s="741" t="s">
        <v>7</v>
      </c>
      <c r="L115" s="741" t="s">
        <v>80</v>
      </c>
      <c r="M115" s="741" t="s">
        <v>7</v>
      </c>
      <c r="N115" s="741" t="s">
        <v>7</v>
      </c>
      <c r="O115" s="751" t="s">
        <v>902</v>
      </c>
      <c r="P115" s="761" t="s">
        <v>80</v>
      </c>
      <c r="Q115" s="761" t="s">
        <v>7</v>
      </c>
      <c r="R115" s="759" t="s">
        <v>7</v>
      </c>
      <c r="S115" s="778" t="s">
        <v>7</v>
      </c>
      <c r="T115" s="830"/>
    </row>
    <row r="116" spans="1:20" ht="15" customHeight="1" x14ac:dyDescent="0.2">
      <c r="A116" s="831" t="s">
        <v>342</v>
      </c>
      <c r="B116" s="745" t="s">
        <v>82</v>
      </c>
      <c r="C116" s="745" t="s">
        <v>82</v>
      </c>
      <c r="D116" s="761" t="s">
        <v>99</v>
      </c>
      <c r="E116" s="759" t="s">
        <v>258</v>
      </c>
      <c r="F116" s="739" t="s">
        <v>876</v>
      </c>
      <c r="G116" s="748" t="s">
        <v>896</v>
      </c>
      <c r="H116" s="740" t="s">
        <v>101</v>
      </c>
      <c r="I116" s="741" t="s">
        <v>6</v>
      </c>
      <c r="J116" s="750" t="s">
        <v>894</v>
      </c>
      <c r="K116" s="741">
        <v>100</v>
      </c>
      <c r="L116" s="741" t="s">
        <v>80</v>
      </c>
      <c r="M116" s="741" t="s">
        <v>868</v>
      </c>
      <c r="N116" s="741">
        <v>0</v>
      </c>
      <c r="O116" s="751"/>
      <c r="P116" s="761" t="s">
        <v>6</v>
      </c>
      <c r="Q116" s="764" t="s">
        <v>7</v>
      </c>
      <c r="R116" s="759" t="s">
        <v>7</v>
      </c>
      <c r="S116" s="778" t="s">
        <v>7</v>
      </c>
      <c r="T116" s="830"/>
    </row>
    <row r="117" spans="1:20" ht="15" customHeight="1" x14ac:dyDescent="0.2">
      <c r="A117" s="831" t="s">
        <v>342</v>
      </c>
      <c r="B117" s="745" t="s">
        <v>82</v>
      </c>
      <c r="C117" s="745" t="s">
        <v>82</v>
      </c>
      <c r="D117" s="761" t="s">
        <v>99</v>
      </c>
      <c r="E117" s="759" t="s">
        <v>258</v>
      </c>
      <c r="F117" s="739" t="s">
        <v>877</v>
      </c>
      <c r="G117" s="748" t="s">
        <v>896</v>
      </c>
      <c r="H117" s="740" t="s">
        <v>101</v>
      </c>
      <c r="I117" s="741" t="s">
        <v>6</v>
      </c>
      <c r="J117" s="750" t="s">
        <v>894</v>
      </c>
      <c r="K117" s="741">
        <v>100</v>
      </c>
      <c r="L117" s="741" t="s">
        <v>80</v>
      </c>
      <c r="M117" s="741" t="s">
        <v>868</v>
      </c>
      <c r="N117" s="741">
        <v>0</v>
      </c>
      <c r="O117" s="751"/>
      <c r="P117" s="761" t="s">
        <v>6</v>
      </c>
      <c r="Q117" s="764" t="s">
        <v>7</v>
      </c>
      <c r="R117" s="759" t="s">
        <v>7</v>
      </c>
      <c r="S117" s="778" t="s">
        <v>7</v>
      </c>
      <c r="T117" s="830"/>
    </row>
    <row r="118" spans="1:20" ht="15" customHeight="1" x14ac:dyDescent="0.2">
      <c r="A118" s="831" t="s">
        <v>342</v>
      </c>
      <c r="B118" s="745" t="s">
        <v>82</v>
      </c>
      <c r="C118" s="745" t="s">
        <v>82</v>
      </c>
      <c r="D118" s="761" t="s">
        <v>99</v>
      </c>
      <c r="E118" s="759" t="s">
        <v>258</v>
      </c>
      <c r="F118" s="739" t="s">
        <v>878</v>
      </c>
      <c r="G118" s="748" t="s">
        <v>896</v>
      </c>
      <c r="H118" s="740" t="s">
        <v>101</v>
      </c>
      <c r="I118" s="741" t="s">
        <v>6</v>
      </c>
      <c r="J118" s="750" t="s">
        <v>894</v>
      </c>
      <c r="K118" s="741">
        <v>100</v>
      </c>
      <c r="L118" s="741" t="s">
        <v>80</v>
      </c>
      <c r="M118" s="741" t="s">
        <v>868</v>
      </c>
      <c r="N118" s="741">
        <v>0</v>
      </c>
      <c r="O118" s="752" t="s">
        <v>909</v>
      </c>
      <c r="P118" s="761" t="s">
        <v>6</v>
      </c>
      <c r="Q118" s="764" t="s">
        <v>7</v>
      </c>
      <c r="R118" s="759" t="s">
        <v>7</v>
      </c>
      <c r="S118" s="778" t="s">
        <v>7</v>
      </c>
      <c r="T118" s="830"/>
    </row>
    <row r="119" spans="1:20" ht="15" customHeight="1" x14ac:dyDescent="0.2">
      <c r="A119" s="831" t="s">
        <v>342</v>
      </c>
      <c r="B119" s="745" t="s">
        <v>82</v>
      </c>
      <c r="C119" s="745" t="s">
        <v>82</v>
      </c>
      <c r="D119" s="761" t="s">
        <v>99</v>
      </c>
      <c r="E119" s="759" t="s">
        <v>258</v>
      </c>
      <c r="F119" s="739" t="s">
        <v>106</v>
      </c>
      <c r="G119" s="748" t="s">
        <v>896</v>
      </c>
      <c r="H119" s="740" t="s">
        <v>101</v>
      </c>
      <c r="I119" s="741" t="s">
        <v>6</v>
      </c>
      <c r="J119" s="750" t="s">
        <v>894</v>
      </c>
      <c r="K119" s="741">
        <v>100</v>
      </c>
      <c r="L119" s="741" t="s">
        <v>80</v>
      </c>
      <c r="M119" s="741" t="s">
        <v>868</v>
      </c>
      <c r="N119" s="741">
        <v>0</v>
      </c>
      <c r="O119" s="752" t="s">
        <v>909</v>
      </c>
      <c r="P119" s="761" t="s">
        <v>6</v>
      </c>
      <c r="Q119" s="764" t="s">
        <v>7</v>
      </c>
      <c r="R119" s="759" t="s">
        <v>7</v>
      </c>
      <c r="S119" s="778" t="s">
        <v>7</v>
      </c>
      <c r="T119" s="830"/>
    </row>
    <row r="120" spans="1:20" ht="15" customHeight="1" x14ac:dyDescent="0.2">
      <c r="A120" s="831" t="s">
        <v>342</v>
      </c>
      <c r="B120" s="745" t="s">
        <v>82</v>
      </c>
      <c r="C120" s="745" t="s">
        <v>82</v>
      </c>
      <c r="D120" s="761" t="s">
        <v>99</v>
      </c>
      <c r="E120" s="759" t="s">
        <v>258</v>
      </c>
      <c r="F120" s="739" t="s">
        <v>880</v>
      </c>
      <c r="G120" s="748" t="s">
        <v>896</v>
      </c>
      <c r="H120" s="740" t="s">
        <v>101</v>
      </c>
      <c r="I120" s="741" t="s">
        <v>6</v>
      </c>
      <c r="J120" s="750" t="s">
        <v>894</v>
      </c>
      <c r="K120" s="741">
        <v>100</v>
      </c>
      <c r="L120" s="741" t="s">
        <v>80</v>
      </c>
      <c r="M120" s="741" t="s">
        <v>868</v>
      </c>
      <c r="N120" s="741">
        <v>0</v>
      </c>
      <c r="O120" s="752" t="s">
        <v>909</v>
      </c>
      <c r="P120" s="761" t="s">
        <v>6</v>
      </c>
      <c r="Q120" s="764" t="s">
        <v>7</v>
      </c>
      <c r="R120" s="759" t="s">
        <v>7</v>
      </c>
      <c r="S120" s="778" t="s">
        <v>7</v>
      </c>
      <c r="T120" s="830"/>
    </row>
    <row r="121" spans="1:20" ht="15" customHeight="1" x14ac:dyDescent="0.2">
      <c r="A121" s="831" t="s">
        <v>342</v>
      </c>
      <c r="B121" s="745" t="s">
        <v>82</v>
      </c>
      <c r="C121" s="745" t="s">
        <v>82</v>
      </c>
      <c r="D121" s="761" t="s">
        <v>99</v>
      </c>
      <c r="E121" s="759" t="s">
        <v>258</v>
      </c>
      <c r="F121" s="739" t="s">
        <v>881</v>
      </c>
      <c r="G121" s="748" t="s">
        <v>896</v>
      </c>
      <c r="H121" s="740" t="s">
        <v>101</v>
      </c>
      <c r="I121" s="741" t="s">
        <v>6</v>
      </c>
      <c r="J121" s="750" t="s">
        <v>894</v>
      </c>
      <c r="K121" s="741">
        <v>100</v>
      </c>
      <c r="L121" s="741" t="s">
        <v>80</v>
      </c>
      <c r="M121" s="741" t="s">
        <v>868</v>
      </c>
      <c r="N121" s="741">
        <v>0</v>
      </c>
      <c r="O121" s="751"/>
      <c r="P121" s="761" t="s">
        <v>6</v>
      </c>
      <c r="Q121" s="764" t="s">
        <v>7</v>
      </c>
      <c r="R121" s="759" t="s">
        <v>7</v>
      </c>
      <c r="S121" s="778" t="s">
        <v>7</v>
      </c>
      <c r="T121" s="830"/>
    </row>
    <row r="122" spans="1:20" ht="15" customHeight="1" x14ac:dyDescent="0.2">
      <c r="A122" s="831" t="s">
        <v>342</v>
      </c>
      <c r="B122" s="745" t="s">
        <v>82</v>
      </c>
      <c r="C122" s="745" t="s">
        <v>82</v>
      </c>
      <c r="D122" s="761" t="s">
        <v>99</v>
      </c>
      <c r="E122" s="759" t="s">
        <v>258</v>
      </c>
      <c r="F122" s="739" t="s">
        <v>882</v>
      </c>
      <c r="G122" s="748" t="s">
        <v>896</v>
      </c>
      <c r="H122" s="740" t="s">
        <v>101</v>
      </c>
      <c r="I122" s="741" t="s">
        <v>6</v>
      </c>
      <c r="J122" s="750" t="s">
        <v>894</v>
      </c>
      <c r="K122" s="741">
        <v>100</v>
      </c>
      <c r="L122" s="741" t="s">
        <v>80</v>
      </c>
      <c r="M122" s="741" t="s">
        <v>868</v>
      </c>
      <c r="N122" s="741">
        <v>0</v>
      </c>
      <c r="O122" s="751" t="s">
        <v>908</v>
      </c>
      <c r="P122" s="761" t="s">
        <v>6</v>
      </c>
      <c r="Q122" s="764" t="s">
        <v>7</v>
      </c>
      <c r="R122" s="759" t="s">
        <v>7</v>
      </c>
      <c r="S122" s="778" t="s">
        <v>7</v>
      </c>
      <c r="T122" s="830"/>
    </row>
    <row r="123" spans="1:20" ht="15" customHeight="1" x14ac:dyDescent="0.2">
      <c r="A123" s="831" t="s">
        <v>342</v>
      </c>
      <c r="B123" s="745" t="s">
        <v>82</v>
      </c>
      <c r="C123" s="745" t="s">
        <v>82</v>
      </c>
      <c r="D123" s="761" t="s">
        <v>99</v>
      </c>
      <c r="E123" s="759" t="s">
        <v>258</v>
      </c>
      <c r="F123" s="739" t="s">
        <v>884</v>
      </c>
      <c r="G123" s="748" t="s">
        <v>896</v>
      </c>
      <c r="H123" s="740" t="s">
        <v>101</v>
      </c>
      <c r="I123" s="741" t="s">
        <v>6</v>
      </c>
      <c r="J123" s="750" t="s">
        <v>894</v>
      </c>
      <c r="K123" s="741">
        <v>100</v>
      </c>
      <c r="L123" s="741" t="s">
        <v>80</v>
      </c>
      <c r="M123" s="741" t="s">
        <v>868</v>
      </c>
      <c r="N123" s="741">
        <v>0</v>
      </c>
      <c r="O123" s="751"/>
      <c r="P123" s="761" t="s">
        <v>6</v>
      </c>
      <c r="Q123" s="764" t="s">
        <v>7</v>
      </c>
      <c r="R123" s="759" t="s">
        <v>7</v>
      </c>
      <c r="S123" s="778" t="s">
        <v>7</v>
      </c>
      <c r="T123" s="830"/>
    </row>
    <row r="124" spans="1:20" ht="15" customHeight="1" x14ac:dyDescent="0.2">
      <c r="A124" s="831" t="s">
        <v>342</v>
      </c>
      <c r="B124" s="745" t="s">
        <v>82</v>
      </c>
      <c r="C124" s="745" t="s">
        <v>82</v>
      </c>
      <c r="D124" s="761" t="s">
        <v>99</v>
      </c>
      <c r="E124" s="759" t="s">
        <v>258</v>
      </c>
      <c r="F124" s="739" t="s">
        <v>100</v>
      </c>
      <c r="G124" s="748" t="s">
        <v>898</v>
      </c>
      <c r="H124" s="741" t="s">
        <v>7</v>
      </c>
      <c r="I124" s="741" t="s">
        <v>7</v>
      </c>
      <c r="J124" s="741" t="s">
        <v>7</v>
      </c>
      <c r="K124" s="741" t="s">
        <v>7</v>
      </c>
      <c r="L124" s="741" t="s">
        <v>80</v>
      </c>
      <c r="M124" s="741" t="s">
        <v>7</v>
      </c>
      <c r="N124" s="741" t="s">
        <v>7</v>
      </c>
      <c r="O124" s="751" t="s">
        <v>902</v>
      </c>
      <c r="P124" s="761" t="s">
        <v>80</v>
      </c>
      <c r="Q124" s="761" t="s">
        <v>7</v>
      </c>
      <c r="R124" s="759" t="s">
        <v>7</v>
      </c>
      <c r="S124" s="778" t="s">
        <v>7</v>
      </c>
      <c r="T124" s="830"/>
    </row>
    <row r="125" spans="1:20" ht="15" customHeight="1" x14ac:dyDescent="0.2">
      <c r="A125" s="831" t="s">
        <v>342</v>
      </c>
      <c r="B125" s="745" t="s">
        <v>82</v>
      </c>
      <c r="C125" s="745" t="s">
        <v>82</v>
      </c>
      <c r="D125" s="761" t="s">
        <v>99</v>
      </c>
      <c r="E125" s="759" t="s">
        <v>258</v>
      </c>
      <c r="F125" s="739" t="s">
        <v>872</v>
      </c>
      <c r="G125" s="748" t="s">
        <v>898</v>
      </c>
      <c r="H125" s="740" t="s">
        <v>101</v>
      </c>
      <c r="I125" s="741" t="s">
        <v>6</v>
      </c>
      <c r="J125" s="750" t="s">
        <v>894</v>
      </c>
      <c r="K125" s="741">
        <v>100</v>
      </c>
      <c r="L125" s="741" t="s">
        <v>80</v>
      </c>
      <c r="M125" s="741" t="s">
        <v>868</v>
      </c>
      <c r="N125" s="741">
        <v>0</v>
      </c>
      <c r="O125" s="751"/>
      <c r="P125" s="761" t="s">
        <v>6</v>
      </c>
      <c r="Q125" s="764" t="s">
        <v>7</v>
      </c>
      <c r="R125" s="759" t="s">
        <v>7</v>
      </c>
      <c r="S125" s="778" t="s">
        <v>7</v>
      </c>
      <c r="T125" s="830"/>
    </row>
    <row r="126" spans="1:20" ht="15" customHeight="1" x14ac:dyDescent="0.2">
      <c r="A126" s="831" t="s">
        <v>342</v>
      </c>
      <c r="B126" s="745" t="s">
        <v>82</v>
      </c>
      <c r="C126" s="745" t="s">
        <v>82</v>
      </c>
      <c r="D126" s="761" t="s">
        <v>99</v>
      </c>
      <c r="E126" s="759" t="s">
        <v>258</v>
      </c>
      <c r="F126" s="739" t="s">
        <v>873</v>
      </c>
      <c r="G126" s="748" t="s">
        <v>898</v>
      </c>
      <c r="H126" s="740" t="s">
        <v>101</v>
      </c>
      <c r="I126" s="741" t="s">
        <v>6</v>
      </c>
      <c r="J126" s="750" t="s">
        <v>894</v>
      </c>
      <c r="K126" s="741">
        <v>100</v>
      </c>
      <c r="L126" s="741" t="s">
        <v>80</v>
      </c>
      <c r="M126" s="741" t="s">
        <v>868</v>
      </c>
      <c r="N126" s="741">
        <v>0</v>
      </c>
      <c r="O126" s="751"/>
      <c r="P126" s="761" t="s">
        <v>6</v>
      </c>
      <c r="Q126" s="764" t="s">
        <v>7</v>
      </c>
      <c r="R126" s="759" t="s">
        <v>7</v>
      </c>
      <c r="S126" s="778" t="s">
        <v>7</v>
      </c>
      <c r="T126" s="830"/>
    </row>
    <row r="127" spans="1:20" ht="15" customHeight="1" x14ac:dyDescent="0.2">
      <c r="A127" s="831" t="s">
        <v>342</v>
      </c>
      <c r="B127" s="745" t="s">
        <v>82</v>
      </c>
      <c r="C127" s="745" t="s">
        <v>82</v>
      </c>
      <c r="D127" s="761" t="s">
        <v>99</v>
      </c>
      <c r="E127" s="759" t="s">
        <v>258</v>
      </c>
      <c r="F127" s="739" t="s">
        <v>874</v>
      </c>
      <c r="G127" s="748" t="s">
        <v>898</v>
      </c>
      <c r="H127" s="740" t="s">
        <v>101</v>
      </c>
      <c r="I127" s="741" t="s">
        <v>6</v>
      </c>
      <c r="J127" s="750" t="s">
        <v>894</v>
      </c>
      <c r="K127" s="741">
        <v>100</v>
      </c>
      <c r="L127" s="741" t="s">
        <v>80</v>
      </c>
      <c r="M127" s="741" t="s">
        <v>868</v>
      </c>
      <c r="N127" s="741">
        <v>0</v>
      </c>
      <c r="O127" s="751"/>
      <c r="P127" s="761" t="s">
        <v>6</v>
      </c>
      <c r="Q127" s="764" t="s">
        <v>7</v>
      </c>
      <c r="R127" s="759" t="s">
        <v>7</v>
      </c>
      <c r="S127" s="778" t="s">
        <v>7</v>
      </c>
      <c r="T127" s="830"/>
    </row>
    <row r="128" spans="1:20" ht="15" customHeight="1" x14ac:dyDescent="0.2">
      <c r="A128" s="831" t="s">
        <v>342</v>
      </c>
      <c r="B128" s="745" t="s">
        <v>82</v>
      </c>
      <c r="C128" s="745" t="s">
        <v>82</v>
      </c>
      <c r="D128" s="761" t="s">
        <v>99</v>
      </c>
      <c r="E128" s="759" t="s">
        <v>258</v>
      </c>
      <c r="F128" s="739" t="s">
        <v>875</v>
      </c>
      <c r="G128" s="748" t="s">
        <v>898</v>
      </c>
      <c r="H128" s="741" t="s">
        <v>7</v>
      </c>
      <c r="I128" s="741" t="s">
        <v>7</v>
      </c>
      <c r="J128" s="741" t="s">
        <v>7</v>
      </c>
      <c r="K128" s="741" t="s">
        <v>7</v>
      </c>
      <c r="L128" s="741" t="s">
        <v>80</v>
      </c>
      <c r="M128" s="741" t="s">
        <v>7</v>
      </c>
      <c r="N128" s="741" t="s">
        <v>7</v>
      </c>
      <c r="O128" s="751" t="s">
        <v>902</v>
      </c>
      <c r="P128" s="761" t="s">
        <v>80</v>
      </c>
      <c r="Q128" s="761" t="s">
        <v>7</v>
      </c>
      <c r="R128" s="759" t="s">
        <v>7</v>
      </c>
      <c r="S128" s="778" t="s">
        <v>7</v>
      </c>
      <c r="T128" s="830"/>
    </row>
    <row r="129" spans="1:20" ht="15" customHeight="1" x14ac:dyDescent="0.2">
      <c r="A129" s="831" t="s">
        <v>342</v>
      </c>
      <c r="B129" s="745" t="s">
        <v>82</v>
      </c>
      <c r="C129" s="745" t="s">
        <v>82</v>
      </c>
      <c r="D129" s="761" t="s">
        <v>99</v>
      </c>
      <c r="E129" s="759" t="s">
        <v>258</v>
      </c>
      <c r="F129" s="739" t="s">
        <v>876</v>
      </c>
      <c r="G129" s="748" t="s">
        <v>898</v>
      </c>
      <c r="H129" s="740" t="s">
        <v>101</v>
      </c>
      <c r="I129" s="741" t="s">
        <v>6</v>
      </c>
      <c r="J129" s="750" t="s">
        <v>894</v>
      </c>
      <c r="K129" s="741">
        <v>100</v>
      </c>
      <c r="L129" s="741" t="s">
        <v>80</v>
      </c>
      <c r="M129" s="741" t="s">
        <v>868</v>
      </c>
      <c r="N129" s="741">
        <v>0</v>
      </c>
      <c r="O129" s="751"/>
      <c r="P129" s="761" t="s">
        <v>6</v>
      </c>
      <c r="Q129" s="764" t="s">
        <v>7</v>
      </c>
      <c r="R129" s="759" t="s">
        <v>7</v>
      </c>
      <c r="S129" s="778" t="s">
        <v>7</v>
      </c>
      <c r="T129" s="830"/>
    </row>
    <row r="130" spans="1:20" ht="15" customHeight="1" x14ac:dyDescent="0.2">
      <c r="A130" s="831" t="s">
        <v>342</v>
      </c>
      <c r="B130" s="745" t="s">
        <v>82</v>
      </c>
      <c r="C130" s="745" t="s">
        <v>82</v>
      </c>
      <c r="D130" s="761" t="s">
        <v>99</v>
      </c>
      <c r="E130" s="759" t="s">
        <v>258</v>
      </c>
      <c r="F130" s="739" t="s">
        <v>877</v>
      </c>
      <c r="G130" s="748" t="s">
        <v>898</v>
      </c>
      <c r="H130" s="740" t="s">
        <v>101</v>
      </c>
      <c r="I130" s="741" t="s">
        <v>6</v>
      </c>
      <c r="J130" s="750" t="s">
        <v>894</v>
      </c>
      <c r="K130" s="741">
        <v>100</v>
      </c>
      <c r="L130" s="741" t="s">
        <v>80</v>
      </c>
      <c r="M130" s="741" t="s">
        <v>868</v>
      </c>
      <c r="N130" s="741">
        <v>0</v>
      </c>
      <c r="O130" s="751"/>
      <c r="P130" s="761" t="s">
        <v>6</v>
      </c>
      <c r="Q130" s="764" t="s">
        <v>7</v>
      </c>
      <c r="R130" s="759" t="s">
        <v>7</v>
      </c>
      <c r="S130" s="778" t="s">
        <v>7</v>
      </c>
      <c r="T130" s="830"/>
    </row>
    <row r="131" spans="1:20" ht="15" customHeight="1" x14ac:dyDescent="0.2">
      <c r="A131" s="831" t="s">
        <v>342</v>
      </c>
      <c r="B131" s="745" t="s">
        <v>82</v>
      </c>
      <c r="C131" s="745" t="s">
        <v>82</v>
      </c>
      <c r="D131" s="761" t="s">
        <v>99</v>
      </c>
      <c r="E131" s="759" t="s">
        <v>258</v>
      </c>
      <c r="F131" s="739" t="s">
        <v>878</v>
      </c>
      <c r="G131" s="748" t="s">
        <v>898</v>
      </c>
      <c r="H131" s="740" t="s">
        <v>101</v>
      </c>
      <c r="I131" s="741" t="s">
        <v>6</v>
      </c>
      <c r="J131" s="750" t="s">
        <v>894</v>
      </c>
      <c r="K131" s="741">
        <v>100</v>
      </c>
      <c r="L131" s="741" t="s">
        <v>80</v>
      </c>
      <c r="M131" s="741" t="s">
        <v>868</v>
      </c>
      <c r="N131" s="741">
        <v>0</v>
      </c>
      <c r="O131" s="752" t="s">
        <v>910</v>
      </c>
      <c r="P131" s="761" t="s">
        <v>6</v>
      </c>
      <c r="Q131" s="764" t="s">
        <v>7</v>
      </c>
      <c r="R131" s="759" t="s">
        <v>7</v>
      </c>
      <c r="S131" s="778" t="s">
        <v>7</v>
      </c>
      <c r="T131" s="830"/>
    </row>
    <row r="132" spans="1:20" ht="15" customHeight="1" x14ac:dyDescent="0.2">
      <c r="A132" s="831" t="s">
        <v>342</v>
      </c>
      <c r="B132" s="745" t="s">
        <v>82</v>
      </c>
      <c r="C132" s="745" t="s">
        <v>82</v>
      </c>
      <c r="D132" s="761" t="s">
        <v>99</v>
      </c>
      <c r="E132" s="759" t="s">
        <v>258</v>
      </c>
      <c r="F132" s="739" t="s">
        <v>106</v>
      </c>
      <c r="G132" s="748" t="s">
        <v>898</v>
      </c>
      <c r="H132" s="740" t="s">
        <v>101</v>
      </c>
      <c r="I132" s="741" t="s">
        <v>6</v>
      </c>
      <c r="J132" s="750" t="s">
        <v>894</v>
      </c>
      <c r="K132" s="741">
        <v>100</v>
      </c>
      <c r="L132" s="741" t="s">
        <v>80</v>
      </c>
      <c r="M132" s="741" t="s">
        <v>868</v>
      </c>
      <c r="N132" s="741">
        <v>0</v>
      </c>
      <c r="O132" s="676" t="s">
        <v>900</v>
      </c>
      <c r="P132" s="761" t="s">
        <v>6</v>
      </c>
      <c r="Q132" s="764" t="s">
        <v>7</v>
      </c>
      <c r="R132" s="759" t="s">
        <v>7</v>
      </c>
      <c r="S132" s="778" t="s">
        <v>7</v>
      </c>
      <c r="T132" s="830"/>
    </row>
    <row r="133" spans="1:20" ht="15" customHeight="1" x14ac:dyDescent="0.2">
      <c r="A133" s="831" t="s">
        <v>342</v>
      </c>
      <c r="B133" s="745" t="s">
        <v>82</v>
      </c>
      <c r="C133" s="745" t="s">
        <v>82</v>
      </c>
      <c r="D133" s="761" t="s">
        <v>99</v>
      </c>
      <c r="E133" s="759" t="s">
        <v>258</v>
      </c>
      <c r="F133" s="739" t="s">
        <v>880</v>
      </c>
      <c r="G133" s="748" t="s">
        <v>898</v>
      </c>
      <c r="H133" s="740" t="s">
        <v>101</v>
      </c>
      <c r="I133" s="741" t="s">
        <v>6</v>
      </c>
      <c r="J133" s="750" t="s">
        <v>894</v>
      </c>
      <c r="K133" s="741">
        <v>100</v>
      </c>
      <c r="L133" s="741" t="s">
        <v>80</v>
      </c>
      <c r="M133" s="741" t="s">
        <v>868</v>
      </c>
      <c r="N133" s="741">
        <v>0</v>
      </c>
      <c r="O133" s="752" t="s">
        <v>910</v>
      </c>
      <c r="P133" s="761" t="s">
        <v>6</v>
      </c>
      <c r="Q133" s="764" t="s">
        <v>7</v>
      </c>
      <c r="R133" s="759" t="s">
        <v>7</v>
      </c>
      <c r="S133" s="778" t="s">
        <v>7</v>
      </c>
      <c r="T133" s="830"/>
    </row>
    <row r="134" spans="1:20" ht="15" customHeight="1" x14ac:dyDescent="0.2">
      <c r="A134" s="831" t="s">
        <v>342</v>
      </c>
      <c r="B134" s="745" t="s">
        <v>82</v>
      </c>
      <c r="C134" s="745" t="s">
        <v>82</v>
      </c>
      <c r="D134" s="761" t="s">
        <v>99</v>
      </c>
      <c r="E134" s="759" t="s">
        <v>258</v>
      </c>
      <c r="F134" s="739" t="s">
        <v>881</v>
      </c>
      <c r="G134" s="748" t="s">
        <v>898</v>
      </c>
      <c r="H134" s="740" t="s">
        <v>101</v>
      </c>
      <c r="I134" s="741" t="s">
        <v>6</v>
      </c>
      <c r="J134" s="750" t="s">
        <v>894</v>
      </c>
      <c r="K134" s="741">
        <v>100</v>
      </c>
      <c r="L134" s="741" t="s">
        <v>80</v>
      </c>
      <c r="M134" s="741" t="s">
        <v>868</v>
      </c>
      <c r="N134" s="741">
        <v>0</v>
      </c>
      <c r="O134" s="751"/>
      <c r="P134" s="761" t="s">
        <v>6</v>
      </c>
      <c r="Q134" s="764" t="s">
        <v>7</v>
      </c>
      <c r="R134" s="759" t="s">
        <v>7</v>
      </c>
      <c r="S134" s="778" t="s">
        <v>7</v>
      </c>
      <c r="T134" s="830"/>
    </row>
    <row r="135" spans="1:20" ht="15" customHeight="1" x14ac:dyDescent="0.2">
      <c r="A135" s="831" t="s">
        <v>342</v>
      </c>
      <c r="B135" s="745" t="s">
        <v>82</v>
      </c>
      <c r="C135" s="745" t="s">
        <v>82</v>
      </c>
      <c r="D135" s="761" t="s">
        <v>99</v>
      </c>
      <c r="E135" s="759" t="s">
        <v>258</v>
      </c>
      <c r="F135" s="739" t="s">
        <v>882</v>
      </c>
      <c r="G135" s="748" t="s">
        <v>898</v>
      </c>
      <c r="H135" s="740" t="s">
        <v>101</v>
      </c>
      <c r="I135" s="741" t="s">
        <v>6</v>
      </c>
      <c r="J135" s="750" t="s">
        <v>894</v>
      </c>
      <c r="K135" s="741">
        <v>100</v>
      </c>
      <c r="L135" s="741" t="s">
        <v>80</v>
      </c>
      <c r="M135" s="741" t="s">
        <v>868</v>
      </c>
      <c r="N135" s="741">
        <v>0</v>
      </c>
      <c r="O135" s="751" t="s">
        <v>908</v>
      </c>
      <c r="P135" s="761" t="s">
        <v>6</v>
      </c>
      <c r="Q135" s="764" t="s">
        <v>7</v>
      </c>
      <c r="R135" s="759" t="s">
        <v>7</v>
      </c>
      <c r="S135" s="778" t="s">
        <v>7</v>
      </c>
      <c r="T135" s="830"/>
    </row>
    <row r="136" spans="1:20" ht="15" customHeight="1" thickBot="1" x14ac:dyDescent="0.25">
      <c r="A136" s="834" t="s">
        <v>342</v>
      </c>
      <c r="B136" s="835" t="s">
        <v>82</v>
      </c>
      <c r="C136" s="835" t="s">
        <v>82</v>
      </c>
      <c r="D136" s="836" t="s">
        <v>99</v>
      </c>
      <c r="E136" s="837" t="s">
        <v>258</v>
      </c>
      <c r="F136" s="838" t="s">
        <v>884</v>
      </c>
      <c r="G136" s="839" t="s">
        <v>898</v>
      </c>
      <c r="H136" s="840" t="s">
        <v>101</v>
      </c>
      <c r="I136" s="841" t="s">
        <v>6</v>
      </c>
      <c r="J136" s="842" t="s">
        <v>894</v>
      </c>
      <c r="K136" s="841">
        <v>100</v>
      </c>
      <c r="L136" s="841" t="s">
        <v>80</v>
      </c>
      <c r="M136" s="841" t="s">
        <v>868</v>
      </c>
      <c r="N136" s="841">
        <v>0</v>
      </c>
      <c r="O136" s="843"/>
      <c r="P136" s="836" t="s">
        <v>6</v>
      </c>
      <c r="Q136" s="844" t="s">
        <v>7</v>
      </c>
      <c r="R136" s="837" t="s">
        <v>7</v>
      </c>
      <c r="S136" s="845" t="s">
        <v>7</v>
      </c>
      <c r="T136" s="846"/>
    </row>
    <row r="137" spans="1:20" x14ac:dyDescent="0.2">
      <c r="A137" s="295"/>
      <c r="B137" s="295"/>
      <c r="C137" s="295"/>
      <c r="F137" s="295"/>
      <c r="G137" s="361"/>
      <c r="N137" s="362"/>
    </row>
    <row r="138" spans="1:20" x14ac:dyDescent="0.2">
      <c r="A138" s="363" t="s">
        <v>911</v>
      </c>
      <c r="B138" s="295"/>
      <c r="C138" s="295"/>
      <c r="F138" s="295"/>
      <c r="G138" s="361"/>
      <c r="N138" s="362"/>
    </row>
    <row r="139" spans="1:20" x14ac:dyDescent="0.2">
      <c r="A139" s="363" t="s">
        <v>912</v>
      </c>
      <c r="B139" s="295"/>
      <c r="C139" s="295"/>
      <c r="F139" s="295"/>
      <c r="G139" s="361"/>
      <c r="N139" s="362"/>
    </row>
  </sheetData>
  <pageMargins left="0.25" right="0.25" top="0.75" bottom="0.75" header="0.3" footer="0.3"/>
  <pageSetup paperSize="9" scale="31" fitToHeight="0" orientation="landscape"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0">
    <pageSetUpPr fitToPage="1"/>
  </sheetPr>
  <dimension ref="A1:R2549"/>
  <sheetViews>
    <sheetView zoomScaleNormal="100" zoomScaleSheetLayoutView="100" workbookViewId="0">
      <selection activeCell="M13" sqref="M13"/>
    </sheetView>
  </sheetViews>
  <sheetFormatPr defaultColWidth="11.42578125" defaultRowHeight="12.75" x14ac:dyDescent="0.2"/>
  <cols>
    <col min="1" max="1" width="6.85546875" style="20" customWidth="1"/>
    <col min="2" max="2" width="31" style="20" bestFit="1" customWidth="1"/>
    <col min="3" max="3" width="41.7109375" style="295" bestFit="1" customWidth="1"/>
    <col min="4" max="4" width="13.85546875" style="20" bestFit="1" customWidth="1"/>
    <col min="5" max="5" width="18.85546875" style="20" customWidth="1"/>
    <col min="6" max="6" width="28" style="20" bestFit="1" customWidth="1"/>
    <col min="7" max="7" width="49.5703125" style="20" bestFit="1" customWidth="1"/>
    <col min="8" max="8" width="23.5703125" style="20" bestFit="1" customWidth="1"/>
    <col min="9" max="9" width="15" style="20" bestFit="1" customWidth="1"/>
    <col min="10" max="10" width="16.140625" style="20" customWidth="1"/>
    <col min="11" max="11" width="24.140625" style="20" bestFit="1" customWidth="1"/>
    <col min="12" max="12" width="52.7109375" style="20" customWidth="1"/>
    <col min="13" max="13" width="17.140625" style="20" customWidth="1"/>
    <col min="14" max="14" width="13.42578125" style="20" customWidth="1"/>
    <col min="15" max="15" width="24.140625" style="20" bestFit="1" customWidth="1"/>
    <col min="16" max="16" width="18.5703125" style="20" customWidth="1"/>
    <col min="17" max="17" width="50.140625" style="295" bestFit="1" customWidth="1"/>
    <col min="18" max="18" width="85" style="20" bestFit="1" customWidth="1"/>
    <col min="19" max="16384" width="11.42578125" style="20"/>
  </cols>
  <sheetData>
    <row r="1" spans="1:18" ht="13.5" thickBot="1" x14ac:dyDescent="0.25">
      <c r="A1" s="638" t="s">
        <v>975</v>
      </c>
    </row>
    <row r="2" spans="1:18" x14ac:dyDescent="0.2">
      <c r="M2" s="21"/>
      <c r="N2" s="21"/>
      <c r="O2" s="21"/>
      <c r="Q2" s="769" t="s">
        <v>58</v>
      </c>
      <c r="R2" s="566" t="s">
        <v>51</v>
      </c>
    </row>
    <row r="3" spans="1:18" ht="13.5" thickBot="1" x14ac:dyDescent="0.25">
      <c r="A3" s="23"/>
      <c r="M3" s="21"/>
      <c r="N3" s="21"/>
      <c r="O3" s="21"/>
      <c r="Q3" s="639" t="s">
        <v>57</v>
      </c>
      <c r="R3" s="640">
        <v>2017</v>
      </c>
    </row>
    <row r="4" spans="1:18" ht="39" thickBot="1" x14ac:dyDescent="0.25">
      <c r="A4" s="641" t="s">
        <v>0</v>
      </c>
      <c r="B4" s="642" t="s">
        <v>84</v>
      </c>
      <c r="C4" s="371" t="s">
        <v>87</v>
      </c>
      <c r="D4" s="644" t="s">
        <v>88</v>
      </c>
      <c r="E4" s="549" t="s">
        <v>976</v>
      </c>
      <c r="F4" s="645" t="s">
        <v>108</v>
      </c>
      <c r="G4" s="364" t="s">
        <v>86</v>
      </c>
      <c r="H4" s="642" t="s">
        <v>977</v>
      </c>
      <c r="I4" s="646" t="s">
        <v>109</v>
      </c>
      <c r="J4" s="646" t="s">
        <v>10</v>
      </c>
      <c r="K4" s="647" t="s">
        <v>110</v>
      </c>
      <c r="L4" s="648" t="s">
        <v>4</v>
      </c>
      <c r="M4" s="548" t="s">
        <v>300</v>
      </c>
      <c r="N4" s="548" t="s">
        <v>301</v>
      </c>
      <c r="O4" s="549" t="s">
        <v>111</v>
      </c>
      <c r="P4" s="549" t="s">
        <v>302</v>
      </c>
      <c r="Q4" s="366" t="s">
        <v>303</v>
      </c>
      <c r="R4" s="549" t="s">
        <v>196</v>
      </c>
    </row>
    <row r="5" spans="1:18" s="661" customFormat="1" ht="13.5" thickBot="1" x14ac:dyDescent="0.25">
      <c r="A5" s="649" t="s">
        <v>342</v>
      </c>
      <c r="B5" s="650" t="s">
        <v>82</v>
      </c>
      <c r="C5" s="650" t="s">
        <v>978</v>
      </c>
      <c r="D5" s="651" t="s">
        <v>870</v>
      </c>
      <c r="E5" s="770"/>
      <c r="F5" s="652" t="s">
        <v>113</v>
      </c>
      <c r="G5" s="653" t="s">
        <v>987</v>
      </c>
      <c r="H5" s="698" t="s">
        <v>114</v>
      </c>
      <c r="I5" s="654" t="s">
        <v>115</v>
      </c>
      <c r="J5" s="651" t="s">
        <v>913</v>
      </c>
      <c r="K5" s="655">
        <v>100</v>
      </c>
      <c r="L5" s="656"/>
      <c r="M5" s="657" t="s">
        <v>7</v>
      </c>
      <c r="N5" s="657" t="s">
        <v>7</v>
      </c>
      <c r="O5" s="658" t="e">
        <f>N5/M5</f>
        <v>#VALUE!</v>
      </c>
      <c r="P5" s="657" t="s">
        <v>7</v>
      </c>
      <c r="Q5" s="659" t="e">
        <f>N5/(M5*K5/100)</f>
        <v>#VALUE!</v>
      </c>
      <c r="R5" s="660"/>
    </row>
    <row r="6" spans="1:18" s="661" customFormat="1" ht="13.5" thickBot="1" x14ac:dyDescent="0.25">
      <c r="A6" s="662" t="s">
        <v>342</v>
      </c>
      <c r="B6" s="663" t="s">
        <v>82</v>
      </c>
      <c r="C6" s="663" t="s">
        <v>978</v>
      </c>
      <c r="D6" s="664" t="s">
        <v>885</v>
      </c>
      <c r="E6" s="771"/>
      <c r="F6" s="665" t="s">
        <v>113</v>
      </c>
      <c r="G6" s="666" t="s">
        <v>987</v>
      </c>
      <c r="H6" s="678" t="s">
        <v>114</v>
      </c>
      <c r="I6" s="668" t="s">
        <v>115</v>
      </c>
      <c r="J6" s="664" t="s">
        <v>913</v>
      </c>
      <c r="K6" s="669">
        <v>100</v>
      </c>
      <c r="L6" s="670"/>
      <c r="M6" s="671" t="s">
        <v>7</v>
      </c>
      <c r="N6" s="671" t="s">
        <v>7</v>
      </c>
      <c r="O6" s="658" t="e">
        <f t="shared" ref="O6:O69" si="0">N6/M6</f>
        <v>#VALUE!</v>
      </c>
      <c r="P6" s="671" t="s">
        <v>7</v>
      </c>
      <c r="Q6" s="659" t="e">
        <f t="shared" ref="Q6:Q69" si="1">N6/(M6*K6/100)</f>
        <v>#VALUE!</v>
      </c>
      <c r="R6" s="673"/>
    </row>
    <row r="7" spans="1:18" s="661" customFormat="1" ht="13.5" thickBot="1" x14ac:dyDescent="0.25">
      <c r="A7" s="662" t="s">
        <v>342</v>
      </c>
      <c r="B7" s="663" t="s">
        <v>82</v>
      </c>
      <c r="C7" s="663" t="s">
        <v>978</v>
      </c>
      <c r="D7" s="664" t="s">
        <v>980</v>
      </c>
      <c r="E7" s="771"/>
      <c r="F7" s="665" t="s">
        <v>113</v>
      </c>
      <c r="G7" s="666" t="s">
        <v>987</v>
      </c>
      <c r="H7" s="678" t="s">
        <v>114</v>
      </c>
      <c r="I7" s="668" t="s">
        <v>115</v>
      </c>
      <c r="J7" s="664" t="s">
        <v>913</v>
      </c>
      <c r="K7" s="669">
        <v>100</v>
      </c>
      <c r="L7" s="670"/>
      <c r="M7" s="671" t="s">
        <v>7</v>
      </c>
      <c r="N7" s="671" t="s">
        <v>7</v>
      </c>
      <c r="O7" s="658" t="e">
        <f t="shared" si="0"/>
        <v>#VALUE!</v>
      </c>
      <c r="P7" s="671" t="s">
        <v>7</v>
      </c>
      <c r="Q7" s="659" t="e">
        <f t="shared" si="1"/>
        <v>#VALUE!</v>
      </c>
      <c r="R7" s="673"/>
    </row>
    <row r="8" spans="1:18" s="661" customFormat="1" ht="13.5" thickBot="1" x14ac:dyDescent="0.25">
      <c r="A8" s="662" t="s">
        <v>342</v>
      </c>
      <c r="B8" s="663" t="s">
        <v>82</v>
      </c>
      <c r="C8" s="663" t="s">
        <v>978</v>
      </c>
      <c r="D8" s="664" t="s">
        <v>981</v>
      </c>
      <c r="E8" s="771"/>
      <c r="F8" s="665" t="s">
        <v>113</v>
      </c>
      <c r="G8" s="666" t="s">
        <v>987</v>
      </c>
      <c r="H8" s="678" t="s">
        <v>114</v>
      </c>
      <c r="I8" s="668" t="s">
        <v>115</v>
      </c>
      <c r="J8" s="664" t="s">
        <v>913</v>
      </c>
      <c r="K8" s="669">
        <v>100</v>
      </c>
      <c r="L8" s="670"/>
      <c r="M8" s="671" t="s">
        <v>7</v>
      </c>
      <c r="N8" s="671" t="s">
        <v>7</v>
      </c>
      <c r="O8" s="658" t="e">
        <f t="shared" si="0"/>
        <v>#VALUE!</v>
      </c>
      <c r="P8" s="671" t="s">
        <v>7</v>
      </c>
      <c r="Q8" s="659" t="e">
        <f t="shared" si="1"/>
        <v>#VALUE!</v>
      </c>
      <c r="R8" s="673"/>
    </row>
    <row r="9" spans="1:18" s="661" customFormat="1" ht="13.5" thickBot="1" x14ac:dyDescent="0.25">
      <c r="A9" s="662" t="s">
        <v>342</v>
      </c>
      <c r="B9" s="663" t="s">
        <v>82</v>
      </c>
      <c r="C9" s="663" t="s">
        <v>978</v>
      </c>
      <c r="D9" s="664" t="s">
        <v>982</v>
      </c>
      <c r="E9" s="771"/>
      <c r="F9" s="665" t="s">
        <v>113</v>
      </c>
      <c r="G9" s="666" t="s">
        <v>987</v>
      </c>
      <c r="H9" s="678" t="s">
        <v>114</v>
      </c>
      <c r="I9" s="668" t="s">
        <v>115</v>
      </c>
      <c r="J9" s="664" t="s">
        <v>913</v>
      </c>
      <c r="K9" s="669">
        <v>100</v>
      </c>
      <c r="L9" s="670"/>
      <c r="M9" s="671" t="s">
        <v>7</v>
      </c>
      <c r="N9" s="671" t="s">
        <v>7</v>
      </c>
      <c r="O9" s="658" t="e">
        <f t="shared" si="0"/>
        <v>#VALUE!</v>
      </c>
      <c r="P9" s="671" t="s">
        <v>7</v>
      </c>
      <c r="Q9" s="659" t="e">
        <f t="shared" si="1"/>
        <v>#VALUE!</v>
      </c>
      <c r="R9" s="673"/>
    </row>
    <row r="10" spans="1:18" s="661" customFormat="1" ht="13.5" thickBot="1" x14ac:dyDescent="0.25">
      <c r="A10" s="662" t="s">
        <v>342</v>
      </c>
      <c r="B10" s="663" t="s">
        <v>82</v>
      </c>
      <c r="C10" s="674" t="s">
        <v>872</v>
      </c>
      <c r="D10" s="664" t="s">
        <v>870</v>
      </c>
      <c r="E10" s="771"/>
      <c r="F10" s="665" t="s">
        <v>113</v>
      </c>
      <c r="G10" s="666" t="s">
        <v>987</v>
      </c>
      <c r="H10" s="678" t="s">
        <v>114</v>
      </c>
      <c r="I10" s="668" t="s">
        <v>115</v>
      </c>
      <c r="J10" s="664" t="s">
        <v>913</v>
      </c>
      <c r="K10" s="669">
        <v>100</v>
      </c>
      <c r="L10" s="670"/>
      <c r="M10" s="671" t="s">
        <v>7</v>
      </c>
      <c r="N10" s="671" t="s">
        <v>7</v>
      </c>
      <c r="O10" s="658" t="e">
        <f t="shared" si="0"/>
        <v>#VALUE!</v>
      </c>
      <c r="P10" s="671" t="s">
        <v>7</v>
      </c>
      <c r="Q10" s="659" t="e">
        <f t="shared" si="1"/>
        <v>#VALUE!</v>
      </c>
      <c r="R10" s="673"/>
    </row>
    <row r="11" spans="1:18" s="661" customFormat="1" ht="13.5" thickBot="1" x14ac:dyDescent="0.25">
      <c r="A11" s="662" t="s">
        <v>342</v>
      </c>
      <c r="B11" s="663" t="s">
        <v>82</v>
      </c>
      <c r="C11" s="674" t="s">
        <v>872</v>
      </c>
      <c r="D11" s="664" t="s">
        <v>885</v>
      </c>
      <c r="E11" s="771"/>
      <c r="F11" s="665" t="s">
        <v>113</v>
      </c>
      <c r="G11" s="666" t="s">
        <v>987</v>
      </c>
      <c r="H11" s="678" t="s">
        <v>114</v>
      </c>
      <c r="I11" s="668" t="s">
        <v>115</v>
      </c>
      <c r="J11" s="664" t="s">
        <v>913</v>
      </c>
      <c r="K11" s="669">
        <v>100</v>
      </c>
      <c r="L11" s="670"/>
      <c r="M11" s="671" t="s">
        <v>7</v>
      </c>
      <c r="N11" s="671" t="s">
        <v>7</v>
      </c>
      <c r="O11" s="658" t="e">
        <f t="shared" si="0"/>
        <v>#VALUE!</v>
      </c>
      <c r="P11" s="671" t="s">
        <v>7</v>
      </c>
      <c r="Q11" s="659" t="e">
        <f t="shared" si="1"/>
        <v>#VALUE!</v>
      </c>
      <c r="R11" s="673"/>
    </row>
    <row r="12" spans="1:18" s="661" customFormat="1" ht="13.5" thickBot="1" x14ac:dyDescent="0.25">
      <c r="A12" s="662" t="s">
        <v>342</v>
      </c>
      <c r="B12" s="663" t="s">
        <v>82</v>
      </c>
      <c r="C12" s="674" t="s">
        <v>872</v>
      </c>
      <c r="D12" s="664" t="s">
        <v>980</v>
      </c>
      <c r="E12" s="771"/>
      <c r="F12" s="665" t="s">
        <v>113</v>
      </c>
      <c r="G12" s="666" t="s">
        <v>987</v>
      </c>
      <c r="H12" s="678" t="s">
        <v>114</v>
      </c>
      <c r="I12" s="668" t="s">
        <v>115</v>
      </c>
      <c r="J12" s="664" t="s">
        <v>913</v>
      </c>
      <c r="K12" s="669">
        <v>100</v>
      </c>
      <c r="L12" s="670"/>
      <c r="M12" s="671" t="s">
        <v>7</v>
      </c>
      <c r="N12" s="671" t="s">
        <v>7</v>
      </c>
      <c r="O12" s="658" t="e">
        <f t="shared" si="0"/>
        <v>#VALUE!</v>
      </c>
      <c r="P12" s="671" t="s">
        <v>7</v>
      </c>
      <c r="Q12" s="659" t="e">
        <f t="shared" si="1"/>
        <v>#VALUE!</v>
      </c>
      <c r="R12" s="673"/>
    </row>
    <row r="13" spans="1:18" s="661" customFormat="1" ht="13.5" thickBot="1" x14ac:dyDescent="0.25">
      <c r="A13" s="662" t="s">
        <v>342</v>
      </c>
      <c r="B13" s="663" t="s">
        <v>82</v>
      </c>
      <c r="C13" s="674" t="s">
        <v>872</v>
      </c>
      <c r="D13" s="664" t="s">
        <v>981</v>
      </c>
      <c r="E13" s="771"/>
      <c r="F13" s="665" t="s">
        <v>113</v>
      </c>
      <c r="G13" s="666" t="s">
        <v>987</v>
      </c>
      <c r="H13" s="678" t="s">
        <v>114</v>
      </c>
      <c r="I13" s="668" t="s">
        <v>115</v>
      </c>
      <c r="J13" s="664" t="s">
        <v>913</v>
      </c>
      <c r="K13" s="669">
        <v>100</v>
      </c>
      <c r="L13" s="670"/>
      <c r="M13" s="671">
        <v>6</v>
      </c>
      <c r="N13" s="671">
        <v>5</v>
      </c>
      <c r="O13" s="658">
        <f t="shared" si="0"/>
        <v>0.83333333333333337</v>
      </c>
      <c r="P13" s="672">
        <v>0.83333333333333337</v>
      </c>
      <c r="Q13" s="659">
        <f t="shared" si="1"/>
        <v>0.83333333333333337</v>
      </c>
      <c r="R13" s="673"/>
    </row>
    <row r="14" spans="1:18" s="661" customFormat="1" ht="13.5" thickBot="1" x14ac:dyDescent="0.25">
      <c r="A14" s="662" t="s">
        <v>342</v>
      </c>
      <c r="B14" s="663" t="s">
        <v>82</v>
      </c>
      <c r="C14" s="674" t="s">
        <v>872</v>
      </c>
      <c r="D14" s="664" t="s">
        <v>982</v>
      </c>
      <c r="E14" s="771"/>
      <c r="F14" s="665" t="s">
        <v>113</v>
      </c>
      <c r="G14" s="666" t="s">
        <v>987</v>
      </c>
      <c r="H14" s="678" t="s">
        <v>114</v>
      </c>
      <c r="I14" s="668" t="s">
        <v>115</v>
      </c>
      <c r="J14" s="664" t="s">
        <v>913</v>
      </c>
      <c r="K14" s="669">
        <v>100</v>
      </c>
      <c r="L14" s="670"/>
      <c r="M14" s="671">
        <v>4</v>
      </c>
      <c r="N14" s="671">
        <v>1</v>
      </c>
      <c r="O14" s="658">
        <f t="shared" si="0"/>
        <v>0.25</v>
      </c>
      <c r="P14" s="672">
        <v>0.25</v>
      </c>
      <c r="Q14" s="659">
        <f t="shared" si="1"/>
        <v>0.25</v>
      </c>
      <c r="R14" s="673"/>
    </row>
    <row r="15" spans="1:18" s="661" customFormat="1" ht="13.5" thickBot="1" x14ac:dyDescent="0.25">
      <c r="A15" s="662" t="s">
        <v>342</v>
      </c>
      <c r="B15" s="663" t="s">
        <v>82</v>
      </c>
      <c r="C15" s="674" t="s">
        <v>873</v>
      </c>
      <c r="D15" s="664" t="s">
        <v>870</v>
      </c>
      <c r="E15" s="771"/>
      <c r="F15" s="665" t="s">
        <v>113</v>
      </c>
      <c r="G15" s="666" t="s">
        <v>987</v>
      </c>
      <c r="H15" s="678" t="s">
        <v>114</v>
      </c>
      <c r="I15" s="668" t="s">
        <v>115</v>
      </c>
      <c r="J15" s="664" t="s">
        <v>913</v>
      </c>
      <c r="K15" s="669">
        <v>100</v>
      </c>
      <c r="L15" s="670"/>
      <c r="M15" s="671" t="s">
        <v>7</v>
      </c>
      <c r="N15" s="671" t="s">
        <v>7</v>
      </c>
      <c r="O15" s="658" t="e">
        <f t="shared" si="0"/>
        <v>#VALUE!</v>
      </c>
      <c r="P15" s="671" t="s">
        <v>7</v>
      </c>
      <c r="Q15" s="659" t="e">
        <f t="shared" si="1"/>
        <v>#VALUE!</v>
      </c>
      <c r="R15" s="673"/>
    </row>
    <row r="16" spans="1:18" s="661" customFormat="1" ht="13.5" thickBot="1" x14ac:dyDescent="0.25">
      <c r="A16" s="662" t="s">
        <v>342</v>
      </c>
      <c r="B16" s="663" t="s">
        <v>82</v>
      </c>
      <c r="C16" s="674" t="s">
        <v>873</v>
      </c>
      <c r="D16" s="664" t="s">
        <v>885</v>
      </c>
      <c r="E16" s="771"/>
      <c r="F16" s="665" t="s">
        <v>113</v>
      </c>
      <c r="G16" s="666" t="s">
        <v>987</v>
      </c>
      <c r="H16" s="678" t="s">
        <v>114</v>
      </c>
      <c r="I16" s="668" t="s">
        <v>115</v>
      </c>
      <c r="J16" s="664" t="s">
        <v>913</v>
      </c>
      <c r="K16" s="669">
        <v>100</v>
      </c>
      <c r="L16" s="670"/>
      <c r="M16" s="671" t="s">
        <v>7</v>
      </c>
      <c r="N16" s="671" t="s">
        <v>7</v>
      </c>
      <c r="O16" s="658" t="e">
        <f t="shared" si="0"/>
        <v>#VALUE!</v>
      </c>
      <c r="P16" s="671" t="s">
        <v>7</v>
      </c>
      <c r="Q16" s="659" t="e">
        <f t="shared" si="1"/>
        <v>#VALUE!</v>
      </c>
      <c r="R16" s="673"/>
    </row>
    <row r="17" spans="1:18" s="661" customFormat="1" ht="13.5" thickBot="1" x14ac:dyDescent="0.25">
      <c r="A17" s="662" t="s">
        <v>342</v>
      </c>
      <c r="B17" s="663" t="s">
        <v>82</v>
      </c>
      <c r="C17" s="674" t="s">
        <v>873</v>
      </c>
      <c r="D17" s="664" t="s">
        <v>980</v>
      </c>
      <c r="E17" s="771"/>
      <c r="F17" s="665" t="s">
        <v>113</v>
      </c>
      <c r="G17" s="666" t="s">
        <v>987</v>
      </c>
      <c r="H17" s="678" t="s">
        <v>114</v>
      </c>
      <c r="I17" s="668" t="s">
        <v>115</v>
      </c>
      <c r="J17" s="664" t="s">
        <v>913</v>
      </c>
      <c r="K17" s="669">
        <v>100</v>
      </c>
      <c r="L17" s="670"/>
      <c r="M17" s="671" t="s">
        <v>7</v>
      </c>
      <c r="N17" s="671" t="s">
        <v>7</v>
      </c>
      <c r="O17" s="658" t="e">
        <f t="shared" si="0"/>
        <v>#VALUE!</v>
      </c>
      <c r="P17" s="671" t="s">
        <v>7</v>
      </c>
      <c r="Q17" s="659" t="e">
        <f t="shared" si="1"/>
        <v>#VALUE!</v>
      </c>
      <c r="R17" s="673"/>
    </row>
    <row r="18" spans="1:18" s="661" customFormat="1" ht="13.5" thickBot="1" x14ac:dyDescent="0.25">
      <c r="A18" s="662" t="s">
        <v>342</v>
      </c>
      <c r="B18" s="663" t="s">
        <v>82</v>
      </c>
      <c r="C18" s="674" t="s">
        <v>873</v>
      </c>
      <c r="D18" s="664" t="s">
        <v>981</v>
      </c>
      <c r="E18" s="771"/>
      <c r="F18" s="665" t="s">
        <v>113</v>
      </c>
      <c r="G18" s="666" t="s">
        <v>987</v>
      </c>
      <c r="H18" s="678" t="s">
        <v>114</v>
      </c>
      <c r="I18" s="668" t="s">
        <v>115</v>
      </c>
      <c r="J18" s="664" t="s">
        <v>913</v>
      </c>
      <c r="K18" s="669">
        <v>100</v>
      </c>
      <c r="L18" s="670"/>
      <c r="M18" s="671" t="s">
        <v>7</v>
      </c>
      <c r="N18" s="671" t="s">
        <v>7</v>
      </c>
      <c r="O18" s="658" t="e">
        <f t="shared" si="0"/>
        <v>#VALUE!</v>
      </c>
      <c r="P18" s="671" t="s">
        <v>7</v>
      </c>
      <c r="Q18" s="659" t="e">
        <f t="shared" si="1"/>
        <v>#VALUE!</v>
      </c>
      <c r="R18" s="673"/>
    </row>
    <row r="19" spans="1:18" s="661" customFormat="1" ht="13.5" thickBot="1" x14ac:dyDescent="0.25">
      <c r="A19" s="662" t="s">
        <v>342</v>
      </c>
      <c r="B19" s="663" t="s">
        <v>82</v>
      </c>
      <c r="C19" s="674" t="s">
        <v>873</v>
      </c>
      <c r="D19" s="664" t="s">
        <v>982</v>
      </c>
      <c r="E19" s="771"/>
      <c r="F19" s="665" t="s">
        <v>113</v>
      </c>
      <c r="G19" s="666" t="s">
        <v>987</v>
      </c>
      <c r="H19" s="678" t="s">
        <v>114</v>
      </c>
      <c r="I19" s="668" t="s">
        <v>115</v>
      </c>
      <c r="J19" s="664" t="s">
        <v>913</v>
      </c>
      <c r="K19" s="669">
        <v>100</v>
      </c>
      <c r="L19" s="670"/>
      <c r="M19" s="671" t="s">
        <v>7</v>
      </c>
      <c r="N19" s="671" t="s">
        <v>7</v>
      </c>
      <c r="O19" s="658" t="e">
        <f t="shared" si="0"/>
        <v>#VALUE!</v>
      </c>
      <c r="P19" s="671" t="s">
        <v>7</v>
      </c>
      <c r="Q19" s="659" t="e">
        <f t="shared" si="1"/>
        <v>#VALUE!</v>
      </c>
      <c r="R19" s="673"/>
    </row>
    <row r="20" spans="1:18" s="661" customFormat="1" ht="13.5" thickBot="1" x14ac:dyDescent="0.25">
      <c r="A20" s="662" t="s">
        <v>342</v>
      </c>
      <c r="B20" s="663" t="s">
        <v>82</v>
      </c>
      <c r="C20" s="674" t="s">
        <v>874</v>
      </c>
      <c r="D20" s="664" t="s">
        <v>870</v>
      </c>
      <c r="E20" s="771"/>
      <c r="F20" s="665" t="s">
        <v>113</v>
      </c>
      <c r="G20" s="666" t="s">
        <v>987</v>
      </c>
      <c r="H20" s="678" t="s">
        <v>114</v>
      </c>
      <c r="I20" s="668" t="s">
        <v>115</v>
      </c>
      <c r="J20" s="664" t="s">
        <v>913</v>
      </c>
      <c r="K20" s="669">
        <v>100</v>
      </c>
      <c r="L20" s="670"/>
      <c r="M20" s="671" t="s">
        <v>7</v>
      </c>
      <c r="N20" s="671" t="s">
        <v>7</v>
      </c>
      <c r="O20" s="658" t="e">
        <f t="shared" si="0"/>
        <v>#VALUE!</v>
      </c>
      <c r="P20" s="671" t="s">
        <v>7</v>
      </c>
      <c r="Q20" s="659" t="e">
        <f t="shared" si="1"/>
        <v>#VALUE!</v>
      </c>
      <c r="R20" s="673"/>
    </row>
    <row r="21" spans="1:18" s="661" customFormat="1" ht="13.5" thickBot="1" x14ac:dyDescent="0.25">
      <c r="A21" s="662" t="s">
        <v>342</v>
      </c>
      <c r="B21" s="663" t="s">
        <v>82</v>
      </c>
      <c r="C21" s="674" t="s">
        <v>874</v>
      </c>
      <c r="D21" s="664" t="s">
        <v>885</v>
      </c>
      <c r="E21" s="771"/>
      <c r="F21" s="665" t="s">
        <v>113</v>
      </c>
      <c r="G21" s="666" t="s">
        <v>987</v>
      </c>
      <c r="H21" s="678" t="s">
        <v>114</v>
      </c>
      <c r="I21" s="668" t="s">
        <v>115</v>
      </c>
      <c r="J21" s="664" t="s">
        <v>913</v>
      </c>
      <c r="K21" s="669">
        <v>100</v>
      </c>
      <c r="L21" s="670"/>
      <c r="M21" s="671" t="s">
        <v>7</v>
      </c>
      <c r="N21" s="671" t="s">
        <v>7</v>
      </c>
      <c r="O21" s="658" t="e">
        <f t="shared" si="0"/>
        <v>#VALUE!</v>
      </c>
      <c r="P21" s="671" t="s">
        <v>7</v>
      </c>
      <c r="Q21" s="659" t="e">
        <f t="shared" si="1"/>
        <v>#VALUE!</v>
      </c>
      <c r="R21" s="673"/>
    </row>
    <row r="22" spans="1:18" s="661" customFormat="1" ht="13.5" thickBot="1" x14ac:dyDescent="0.25">
      <c r="A22" s="662" t="s">
        <v>342</v>
      </c>
      <c r="B22" s="663" t="s">
        <v>82</v>
      </c>
      <c r="C22" s="674" t="s">
        <v>874</v>
      </c>
      <c r="D22" s="664" t="s">
        <v>980</v>
      </c>
      <c r="E22" s="771"/>
      <c r="F22" s="665" t="s">
        <v>113</v>
      </c>
      <c r="G22" s="666" t="s">
        <v>987</v>
      </c>
      <c r="H22" s="678" t="s">
        <v>114</v>
      </c>
      <c r="I22" s="668" t="s">
        <v>115</v>
      </c>
      <c r="J22" s="664" t="s">
        <v>913</v>
      </c>
      <c r="K22" s="669">
        <v>100</v>
      </c>
      <c r="L22" s="670"/>
      <c r="M22" s="671">
        <v>3</v>
      </c>
      <c r="N22" s="671">
        <v>1</v>
      </c>
      <c r="O22" s="658">
        <f t="shared" si="0"/>
        <v>0.33333333333333331</v>
      </c>
      <c r="P22" s="672">
        <v>0.33333333333333331</v>
      </c>
      <c r="Q22" s="659">
        <f t="shared" si="1"/>
        <v>0.33333333333333331</v>
      </c>
      <c r="R22" s="673"/>
    </row>
    <row r="23" spans="1:18" s="661" customFormat="1" ht="13.5" thickBot="1" x14ac:dyDescent="0.25">
      <c r="A23" s="662" t="s">
        <v>342</v>
      </c>
      <c r="B23" s="663" t="s">
        <v>82</v>
      </c>
      <c r="C23" s="674" t="s">
        <v>874</v>
      </c>
      <c r="D23" s="664" t="s">
        <v>981</v>
      </c>
      <c r="E23" s="771"/>
      <c r="F23" s="665" t="s">
        <v>113</v>
      </c>
      <c r="G23" s="666" t="s">
        <v>987</v>
      </c>
      <c r="H23" s="678" t="s">
        <v>114</v>
      </c>
      <c r="I23" s="668" t="s">
        <v>115</v>
      </c>
      <c r="J23" s="664" t="s">
        <v>913</v>
      </c>
      <c r="K23" s="669">
        <v>100</v>
      </c>
      <c r="L23" s="670"/>
      <c r="M23" s="671">
        <v>1</v>
      </c>
      <c r="N23" s="671">
        <v>0</v>
      </c>
      <c r="O23" s="658">
        <f t="shared" si="0"/>
        <v>0</v>
      </c>
      <c r="P23" s="672">
        <v>0</v>
      </c>
      <c r="Q23" s="659">
        <f t="shared" si="1"/>
        <v>0</v>
      </c>
      <c r="R23" s="673"/>
    </row>
    <row r="24" spans="1:18" s="661" customFormat="1" ht="13.5" thickBot="1" x14ac:dyDescent="0.25">
      <c r="A24" s="662" t="s">
        <v>342</v>
      </c>
      <c r="B24" s="663" t="s">
        <v>82</v>
      </c>
      <c r="C24" s="674" t="s">
        <v>874</v>
      </c>
      <c r="D24" s="664" t="s">
        <v>982</v>
      </c>
      <c r="E24" s="771"/>
      <c r="F24" s="665" t="s">
        <v>113</v>
      </c>
      <c r="G24" s="666" t="s">
        <v>987</v>
      </c>
      <c r="H24" s="678" t="s">
        <v>114</v>
      </c>
      <c r="I24" s="668" t="s">
        <v>115</v>
      </c>
      <c r="J24" s="664" t="s">
        <v>913</v>
      </c>
      <c r="K24" s="669">
        <v>100</v>
      </c>
      <c r="L24" s="670"/>
      <c r="M24" s="671">
        <v>2</v>
      </c>
      <c r="N24" s="671">
        <v>1</v>
      </c>
      <c r="O24" s="658">
        <f t="shared" si="0"/>
        <v>0.5</v>
      </c>
      <c r="P24" s="672">
        <v>0.5</v>
      </c>
      <c r="Q24" s="659">
        <f t="shared" si="1"/>
        <v>0.5</v>
      </c>
      <c r="R24" s="673"/>
    </row>
    <row r="25" spans="1:18" s="661" customFormat="1" ht="13.5" thickBot="1" x14ac:dyDescent="0.25">
      <c r="A25" s="662" t="s">
        <v>342</v>
      </c>
      <c r="B25" s="663" t="s">
        <v>82</v>
      </c>
      <c r="C25" s="674" t="s">
        <v>875</v>
      </c>
      <c r="D25" s="664" t="s">
        <v>870</v>
      </c>
      <c r="E25" s="771"/>
      <c r="F25" s="665" t="s">
        <v>113</v>
      </c>
      <c r="G25" s="666" t="s">
        <v>987</v>
      </c>
      <c r="H25" s="678" t="s">
        <v>114</v>
      </c>
      <c r="I25" s="668" t="s">
        <v>115</v>
      </c>
      <c r="J25" s="664" t="s">
        <v>913</v>
      </c>
      <c r="K25" s="669">
        <v>100</v>
      </c>
      <c r="L25" s="670"/>
      <c r="M25" s="671" t="s">
        <v>7</v>
      </c>
      <c r="N25" s="671" t="s">
        <v>7</v>
      </c>
      <c r="O25" s="658" t="e">
        <f t="shared" si="0"/>
        <v>#VALUE!</v>
      </c>
      <c r="P25" s="671" t="s">
        <v>7</v>
      </c>
      <c r="Q25" s="659" t="e">
        <f t="shared" si="1"/>
        <v>#VALUE!</v>
      </c>
      <c r="R25" s="673"/>
    </row>
    <row r="26" spans="1:18" s="661" customFormat="1" ht="13.5" thickBot="1" x14ac:dyDescent="0.25">
      <c r="A26" s="662" t="s">
        <v>342</v>
      </c>
      <c r="B26" s="663" t="s">
        <v>82</v>
      </c>
      <c r="C26" s="674" t="s">
        <v>875</v>
      </c>
      <c r="D26" s="664" t="s">
        <v>885</v>
      </c>
      <c r="E26" s="771"/>
      <c r="F26" s="665" t="s">
        <v>113</v>
      </c>
      <c r="G26" s="666" t="s">
        <v>987</v>
      </c>
      <c r="H26" s="678" t="s">
        <v>114</v>
      </c>
      <c r="I26" s="668" t="s">
        <v>115</v>
      </c>
      <c r="J26" s="664" t="s">
        <v>913</v>
      </c>
      <c r="K26" s="669">
        <v>100</v>
      </c>
      <c r="L26" s="670"/>
      <c r="M26" s="671" t="s">
        <v>7</v>
      </c>
      <c r="N26" s="671" t="s">
        <v>7</v>
      </c>
      <c r="O26" s="658" t="e">
        <f t="shared" si="0"/>
        <v>#VALUE!</v>
      </c>
      <c r="P26" s="671" t="s">
        <v>7</v>
      </c>
      <c r="Q26" s="659" t="e">
        <f t="shared" si="1"/>
        <v>#VALUE!</v>
      </c>
      <c r="R26" s="673"/>
    </row>
    <row r="27" spans="1:18" s="661" customFormat="1" ht="13.5" thickBot="1" x14ac:dyDescent="0.25">
      <c r="A27" s="662" t="s">
        <v>342</v>
      </c>
      <c r="B27" s="663" t="s">
        <v>82</v>
      </c>
      <c r="C27" s="674" t="s">
        <v>875</v>
      </c>
      <c r="D27" s="664" t="s">
        <v>980</v>
      </c>
      <c r="E27" s="771"/>
      <c r="F27" s="665" t="s">
        <v>113</v>
      </c>
      <c r="G27" s="666" t="s">
        <v>987</v>
      </c>
      <c r="H27" s="678" t="s">
        <v>114</v>
      </c>
      <c r="I27" s="668" t="s">
        <v>115</v>
      </c>
      <c r="J27" s="664" t="s">
        <v>913</v>
      </c>
      <c r="K27" s="669">
        <v>100</v>
      </c>
      <c r="L27" s="670"/>
      <c r="M27" s="671" t="s">
        <v>7</v>
      </c>
      <c r="N27" s="671" t="s">
        <v>7</v>
      </c>
      <c r="O27" s="658" t="e">
        <f t="shared" si="0"/>
        <v>#VALUE!</v>
      </c>
      <c r="P27" s="671" t="s">
        <v>7</v>
      </c>
      <c r="Q27" s="659" t="e">
        <f t="shared" si="1"/>
        <v>#VALUE!</v>
      </c>
      <c r="R27" s="673"/>
    </row>
    <row r="28" spans="1:18" s="661" customFormat="1" ht="13.5" thickBot="1" x14ac:dyDescent="0.25">
      <c r="A28" s="662" t="s">
        <v>342</v>
      </c>
      <c r="B28" s="663" t="s">
        <v>82</v>
      </c>
      <c r="C28" s="674" t="s">
        <v>875</v>
      </c>
      <c r="D28" s="664" t="s">
        <v>981</v>
      </c>
      <c r="E28" s="771"/>
      <c r="F28" s="665" t="s">
        <v>113</v>
      </c>
      <c r="G28" s="666" t="s">
        <v>987</v>
      </c>
      <c r="H28" s="678" t="s">
        <v>114</v>
      </c>
      <c r="I28" s="668" t="s">
        <v>115</v>
      </c>
      <c r="J28" s="664" t="s">
        <v>913</v>
      </c>
      <c r="K28" s="669">
        <v>100</v>
      </c>
      <c r="L28" s="670"/>
      <c r="M28" s="671" t="s">
        <v>7</v>
      </c>
      <c r="N28" s="671" t="s">
        <v>7</v>
      </c>
      <c r="O28" s="658" t="e">
        <f t="shared" si="0"/>
        <v>#VALUE!</v>
      </c>
      <c r="P28" s="671" t="s">
        <v>7</v>
      </c>
      <c r="Q28" s="659" t="e">
        <f t="shared" si="1"/>
        <v>#VALUE!</v>
      </c>
      <c r="R28" s="673"/>
    </row>
    <row r="29" spans="1:18" s="661" customFormat="1" ht="13.5" thickBot="1" x14ac:dyDescent="0.25">
      <c r="A29" s="662" t="s">
        <v>342</v>
      </c>
      <c r="B29" s="663" t="s">
        <v>82</v>
      </c>
      <c r="C29" s="674" t="s">
        <v>875</v>
      </c>
      <c r="D29" s="664" t="s">
        <v>982</v>
      </c>
      <c r="E29" s="771"/>
      <c r="F29" s="665" t="s">
        <v>113</v>
      </c>
      <c r="G29" s="666" t="s">
        <v>987</v>
      </c>
      <c r="H29" s="678" t="s">
        <v>114</v>
      </c>
      <c r="I29" s="668" t="s">
        <v>115</v>
      </c>
      <c r="J29" s="664" t="s">
        <v>913</v>
      </c>
      <c r="K29" s="669">
        <v>100</v>
      </c>
      <c r="L29" s="670"/>
      <c r="M29" s="671" t="s">
        <v>7</v>
      </c>
      <c r="N29" s="671" t="s">
        <v>7</v>
      </c>
      <c r="O29" s="658" t="e">
        <f t="shared" si="0"/>
        <v>#VALUE!</v>
      </c>
      <c r="P29" s="671" t="s">
        <v>7</v>
      </c>
      <c r="Q29" s="659" t="e">
        <f t="shared" si="1"/>
        <v>#VALUE!</v>
      </c>
      <c r="R29" s="673"/>
    </row>
    <row r="30" spans="1:18" s="661" customFormat="1" ht="13.5" thickBot="1" x14ac:dyDescent="0.25">
      <c r="A30" s="662" t="s">
        <v>342</v>
      </c>
      <c r="B30" s="663" t="s">
        <v>82</v>
      </c>
      <c r="C30" s="667" t="s">
        <v>876</v>
      </c>
      <c r="D30" s="664" t="s">
        <v>870</v>
      </c>
      <c r="E30" s="771"/>
      <c r="F30" s="665" t="s">
        <v>113</v>
      </c>
      <c r="G30" s="666" t="s">
        <v>987</v>
      </c>
      <c r="H30" s="678" t="s">
        <v>114</v>
      </c>
      <c r="I30" s="668" t="s">
        <v>115</v>
      </c>
      <c r="J30" s="664" t="s">
        <v>913</v>
      </c>
      <c r="K30" s="669">
        <v>100</v>
      </c>
      <c r="L30" s="670"/>
      <c r="M30" s="671" t="s">
        <v>7</v>
      </c>
      <c r="N30" s="671" t="s">
        <v>7</v>
      </c>
      <c r="O30" s="658" t="e">
        <f t="shared" si="0"/>
        <v>#VALUE!</v>
      </c>
      <c r="P30" s="671" t="s">
        <v>7</v>
      </c>
      <c r="Q30" s="659" t="e">
        <f t="shared" si="1"/>
        <v>#VALUE!</v>
      </c>
      <c r="R30" s="673"/>
    </row>
    <row r="31" spans="1:18" s="661" customFormat="1" ht="13.5" thickBot="1" x14ac:dyDescent="0.25">
      <c r="A31" s="662" t="s">
        <v>342</v>
      </c>
      <c r="B31" s="663" t="s">
        <v>82</v>
      </c>
      <c r="C31" s="667" t="s">
        <v>876</v>
      </c>
      <c r="D31" s="664" t="s">
        <v>885</v>
      </c>
      <c r="E31" s="771"/>
      <c r="F31" s="665" t="s">
        <v>113</v>
      </c>
      <c r="G31" s="666" t="s">
        <v>987</v>
      </c>
      <c r="H31" s="678" t="s">
        <v>114</v>
      </c>
      <c r="I31" s="668" t="s">
        <v>115</v>
      </c>
      <c r="J31" s="664" t="s">
        <v>913</v>
      </c>
      <c r="K31" s="669">
        <v>100</v>
      </c>
      <c r="L31" s="670"/>
      <c r="M31" s="671">
        <v>14</v>
      </c>
      <c r="N31" s="671">
        <v>12</v>
      </c>
      <c r="O31" s="658">
        <f t="shared" si="0"/>
        <v>0.8571428571428571</v>
      </c>
      <c r="P31" s="672">
        <v>0.8571428571428571</v>
      </c>
      <c r="Q31" s="659">
        <f t="shared" si="1"/>
        <v>0.8571428571428571</v>
      </c>
      <c r="R31" s="673"/>
    </row>
    <row r="32" spans="1:18" s="661" customFormat="1" ht="13.5" thickBot="1" x14ac:dyDescent="0.25">
      <c r="A32" s="662" t="s">
        <v>342</v>
      </c>
      <c r="B32" s="663" t="s">
        <v>82</v>
      </c>
      <c r="C32" s="667" t="s">
        <v>876</v>
      </c>
      <c r="D32" s="664" t="s">
        <v>980</v>
      </c>
      <c r="E32" s="771"/>
      <c r="F32" s="665" t="s">
        <v>113</v>
      </c>
      <c r="G32" s="666" t="s">
        <v>987</v>
      </c>
      <c r="H32" s="678" t="s">
        <v>114</v>
      </c>
      <c r="I32" s="668" t="s">
        <v>115</v>
      </c>
      <c r="J32" s="664" t="s">
        <v>913</v>
      </c>
      <c r="K32" s="669">
        <v>100</v>
      </c>
      <c r="L32" s="670"/>
      <c r="M32" s="671">
        <v>6</v>
      </c>
      <c r="N32" s="671">
        <v>5</v>
      </c>
      <c r="O32" s="658">
        <f t="shared" si="0"/>
        <v>0.83333333333333337</v>
      </c>
      <c r="P32" s="672">
        <v>0.83333333333333337</v>
      </c>
      <c r="Q32" s="659">
        <f t="shared" si="1"/>
        <v>0.83333333333333337</v>
      </c>
      <c r="R32" s="673"/>
    </row>
    <row r="33" spans="1:18" s="661" customFormat="1" ht="13.5" thickBot="1" x14ac:dyDescent="0.25">
      <c r="A33" s="662" t="s">
        <v>342</v>
      </c>
      <c r="B33" s="663" t="s">
        <v>82</v>
      </c>
      <c r="C33" s="667" t="s">
        <v>876</v>
      </c>
      <c r="D33" s="664" t="s">
        <v>981</v>
      </c>
      <c r="E33" s="771"/>
      <c r="F33" s="665" t="s">
        <v>113</v>
      </c>
      <c r="G33" s="666" t="s">
        <v>987</v>
      </c>
      <c r="H33" s="678" t="s">
        <v>114</v>
      </c>
      <c r="I33" s="668" t="s">
        <v>115</v>
      </c>
      <c r="J33" s="664" t="s">
        <v>913</v>
      </c>
      <c r="K33" s="669">
        <v>100</v>
      </c>
      <c r="L33" s="670"/>
      <c r="M33" s="671">
        <v>1</v>
      </c>
      <c r="N33" s="671">
        <v>1</v>
      </c>
      <c r="O33" s="658">
        <f t="shared" si="0"/>
        <v>1</v>
      </c>
      <c r="P33" s="672">
        <v>1</v>
      </c>
      <c r="Q33" s="659">
        <f t="shared" si="1"/>
        <v>1</v>
      </c>
      <c r="R33" s="673"/>
    </row>
    <row r="34" spans="1:18" s="661" customFormat="1" ht="13.5" thickBot="1" x14ac:dyDescent="0.25">
      <c r="A34" s="662" t="s">
        <v>342</v>
      </c>
      <c r="B34" s="663" t="s">
        <v>82</v>
      </c>
      <c r="C34" s="667" t="s">
        <v>876</v>
      </c>
      <c r="D34" s="664" t="s">
        <v>982</v>
      </c>
      <c r="E34" s="771"/>
      <c r="F34" s="665" t="s">
        <v>113</v>
      </c>
      <c r="G34" s="666" t="s">
        <v>987</v>
      </c>
      <c r="H34" s="678" t="s">
        <v>114</v>
      </c>
      <c r="I34" s="668" t="s">
        <v>115</v>
      </c>
      <c r="J34" s="664" t="s">
        <v>913</v>
      </c>
      <c r="K34" s="669">
        <v>100</v>
      </c>
      <c r="L34" s="670"/>
      <c r="M34" s="671" t="s">
        <v>7</v>
      </c>
      <c r="N34" s="671" t="s">
        <v>7</v>
      </c>
      <c r="O34" s="658" t="e">
        <f t="shared" si="0"/>
        <v>#VALUE!</v>
      </c>
      <c r="P34" s="671" t="s">
        <v>7</v>
      </c>
      <c r="Q34" s="659" t="e">
        <f t="shared" si="1"/>
        <v>#VALUE!</v>
      </c>
      <c r="R34" s="673"/>
    </row>
    <row r="35" spans="1:18" s="661" customFormat="1" ht="13.5" thickBot="1" x14ac:dyDescent="0.25">
      <c r="A35" s="662" t="s">
        <v>342</v>
      </c>
      <c r="B35" s="663" t="s">
        <v>82</v>
      </c>
      <c r="C35" s="667" t="s">
        <v>983</v>
      </c>
      <c r="D35" s="664" t="s">
        <v>870</v>
      </c>
      <c r="E35" s="771"/>
      <c r="F35" s="665" t="s">
        <v>113</v>
      </c>
      <c r="G35" s="666" t="s">
        <v>987</v>
      </c>
      <c r="H35" s="678" t="s">
        <v>114</v>
      </c>
      <c r="I35" s="668" t="s">
        <v>115</v>
      </c>
      <c r="J35" s="664" t="s">
        <v>913</v>
      </c>
      <c r="K35" s="669">
        <v>100</v>
      </c>
      <c r="L35" s="670"/>
      <c r="M35" s="671" t="s">
        <v>7</v>
      </c>
      <c r="N35" s="671" t="s">
        <v>7</v>
      </c>
      <c r="O35" s="658" t="e">
        <f t="shared" si="0"/>
        <v>#VALUE!</v>
      </c>
      <c r="P35" s="671" t="s">
        <v>7</v>
      </c>
      <c r="Q35" s="659" t="e">
        <f t="shared" si="1"/>
        <v>#VALUE!</v>
      </c>
      <c r="R35" s="673"/>
    </row>
    <row r="36" spans="1:18" s="661" customFormat="1" ht="13.5" thickBot="1" x14ac:dyDescent="0.25">
      <c r="A36" s="662" t="s">
        <v>342</v>
      </c>
      <c r="B36" s="663" t="s">
        <v>82</v>
      </c>
      <c r="C36" s="667" t="s">
        <v>983</v>
      </c>
      <c r="D36" s="664" t="s">
        <v>885</v>
      </c>
      <c r="E36" s="771"/>
      <c r="F36" s="665" t="s">
        <v>113</v>
      </c>
      <c r="G36" s="666" t="s">
        <v>987</v>
      </c>
      <c r="H36" s="678" t="s">
        <v>114</v>
      </c>
      <c r="I36" s="668" t="s">
        <v>115</v>
      </c>
      <c r="J36" s="664" t="s">
        <v>913</v>
      </c>
      <c r="K36" s="669">
        <v>100</v>
      </c>
      <c r="L36" s="670"/>
      <c r="M36" s="671" t="s">
        <v>7</v>
      </c>
      <c r="N36" s="671" t="s">
        <v>7</v>
      </c>
      <c r="O36" s="658" t="e">
        <f t="shared" si="0"/>
        <v>#VALUE!</v>
      </c>
      <c r="P36" s="671" t="s">
        <v>7</v>
      </c>
      <c r="Q36" s="659" t="e">
        <f t="shared" si="1"/>
        <v>#VALUE!</v>
      </c>
      <c r="R36" s="673"/>
    </row>
    <row r="37" spans="1:18" s="661" customFormat="1" ht="13.5" thickBot="1" x14ac:dyDescent="0.25">
      <c r="A37" s="662" t="s">
        <v>342</v>
      </c>
      <c r="B37" s="663" t="s">
        <v>82</v>
      </c>
      <c r="C37" s="667" t="s">
        <v>983</v>
      </c>
      <c r="D37" s="664" t="s">
        <v>980</v>
      </c>
      <c r="E37" s="771"/>
      <c r="F37" s="665" t="s">
        <v>113</v>
      </c>
      <c r="G37" s="666" t="s">
        <v>987</v>
      </c>
      <c r="H37" s="678" t="s">
        <v>114</v>
      </c>
      <c r="I37" s="668" t="s">
        <v>115</v>
      </c>
      <c r="J37" s="664" t="s">
        <v>913</v>
      </c>
      <c r="K37" s="669">
        <v>100</v>
      </c>
      <c r="L37" s="670"/>
      <c r="M37" s="671" t="s">
        <v>7</v>
      </c>
      <c r="N37" s="671" t="s">
        <v>7</v>
      </c>
      <c r="O37" s="658" t="e">
        <f t="shared" si="0"/>
        <v>#VALUE!</v>
      </c>
      <c r="P37" s="671" t="s">
        <v>7</v>
      </c>
      <c r="Q37" s="659" t="e">
        <f t="shared" si="1"/>
        <v>#VALUE!</v>
      </c>
      <c r="R37" s="673"/>
    </row>
    <row r="38" spans="1:18" s="661" customFormat="1" ht="13.5" thickBot="1" x14ac:dyDescent="0.25">
      <c r="A38" s="662" t="s">
        <v>342</v>
      </c>
      <c r="B38" s="663" t="s">
        <v>82</v>
      </c>
      <c r="C38" s="667" t="s">
        <v>983</v>
      </c>
      <c r="D38" s="664" t="s">
        <v>981</v>
      </c>
      <c r="E38" s="771"/>
      <c r="F38" s="665" t="s">
        <v>113</v>
      </c>
      <c r="G38" s="666" t="s">
        <v>987</v>
      </c>
      <c r="H38" s="678" t="s">
        <v>114</v>
      </c>
      <c r="I38" s="668" t="s">
        <v>115</v>
      </c>
      <c r="J38" s="664" t="s">
        <v>913</v>
      </c>
      <c r="K38" s="669">
        <v>100</v>
      </c>
      <c r="L38" s="670"/>
      <c r="M38" s="671" t="s">
        <v>7</v>
      </c>
      <c r="N38" s="671" t="s">
        <v>7</v>
      </c>
      <c r="O38" s="658" t="e">
        <f t="shared" si="0"/>
        <v>#VALUE!</v>
      </c>
      <c r="P38" s="671" t="s">
        <v>7</v>
      </c>
      <c r="Q38" s="659" t="e">
        <f t="shared" si="1"/>
        <v>#VALUE!</v>
      </c>
      <c r="R38" s="673"/>
    </row>
    <row r="39" spans="1:18" s="661" customFormat="1" ht="13.5" thickBot="1" x14ac:dyDescent="0.25">
      <c r="A39" s="662" t="s">
        <v>342</v>
      </c>
      <c r="B39" s="663" t="s">
        <v>82</v>
      </c>
      <c r="C39" s="667" t="s">
        <v>983</v>
      </c>
      <c r="D39" s="664" t="s">
        <v>982</v>
      </c>
      <c r="E39" s="771"/>
      <c r="F39" s="665" t="s">
        <v>113</v>
      </c>
      <c r="G39" s="666" t="s">
        <v>987</v>
      </c>
      <c r="H39" s="678" t="s">
        <v>114</v>
      </c>
      <c r="I39" s="668" t="s">
        <v>115</v>
      </c>
      <c r="J39" s="664" t="s">
        <v>913</v>
      </c>
      <c r="K39" s="669">
        <v>100</v>
      </c>
      <c r="L39" s="670"/>
      <c r="M39" s="671" t="s">
        <v>7</v>
      </c>
      <c r="N39" s="671" t="s">
        <v>7</v>
      </c>
      <c r="O39" s="658" t="e">
        <f t="shared" si="0"/>
        <v>#VALUE!</v>
      </c>
      <c r="P39" s="671" t="s">
        <v>7</v>
      </c>
      <c r="Q39" s="659" t="e">
        <f t="shared" si="1"/>
        <v>#VALUE!</v>
      </c>
      <c r="R39" s="673"/>
    </row>
    <row r="40" spans="1:18" s="661" customFormat="1" ht="83.25" customHeight="1" thickBot="1" x14ac:dyDescent="0.25">
      <c r="A40" s="662" t="s">
        <v>342</v>
      </c>
      <c r="B40" s="663" t="s">
        <v>82</v>
      </c>
      <c r="C40" s="674" t="s">
        <v>878</v>
      </c>
      <c r="D40" s="664" t="s">
        <v>870</v>
      </c>
      <c r="E40" s="772" t="s">
        <v>984</v>
      </c>
      <c r="F40" s="665" t="s">
        <v>113</v>
      </c>
      <c r="G40" s="666" t="s">
        <v>987</v>
      </c>
      <c r="H40" s="678" t="s">
        <v>114</v>
      </c>
      <c r="I40" s="668" t="s">
        <v>115</v>
      </c>
      <c r="J40" s="664" t="s">
        <v>913</v>
      </c>
      <c r="K40" s="669">
        <v>100</v>
      </c>
      <c r="L40" s="675" t="s">
        <v>903</v>
      </c>
      <c r="M40" s="671">
        <v>8</v>
      </c>
      <c r="N40" s="671">
        <v>8</v>
      </c>
      <c r="O40" s="658">
        <f t="shared" si="0"/>
        <v>1</v>
      </c>
      <c r="P40" s="672">
        <v>1</v>
      </c>
      <c r="Q40" s="659">
        <f t="shared" si="1"/>
        <v>1</v>
      </c>
      <c r="R40" s="673"/>
    </row>
    <row r="41" spans="1:18" s="661" customFormat="1" ht="77.25" thickBot="1" x14ac:dyDescent="0.25">
      <c r="A41" s="662" t="s">
        <v>342</v>
      </c>
      <c r="B41" s="663" t="s">
        <v>82</v>
      </c>
      <c r="C41" s="674" t="s">
        <v>878</v>
      </c>
      <c r="D41" s="664" t="s">
        <v>885</v>
      </c>
      <c r="E41" s="772" t="s">
        <v>984</v>
      </c>
      <c r="F41" s="665" t="s">
        <v>113</v>
      </c>
      <c r="G41" s="666" t="s">
        <v>987</v>
      </c>
      <c r="H41" s="678" t="s">
        <v>114</v>
      </c>
      <c r="I41" s="668" t="s">
        <v>115</v>
      </c>
      <c r="J41" s="664" t="s">
        <v>913</v>
      </c>
      <c r="K41" s="669">
        <v>100</v>
      </c>
      <c r="L41" s="676" t="s">
        <v>985</v>
      </c>
      <c r="M41" s="671">
        <v>37</v>
      </c>
      <c r="N41" s="671">
        <v>32</v>
      </c>
      <c r="O41" s="658">
        <f t="shared" si="0"/>
        <v>0.86486486486486491</v>
      </c>
      <c r="P41" s="672">
        <v>0.86486486486486491</v>
      </c>
      <c r="Q41" s="659">
        <f t="shared" si="1"/>
        <v>0.86486486486486491</v>
      </c>
      <c r="R41" s="673"/>
    </row>
    <row r="42" spans="1:18" s="661" customFormat="1" ht="64.5" thickBot="1" x14ac:dyDescent="0.25">
      <c r="A42" s="662" t="s">
        <v>342</v>
      </c>
      <c r="B42" s="663" t="s">
        <v>82</v>
      </c>
      <c r="C42" s="674" t="s">
        <v>878</v>
      </c>
      <c r="D42" s="664" t="s">
        <v>980</v>
      </c>
      <c r="E42" s="772" t="s">
        <v>984</v>
      </c>
      <c r="F42" s="665" t="s">
        <v>113</v>
      </c>
      <c r="G42" s="666" t="s">
        <v>987</v>
      </c>
      <c r="H42" s="678" t="s">
        <v>114</v>
      </c>
      <c r="I42" s="668" t="s">
        <v>115</v>
      </c>
      <c r="J42" s="664" t="s">
        <v>913</v>
      </c>
      <c r="K42" s="669">
        <v>100</v>
      </c>
      <c r="L42" s="675" t="s">
        <v>907</v>
      </c>
      <c r="M42" s="671">
        <v>9</v>
      </c>
      <c r="N42" s="671">
        <v>5</v>
      </c>
      <c r="O42" s="658">
        <f t="shared" si="0"/>
        <v>0.55555555555555558</v>
      </c>
      <c r="P42" s="672">
        <v>0.55555555555555558</v>
      </c>
      <c r="Q42" s="659">
        <f t="shared" si="1"/>
        <v>0.55555555555555558</v>
      </c>
      <c r="R42" s="673"/>
    </row>
    <row r="43" spans="1:18" s="661" customFormat="1" ht="64.5" thickBot="1" x14ac:dyDescent="0.25">
      <c r="A43" s="662" t="s">
        <v>342</v>
      </c>
      <c r="B43" s="663" t="s">
        <v>82</v>
      </c>
      <c r="C43" s="674" t="s">
        <v>878</v>
      </c>
      <c r="D43" s="664" t="s">
        <v>981</v>
      </c>
      <c r="E43" s="772" t="s">
        <v>984</v>
      </c>
      <c r="F43" s="665" t="s">
        <v>113</v>
      </c>
      <c r="G43" s="666" t="s">
        <v>987</v>
      </c>
      <c r="H43" s="678" t="s">
        <v>114</v>
      </c>
      <c r="I43" s="668" t="s">
        <v>115</v>
      </c>
      <c r="J43" s="664" t="s">
        <v>913</v>
      </c>
      <c r="K43" s="669">
        <v>100</v>
      </c>
      <c r="L43" s="676" t="s">
        <v>909</v>
      </c>
      <c r="M43" s="671">
        <v>19</v>
      </c>
      <c r="N43" s="671">
        <v>14</v>
      </c>
      <c r="O43" s="658">
        <f t="shared" si="0"/>
        <v>0.73684210526315785</v>
      </c>
      <c r="P43" s="672">
        <v>0.73684210526315785</v>
      </c>
      <c r="Q43" s="659">
        <f t="shared" si="1"/>
        <v>0.73684210526315785</v>
      </c>
      <c r="R43" s="673"/>
    </row>
    <row r="44" spans="1:18" s="661" customFormat="1" ht="64.5" thickBot="1" x14ac:dyDescent="0.25">
      <c r="A44" s="662" t="s">
        <v>342</v>
      </c>
      <c r="B44" s="663" t="s">
        <v>82</v>
      </c>
      <c r="C44" s="674" t="s">
        <v>878</v>
      </c>
      <c r="D44" s="664" t="s">
        <v>982</v>
      </c>
      <c r="E44" s="772" t="s">
        <v>984</v>
      </c>
      <c r="F44" s="665" t="s">
        <v>113</v>
      </c>
      <c r="G44" s="666" t="s">
        <v>987</v>
      </c>
      <c r="H44" s="678" t="s">
        <v>114</v>
      </c>
      <c r="I44" s="668" t="s">
        <v>115</v>
      </c>
      <c r="J44" s="664" t="s">
        <v>913</v>
      </c>
      <c r="K44" s="669">
        <v>100</v>
      </c>
      <c r="L44" s="677" t="s">
        <v>910</v>
      </c>
      <c r="M44" s="671" t="s">
        <v>7</v>
      </c>
      <c r="N44" s="671" t="s">
        <v>7</v>
      </c>
      <c r="O44" s="658" t="e">
        <f t="shared" si="0"/>
        <v>#VALUE!</v>
      </c>
      <c r="P44" s="671" t="s">
        <v>7</v>
      </c>
      <c r="Q44" s="659" t="e">
        <f t="shared" si="1"/>
        <v>#VALUE!</v>
      </c>
      <c r="R44" s="673"/>
    </row>
    <row r="45" spans="1:18" s="661" customFormat="1" ht="64.5" thickBot="1" x14ac:dyDescent="0.25">
      <c r="A45" s="662" t="s">
        <v>342</v>
      </c>
      <c r="B45" s="663" t="s">
        <v>82</v>
      </c>
      <c r="C45" s="674" t="s">
        <v>106</v>
      </c>
      <c r="D45" s="664" t="s">
        <v>870</v>
      </c>
      <c r="E45" s="772" t="s">
        <v>984</v>
      </c>
      <c r="F45" s="665" t="s">
        <v>113</v>
      </c>
      <c r="G45" s="666" t="s">
        <v>987</v>
      </c>
      <c r="H45" s="678" t="s">
        <v>114</v>
      </c>
      <c r="I45" s="668" t="s">
        <v>115</v>
      </c>
      <c r="J45" s="664" t="s">
        <v>913</v>
      </c>
      <c r="K45" s="669">
        <v>100</v>
      </c>
      <c r="L45" s="675" t="s">
        <v>903</v>
      </c>
      <c r="M45" s="671">
        <v>8</v>
      </c>
      <c r="N45" s="671">
        <v>8</v>
      </c>
      <c r="O45" s="658">
        <f t="shared" si="0"/>
        <v>1</v>
      </c>
      <c r="P45" s="672">
        <v>1</v>
      </c>
      <c r="Q45" s="659">
        <f t="shared" si="1"/>
        <v>1</v>
      </c>
      <c r="R45" s="673"/>
    </row>
    <row r="46" spans="1:18" s="661" customFormat="1" ht="77.25" thickBot="1" x14ac:dyDescent="0.25">
      <c r="A46" s="662" t="s">
        <v>342</v>
      </c>
      <c r="B46" s="663" t="s">
        <v>82</v>
      </c>
      <c r="C46" s="674" t="s">
        <v>106</v>
      </c>
      <c r="D46" s="664" t="s">
        <v>885</v>
      </c>
      <c r="E46" s="772" t="s">
        <v>984</v>
      </c>
      <c r="F46" s="665" t="s">
        <v>113</v>
      </c>
      <c r="G46" s="666" t="s">
        <v>987</v>
      </c>
      <c r="H46" s="678" t="s">
        <v>114</v>
      </c>
      <c r="I46" s="668" t="s">
        <v>115</v>
      </c>
      <c r="J46" s="664" t="s">
        <v>913</v>
      </c>
      <c r="K46" s="669">
        <v>100</v>
      </c>
      <c r="L46" s="676" t="s">
        <v>985</v>
      </c>
      <c r="M46" s="671">
        <v>1</v>
      </c>
      <c r="N46" s="671">
        <v>1</v>
      </c>
      <c r="O46" s="658">
        <f t="shared" si="0"/>
        <v>1</v>
      </c>
      <c r="P46" s="672">
        <v>1</v>
      </c>
      <c r="Q46" s="659">
        <f t="shared" si="1"/>
        <v>1</v>
      </c>
      <c r="R46" s="673"/>
    </row>
    <row r="47" spans="1:18" s="661" customFormat="1" ht="64.5" thickBot="1" x14ac:dyDescent="0.25">
      <c r="A47" s="662" t="s">
        <v>342</v>
      </c>
      <c r="B47" s="663" t="s">
        <v>82</v>
      </c>
      <c r="C47" s="674" t="s">
        <v>106</v>
      </c>
      <c r="D47" s="664" t="s">
        <v>980</v>
      </c>
      <c r="E47" s="772" t="s">
        <v>984</v>
      </c>
      <c r="F47" s="665" t="s">
        <v>113</v>
      </c>
      <c r="G47" s="666" t="s">
        <v>987</v>
      </c>
      <c r="H47" s="678" t="s">
        <v>114</v>
      </c>
      <c r="I47" s="668" t="s">
        <v>115</v>
      </c>
      <c r="J47" s="664" t="s">
        <v>913</v>
      </c>
      <c r="K47" s="669">
        <v>100</v>
      </c>
      <c r="L47" s="675" t="s">
        <v>907</v>
      </c>
      <c r="M47" s="671" t="s">
        <v>7</v>
      </c>
      <c r="N47" s="671" t="s">
        <v>7</v>
      </c>
      <c r="O47" s="658" t="e">
        <f t="shared" si="0"/>
        <v>#VALUE!</v>
      </c>
      <c r="P47" s="671" t="s">
        <v>7</v>
      </c>
      <c r="Q47" s="659" t="e">
        <f t="shared" si="1"/>
        <v>#VALUE!</v>
      </c>
      <c r="R47" s="673"/>
    </row>
    <row r="48" spans="1:18" s="661" customFormat="1" ht="64.5" thickBot="1" x14ac:dyDescent="0.25">
      <c r="A48" s="662" t="s">
        <v>342</v>
      </c>
      <c r="B48" s="663" t="s">
        <v>82</v>
      </c>
      <c r="C48" s="674" t="s">
        <v>106</v>
      </c>
      <c r="D48" s="664" t="s">
        <v>981</v>
      </c>
      <c r="E48" s="772" t="s">
        <v>984</v>
      </c>
      <c r="F48" s="665" t="s">
        <v>113</v>
      </c>
      <c r="G48" s="666" t="s">
        <v>987</v>
      </c>
      <c r="H48" s="678" t="s">
        <v>114</v>
      </c>
      <c r="I48" s="668" t="s">
        <v>115</v>
      </c>
      <c r="J48" s="664" t="s">
        <v>913</v>
      </c>
      <c r="K48" s="669">
        <v>100</v>
      </c>
      <c r="L48" s="676" t="s">
        <v>909</v>
      </c>
      <c r="M48" s="671" t="s">
        <v>7</v>
      </c>
      <c r="N48" s="671" t="s">
        <v>7</v>
      </c>
      <c r="O48" s="658" t="e">
        <f t="shared" si="0"/>
        <v>#VALUE!</v>
      </c>
      <c r="P48" s="671" t="s">
        <v>7</v>
      </c>
      <c r="Q48" s="659" t="e">
        <f t="shared" si="1"/>
        <v>#VALUE!</v>
      </c>
      <c r="R48" s="673"/>
    </row>
    <row r="49" spans="1:18" s="661" customFormat="1" ht="64.5" thickBot="1" x14ac:dyDescent="0.25">
      <c r="A49" s="662" t="s">
        <v>342</v>
      </c>
      <c r="B49" s="663" t="s">
        <v>82</v>
      </c>
      <c r="C49" s="674" t="s">
        <v>106</v>
      </c>
      <c r="D49" s="664" t="s">
        <v>982</v>
      </c>
      <c r="E49" s="772" t="s">
        <v>984</v>
      </c>
      <c r="F49" s="665" t="s">
        <v>113</v>
      </c>
      <c r="G49" s="666" t="s">
        <v>987</v>
      </c>
      <c r="H49" s="678" t="s">
        <v>114</v>
      </c>
      <c r="I49" s="668" t="s">
        <v>115</v>
      </c>
      <c r="J49" s="664" t="s">
        <v>913</v>
      </c>
      <c r="K49" s="669">
        <v>100</v>
      </c>
      <c r="L49" s="677" t="s">
        <v>910</v>
      </c>
      <c r="M49" s="671" t="s">
        <v>7</v>
      </c>
      <c r="N49" s="671" t="s">
        <v>7</v>
      </c>
      <c r="O49" s="658" t="e">
        <f t="shared" si="0"/>
        <v>#VALUE!</v>
      </c>
      <c r="P49" s="671" t="s">
        <v>7</v>
      </c>
      <c r="Q49" s="659" t="e">
        <f t="shared" si="1"/>
        <v>#VALUE!</v>
      </c>
      <c r="R49" s="673"/>
    </row>
    <row r="50" spans="1:18" s="661" customFormat="1" ht="64.5" thickBot="1" x14ac:dyDescent="0.25">
      <c r="A50" s="662" t="s">
        <v>342</v>
      </c>
      <c r="B50" s="663" t="s">
        <v>82</v>
      </c>
      <c r="C50" s="674" t="s">
        <v>880</v>
      </c>
      <c r="D50" s="664" t="s">
        <v>870</v>
      </c>
      <c r="E50" s="772" t="s">
        <v>984</v>
      </c>
      <c r="F50" s="665" t="s">
        <v>113</v>
      </c>
      <c r="G50" s="666" t="s">
        <v>987</v>
      </c>
      <c r="H50" s="678" t="s">
        <v>114</v>
      </c>
      <c r="I50" s="668" t="s">
        <v>115</v>
      </c>
      <c r="J50" s="664" t="s">
        <v>913</v>
      </c>
      <c r="K50" s="669">
        <v>100</v>
      </c>
      <c r="L50" s="675" t="s">
        <v>903</v>
      </c>
      <c r="M50" s="671">
        <v>1</v>
      </c>
      <c r="N50" s="671">
        <v>1</v>
      </c>
      <c r="O50" s="658">
        <f t="shared" si="0"/>
        <v>1</v>
      </c>
      <c r="P50" s="672">
        <v>1</v>
      </c>
      <c r="Q50" s="659">
        <f t="shared" si="1"/>
        <v>1</v>
      </c>
      <c r="R50" s="673"/>
    </row>
    <row r="51" spans="1:18" s="661" customFormat="1" ht="77.25" thickBot="1" x14ac:dyDescent="0.25">
      <c r="A51" s="662" t="s">
        <v>342</v>
      </c>
      <c r="B51" s="663" t="s">
        <v>82</v>
      </c>
      <c r="C51" s="674" t="s">
        <v>880</v>
      </c>
      <c r="D51" s="664" t="s">
        <v>885</v>
      </c>
      <c r="E51" s="772" t="s">
        <v>984</v>
      </c>
      <c r="F51" s="665" t="s">
        <v>113</v>
      </c>
      <c r="G51" s="666" t="s">
        <v>987</v>
      </c>
      <c r="H51" s="678" t="s">
        <v>114</v>
      </c>
      <c r="I51" s="668" t="s">
        <v>115</v>
      </c>
      <c r="J51" s="664" t="s">
        <v>913</v>
      </c>
      <c r="K51" s="669">
        <v>100</v>
      </c>
      <c r="L51" s="676" t="s">
        <v>985</v>
      </c>
      <c r="M51" s="671" t="s">
        <v>7</v>
      </c>
      <c r="N51" s="671" t="s">
        <v>7</v>
      </c>
      <c r="O51" s="658" t="e">
        <f t="shared" si="0"/>
        <v>#VALUE!</v>
      </c>
      <c r="P51" s="671" t="s">
        <v>7</v>
      </c>
      <c r="Q51" s="659" t="e">
        <f t="shared" si="1"/>
        <v>#VALUE!</v>
      </c>
      <c r="R51" s="673"/>
    </row>
    <row r="52" spans="1:18" s="661" customFormat="1" ht="64.5" thickBot="1" x14ac:dyDescent="0.25">
      <c r="A52" s="662" t="s">
        <v>342</v>
      </c>
      <c r="B52" s="663" t="s">
        <v>82</v>
      </c>
      <c r="C52" s="674" t="s">
        <v>880</v>
      </c>
      <c r="D52" s="664" t="s">
        <v>980</v>
      </c>
      <c r="E52" s="772" t="s">
        <v>984</v>
      </c>
      <c r="F52" s="665" t="s">
        <v>113</v>
      </c>
      <c r="G52" s="666" t="s">
        <v>987</v>
      </c>
      <c r="H52" s="678" t="s">
        <v>114</v>
      </c>
      <c r="I52" s="668" t="s">
        <v>115</v>
      </c>
      <c r="J52" s="664" t="s">
        <v>913</v>
      </c>
      <c r="K52" s="669">
        <v>100</v>
      </c>
      <c r="L52" s="675" t="s">
        <v>907</v>
      </c>
      <c r="M52" s="671" t="s">
        <v>7</v>
      </c>
      <c r="N52" s="671" t="s">
        <v>7</v>
      </c>
      <c r="O52" s="658" t="e">
        <f t="shared" si="0"/>
        <v>#VALUE!</v>
      </c>
      <c r="P52" s="671" t="s">
        <v>7</v>
      </c>
      <c r="Q52" s="659" t="e">
        <f t="shared" si="1"/>
        <v>#VALUE!</v>
      </c>
      <c r="R52" s="673"/>
    </row>
    <row r="53" spans="1:18" s="661" customFormat="1" ht="64.5" thickBot="1" x14ac:dyDescent="0.25">
      <c r="A53" s="662" t="s">
        <v>342</v>
      </c>
      <c r="B53" s="663" t="s">
        <v>82</v>
      </c>
      <c r="C53" s="674" t="s">
        <v>880</v>
      </c>
      <c r="D53" s="664" t="s">
        <v>981</v>
      </c>
      <c r="E53" s="772" t="s">
        <v>984</v>
      </c>
      <c r="F53" s="665" t="s">
        <v>113</v>
      </c>
      <c r="G53" s="666" t="s">
        <v>987</v>
      </c>
      <c r="H53" s="678" t="s">
        <v>114</v>
      </c>
      <c r="I53" s="668" t="s">
        <v>115</v>
      </c>
      <c r="J53" s="664" t="s">
        <v>913</v>
      </c>
      <c r="K53" s="669">
        <v>100</v>
      </c>
      <c r="L53" s="676" t="s">
        <v>909</v>
      </c>
      <c r="M53" s="671" t="s">
        <v>7</v>
      </c>
      <c r="N53" s="671" t="s">
        <v>7</v>
      </c>
      <c r="O53" s="658" t="e">
        <f t="shared" si="0"/>
        <v>#VALUE!</v>
      </c>
      <c r="P53" s="671" t="s">
        <v>7</v>
      </c>
      <c r="Q53" s="659" t="e">
        <f t="shared" si="1"/>
        <v>#VALUE!</v>
      </c>
      <c r="R53" s="673"/>
    </row>
    <row r="54" spans="1:18" s="661" customFormat="1" ht="64.5" thickBot="1" x14ac:dyDescent="0.25">
      <c r="A54" s="662" t="s">
        <v>342</v>
      </c>
      <c r="B54" s="663" t="s">
        <v>82</v>
      </c>
      <c r="C54" s="674" t="s">
        <v>880</v>
      </c>
      <c r="D54" s="664" t="s">
        <v>982</v>
      </c>
      <c r="E54" s="772" t="s">
        <v>984</v>
      </c>
      <c r="F54" s="665" t="s">
        <v>113</v>
      </c>
      <c r="G54" s="666" t="s">
        <v>987</v>
      </c>
      <c r="H54" s="678" t="s">
        <v>114</v>
      </c>
      <c r="I54" s="668" t="s">
        <v>115</v>
      </c>
      <c r="J54" s="664" t="s">
        <v>913</v>
      </c>
      <c r="K54" s="669">
        <v>100</v>
      </c>
      <c r="L54" s="677" t="s">
        <v>910</v>
      </c>
      <c r="M54" s="671" t="s">
        <v>7</v>
      </c>
      <c r="N54" s="671" t="s">
        <v>7</v>
      </c>
      <c r="O54" s="658" t="e">
        <f t="shared" si="0"/>
        <v>#VALUE!</v>
      </c>
      <c r="P54" s="671" t="s">
        <v>7</v>
      </c>
      <c r="Q54" s="659" t="e">
        <f t="shared" si="1"/>
        <v>#VALUE!</v>
      </c>
      <c r="R54" s="673"/>
    </row>
    <row r="55" spans="1:18" s="661" customFormat="1" ht="13.5" thickBot="1" x14ac:dyDescent="0.25">
      <c r="A55" s="662" t="s">
        <v>342</v>
      </c>
      <c r="B55" s="663" t="s">
        <v>82</v>
      </c>
      <c r="C55" s="674" t="s">
        <v>881</v>
      </c>
      <c r="D55" s="664" t="s">
        <v>870</v>
      </c>
      <c r="E55" s="771"/>
      <c r="F55" s="665" t="s">
        <v>113</v>
      </c>
      <c r="G55" s="666" t="s">
        <v>987</v>
      </c>
      <c r="H55" s="678" t="s">
        <v>114</v>
      </c>
      <c r="I55" s="668" t="s">
        <v>115</v>
      </c>
      <c r="J55" s="664" t="s">
        <v>913</v>
      </c>
      <c r="K55" s="669">
        <v>100</v>
      </c>
      <c r="L55" s="670"/>
      <c r="M55" s="671" t="s">
        <v>7</v>
      </c>
      <c r="N55" s="671" t="s">
        <v>7</v>
      </c>
      <c r="O55" s="658" t="e">
        <f t="shared" si="0"/>
        <v>#VALUE!</v>
      </c>
      <c r="P55" s="671" t="s">
        <v>7</v>
      </c>
      <c r="Q55" s="659" t="e">
        <f t="shared" si="1"/>
        <v>#VALUE!</v>
      </c>
      <c r="R55" s="673"/>
    </row>
    <row r="56" spans="1:18" s="661" customFormat="1" ht="13.5" thickBot="1" x14ac:dyDescent="0.25">
      <c r="A56" s="662" t="s">
        <v>342</v>
      </c>
      <c r="B56" s="663" t="s">
        <v>82</v>
      </c>
      <c r="C56" s="674" t="s">
        <v>881</v>
      </c>
      <c r="D56" s="664" t="s">
        <v>885</v>
      </c>
      <c r="E56" s="771"/>
      <c r="F56" s="665" t="s">
        <v>113</v>
      </c>
      <c r="G56" s="666" t="s">
        <v>987</v>
      </c>
      <c r="H56" s="678" t="s">
        <v>114</v>
      </c>
      <c r="I56" s="668" t="s">
        <v>115</v>
      </c>
      <c r="J56" s="664" t="s">
        <v>913</v>
      </c>
      <c r="K56" s="669">
        <v>100</v>
      </c>
      <c r="L56" s="670"/>
      <c r="M56" s="671" t="s">
        <v>7</v>
      </c>
      <c r="N56" s="671" t="s">
        <v>7</v>
      </c>
      <c r="O56" s="658" t="e">
        <f t="shared" si="0"/>
        <v>#VALUE!</v>
      </c>
      <c r="P56" s="671" t="s">
        <v>7</v>
      </c>
      <c r="Q56" s="659" t="e">
        <f t="shared" si="1"/>
        <v>#VALUE!</v>
      </c>
      <c r="R56" s="673"/>
    </row>
    <row r="57" spans="1:18" s="661" customFormat="1" ht="13.5" thickBot="1" x14ac:dyDescent="0.25">
      <c r="A57" s="662" t="s">
        <v>342</v>
      </c>
      <c r="B57" s="663" t="s">
        <v>82</v>
      </c>
      <c r="C57" s="674" t="s">
        <v>881</v>
      </c>
      <c r="D57" s="664" t="s">
        <v>980</v>
      </c>
      <c r="E57" s="771"/>
      <c r="F57" s="665" t="s">
        <v>113</v>
      </c>
      <c r="G57" s="666" t="s">
        <v>987</v>
      </c>
      <c r="H57" s="678" t="s">
        <v>114</v>
      </c>
      <c r="I57" s="668" t="s">
        <v>115</v>
      </c>
      <c r="J57" s="664" t="s">
        <v>913</v>
      </c>
      <c r="K57" s="669">
        <v>100</v>
      </c>
      <c r="L57" s="670"/>
      <c r="M57" s="671" t="s">
        <v>7</v>
      </c>
      <c r="N57" s="671" t="s">
        <v>7</v>
      </c>
      <c r="O57" s="658" t="e">
        <f t="shared" si="0"/>
        <v>#VALUE!</v>
      </c>
      <c r="P57" s="671" t="s">
        <v>7</v>
      </c>
      <c r="Q57" s="659" t="e">
        <f t="shared" si="1"/>
        <v>#VALUE!</v>
      </c>
      <c r="R57" s="673"/>
    </row>
    <row r="58" spans="1:18" s="661" customFormat="1" ht="13.5" thickBot="1" x14ac:dyDescent="0.25">
      <c r="A58" s="662" t="s">
        <v>342</v>
      </c>
      <c r="B58" s="663" t="s">
        <v>82</v>
      </c>
      <c r="C58" s="674" t="s">
        <v>881</v>
      </c>
      <c r="D58" s="664" t="s">
        <v>981</v>
      </c>
      <c r="E58" s="771"/>
      <c r="F58" s="665" t="s">
        <v>113</v>
      </c>
      <c r="G58" s="666" t="s">
        <v>987</v>
      </c>
      <c r="H58" s="678" t="s">
        <v>114</v>
      </c>
      <c r="I58" s="668" t="s">
        <v>115</v>
      </c>
      <c r="J58" s="664" t="s">
        <v>913</v>
      </c>
      <c r="K58" s="669">
        <v>100</v>
      </c>
      <c r="L58" s="670"/>
      <c r="M58" s="671" t="s">
        <v>7</v>
      </c>
      <c r="N58" s="671" t="s">
        <v>7</v>
      </c>
      <c r="O58" s="658" t="e">
        <f t="shared" si="0"/>
        <v>#VALUE!</v>
      </c>
      <c r="P58" s="671" t="s">
        <v>7</v>
      </c>
      <c r="Q58" s="659" t="e">
        <f t="shared" si="1"/>
        <v>#VALUE!</v>
      </c>
      <c r="R58" s="673"/>
    </row>
    <row r="59" spans="1:18" s="661" customFormat="1" ht="13.5" thickBot="1" x14ac:dyDescent="0.25">
      <c r="A59" s="662" t="s">
        <v>342</v>
      </c>
      <c r="B59" s="663" t="s">
        <v>82</v>
      </c>
      <c r="C59" s="674" t="s">
        <v>881</v>
      </c>
      <c r="D59" s="664" t="s">
        <v>982</v>
      </c>
      <c r="E59" s="771"/>
      <c r="F59" s="665" t="s">
        <v>113</v>
      </c>
      <c r="G59" s="666" t="s">
        <v>987</v>
      </c>
      <c r="H59" s="678" t="s">
        <v>114</v>
      </c>
      <c r="I59" s="668" t="s">
        <v>115</v>
      </c>
      <c r="J59" s="664" t="s">
        <v>913</v>
      </c>
      <c r="K59" s="669">
        <v>100</v>
      </c>
      <c r="L59" s="670"/>
      <c r="M59" s="671" t="s">
        <v>7</v>
      </c>
      <c r="N59" s="671" t="s">
        <v>7</v>
      </c>
      <c r="O59" s="658" t="e">
        <f t="shared" si="0"/>
        <v>#VALUE!</v>
      </c>
      <c r="P59" s="671" t="s">
        <v>7</v>
      </c>
      <c r="Q59" s="659" t="e">
        <f t="shared" si="1"/>
        <v>#VALUE!</v>
      </c>
      <c r="R59" s="673"/>
    </row>
    <row r="60" spans="1:18" s="661" customFormat="1" ht="51.75" thickBot="1" x14ac:dyDescent="0.25">
      <c r="A60" s="662" t="s">
        <v>342</v>
      </c>
      <c r="B60" s="663" t="s">
        <v>82</v>
      </c>
      <c r="C60" s="674" t="s">
        <v>986</v>
      </c>
      <c r="D60" s="664" t="s">
        <v>870</v>
      </c>
      <c r="E60" s="772" t="s">
        <v>984</v>
      </c>
      <c r="F60" s="665" t="s">
        <v>113</v>
      </c>
      <c r="G60" s="666" t="s">
        <v>987</v>
      </c>
      <c r="H60" s="678" t="s">
        <v>114</v>
      </c>
      <c r="I60" s="668" t="s">
        <v>115</v>
      </c>
      <c r="J60" s="664" t="s">
        <v>913</v>
      </c>
      <c r="K60" s="669">
        <v>100</v>
      </c>
      <c r="L60" s="677" t="s">
        <v>908</v>
      </c>
      <c r="M60" s="671">
        <v>319</v>
      </c>
      <c r="N60" s="671">
        <v>303</v>
      </c>
      <c r="O60" s="658">
        <f t="shared" si="0"/>
        <v>0.94984326018808773</v>
      </c>
      <c r="P60" s="672">
        <v>0.94984326018808773</v>
      </c>
      <c r="Q60" s="659">
        <f t="shared" si="1"/>
        <v>0.94984326018808773</v>
      </c>
      <c r="R60" s="673"/>
    </row>
    <row r="61" spans="1:18" s="661" customFormat="1" ht="51.75" thickBot="1" x14ac:dyDescent="0.25">
      <c r="A61" s="662" t="s">
        <v>342</v>
      </c>
      <c r="B61" s="663" t="s">
        <v>82</v>
      </c>
      <c r="C61" s="674" t="s">
        <v>986</v>
      </c>
      <c r="D61" s="664" t="s">
        <v>885</v>
      </c>
      <c r="E61" s="772" t="s">
        <v>984</v>
      </c>
      <c r="F61" s="665" t="s">
        <v>113</v>
      </c>
      <c r="G61" s="666" t="s">
        <v>987</v>
      </c>
      <c r="H61" s="678" t="s">
        <v>114</v>
      </c>
      <c r="I61" s="668" t="s">
        <v>115</v>
      </c>
      <c r="J61" s="664" t="s">
        <v>913</v>
      </c>
      <c r="K61" s="669">
        <v>100</v>
      </c>
      <c r="L61" s="677" t="s">
        <v>908</v>
      </c>
      <c r="M61" s="671">
        <v>143</v>
      </c>
      <c r="N61" s="671">
        <v>130</v>
      </c>
      <c r="O61" s="658">
        <f t="shared" si="0"/>
        <v>0.90909090909090906</v>
      </c>
      <c r="P61" s="672">
        <v>0.90909090909090906</v>
      </c>
      <c r="Q61" s="659">
        <f t="shared" si="1"/>
        <v>0.90909090909090906</v>
      </c>
      <c r="R61" s="673"/>
    </row>
    <row r="62" spans="1:18" s="661" customFormat="1" ht="51.75" thickBot="1" x14ac:dyDescent="0.25">
      <c r="A62" s="662" t="s">
        <v>342</v>
      </c>
      <c r="B62" s="663" t="s">
        <v>82</v>
      </c>
      <c r="C62" s="674" t="s">
        <v>986</v>
      </c>
      <c r="D62" s="664" t="s">
        <v>980</v>
      </c>
      <c r="E62" s="772" t="s">
        <v>984</v>
      </c>
      <c r="F62" s="665" t="s">
        <v>113</v>
      </c>
      <c r="G62" s="666" t="s">
        <v>987</v>
      </c>
      <c r="H62" s="678" t="s">
        <v>114</v>
      </c>
      <c r="I62" s="668" t="s">
        <v>115</v>
      </c>
      <c r="J62" s="664" t="s">
        <v>913</v>
      </c>
      <c r="K62" s="669">
        <v>100</v>
      </c>
      <c r="L62" s="675" t="s">
        <v>908</v>
      </c>
      <c r="M62" s="671" t="s">
        <v>7</v>
      </c>
      <c r="N62" s="671" t="s">
        <v>7</v>
      </c>
      <c r="O62" s="658" t="e">
        <f t="shared" si="0"/>
        <v>#VALUE!</v>
      </c>
      <c r="P62" s="671" t="s">
        <v>7</v>
      </c>
      <c r="Q62" s="659" t="e">
        <f t="shared" si="1"/>
        <v>#VALUE!</v>
      </c>
      <c r="R62" s="673"/>
    </row>
    <row r="63" spans="1:18" s="661" customFormat="1" ht="51.75" thickBot="1" x14ac:dyDescent="0.25">
      <c r="A63" s="662" t="s">
        <v>342</v>
      </c>
      <c r="B63" s="663" t="s">
        <v>82</v>
      </c>
      <c r="C63" s="674" t="s">
        <v>986</v>
      </c>
      <c r="D63" s="664" t="s">
        <v>981</v>
      </c>
      <c r="E63" s="772" t="s">
        <v>984</v>
      </c>
      <c r="F63" s="665" t="s">
        <v>113</v>
      </c>
      <c r="G63" s="666" t="s">
        <v>987</v>
      </c>
      <c r="H63" s="678" t="s">
        <v>114</v>
      </c>
      <c r="I63" s="668" t="s">
        <v>115</v>
      </c>
      <c r="J63" s="664" t="s">
        <v>913</v>
      </c>
      <c r="K63" s="669">
        <v>100</v>
      </c>
      <c r="L63" s="675" t="s">
        <v>908</v>
      </c>
      <c r="M63" s="671" t="s">
        <v>7</v>
      </c>
      <c r="N63" s="671" t="s">
        <v>7</v>
      </c>
      <c r="O63" s="658" t="e">
        <f t="shared" si="0"/>
        <v>#VALUE!</v>
      </c>
      <c r="P63" s="671" t="s">
        <v>7</v>
      </c>
      <c r="Q63" s="659" t="e">
        <f t="shared" si="1"/>
        <v>#VALUE!</v>
      </c>
      <c r="R63" s="673"/>
    </row>
    <row r="64" spans="1:18" s="661" customFormat="1" ht="51.75" thickBot="1" x14ac:dyDescent="0.25">
      <c r="A64" s="662" t="s">
        <v>342</v>
      </c>
      <c r="B64" s="663" t="s">
        <v>82</v>
      </c>
      <c r="C64" s="674" t="s">
        <v>986</v>
      </c>
      <c r="D64" s="664" t="s">
        <v>982</v>
      </c>
      <c r="E64" s="772" t="s">
        <v>984</v>
      </c>
      <c r="F64" s="665" t="s">
        <v>113</v>
      </c>
      <c r="G64" s="666" t="s">
        <v>987</v>
      </c>
      <c r="H64" s="678" t="s">
        <v>114</v>
      </c>
      <c r="I64" s="668" t="s">
        <v>115</v>
      </c>
      <c r="J64" s="664" t="s">
        <v>913</v>
      </c>
      <c r="K64" s="669">
        <v>100</v>
      </c>
      <c r="L64" s="675" t="s">
        <v>908</v>
      </c>
      <c r="M64" s="671" t="s">
        <v>7</v>
      </c>
      <c r="N64" s="671" t="s">
        <v>7</v>
      </c>
      <c r="O64" s="658" t="e">
        <f t="shared" si="0"/>
        <v>#VALUE!</v>
      </c>
      <c r="P64" s="671" t="s">
        <v>7</v>
      </c>
      <c r="Q64" s="659" t="e">
        <f t="shared" si="1"/>
        <v>#VALUE!</v>
      </c>
      <c r="R64" s="673"/>
    </row>
    <row r="65" spans="1:18" s="661" customFormat="1" ht="13.5" thickBot="1" x14ac:dyDescent="0.25">
      <c r="A65" s="662" t="s">
        <v>342</v>
      </c>
      <c r="B65" s="663" t="s">
        <v>82</v>
      </c>
      <c r="C65" s="674" t="s">
        <v>884</v>
      </c>
      <c r="D65" s="664" t="s">
        <v>870</v>
      </c>
      <c r="E65" s="771"/>
      <c r="F65" s="665" t="s">
        <v>113</v>
      </c>
      <c r="G65" s="666" t="s">
        <v>987</v>
      </c>
      <c r="H65" s="678" t="s">
        <v>114</v>
      </c>
      <c r="I65" s="668" t="s">
        <v>115</v>
      </c>
      <c r="J65" s="664" t="s">
        <v>913</v>
      </c>
      <c r="K65" s="669">
        <v>100</v>
      </c>
      <c r="L65" s="670"/>
      <c r="M65" s="671">
        <v>27</v>
      </c>
      <c r="N65" s="671">
        <v>26</v>
      </c>
      <c r="O65" s="658">
        <f t="shared" si="0"/>
        <v>0.96296296296296291</v>
      </c>
      <c r="P65" s="672">
        <v>0.96296296296296291</v>
      </c>
      <c r="Q65" s="659">
        <f t="shared" si="1"/>
        <v>0.96296296296296291</v>
      </c>
      <c r="R65" s="673"/>
    </row>
    <row r="66" spans="1:18" s="661" customFormat="1" ht="13.5" thickBot="1" x14ac:dyDescent="0.25">
      <c r="A66" s="662" t="s">
        <v>342</v>
      </c>
      <c r="B66" s="663" t="s">
        <v>82</v>
      </c>
      <c r="C66" s="674" t="s">
        <v>884</v>
      </c>
      <c r="D66" s="664" t="s">
        <v>885</v>
      </c>
      <c r="E66" s="771"/>
      <c r="F66" s="665" t="s">
        <v>113</v>
      </c>
      <c r="G66" s="666" t="s">
        <v>987</v>
      </c>
      <c r="H66" s="678" t="s">
        <v>114</v>
      </c>
      <c r="I66" s="668" t="s">
        <v>115</v>
      </c>
      <c r="J66" s="664" t="s">
        <v>913</v>
      </c>
      <c r="K66" s="669">
        <v>100</v>
      </c>
      <c r="L66" s="670"/>
      <c r="M66" s="671">
        <v>119</v>
      </c>
      <c r="N66" s="671">
        <v>106</v>
      </c>
      <c r="O66" s="658">
        <f t="shared" si="0"/>
        <v>0.89075630252100846</v>
      </c>
      <c r="P66" s="672">
        <v>0.89075630252100846</v>
      </c>
      <c r="Q66" s="659">
        <f t="shared" si="1"/>
        <v>0.89075630252100846</v>
      </c>
      <c r="R66" s="673"/>
    </row>
    <row r="67" spans="1:18" s="661" customFormat="1" ht="13.5" thickBot="1" x14ac:dyDescent="0.25">
      <c r="A67" s="662" t="s">
        <v>342</v>
      </c>
      <c r="B67" s="663" t="s">
        <v>82</v>
      </c>
      <c r="C67" s="674" t="s">
        <v>884</v>
      </c>
      <c r="D67" s="664" t="s">
        <v>980</v>
      </c>
      <c r="E67" s="771"/>
      <c r="F67" s="665" t="s">
        <v>113</v>
      </c>
      <c r="G67" s="666" t="s">
        <v>987</v>
      </c>
      <c r="H67" s="678" t="s">
        <v>114</v>
      </c>
      <c r="I67" s="668" t="s">
        <v>115</v>
      </c>
      <c r="J67" s="664" t="s">
        <v>913</v>
      </c>
      <c r="K67" s="669">
        <v>100</v>
      </c>
      <c r="L67" s="670"/>
      <c r="M67" s="671">
        <v>1</v>
      </c>
      <c r="N67" s="671">
        <v>0</v>
      </c>
      <c r="O67" s="658">
        <f t="shared" si="0"/>
        <v>0</v>
      </c>
      <c r="P67" s="672">
        <v>0</v>
      </c>
      <c r="Q67" s="659">
        <f t="shared" si="1"/>
        <v>0</v>
      </c>
      <c r="R67" s="673"/>
    </row>
    <row r="68" spans="1:18" s="661" customFormat="1" ht="13.5" thickBot="1" x14ac:dyDescent="0.25">
      <c r="A68" s="662" t="s">
        <v>342</v>
      </c>
      <c r="B68" s="663" t="s">
        <v>82</v>
      </c>
      <c r="C68" s="674" t="s">
        <v>884</v>
      </c>
      <c r="D68" s="664" t="s">
        <v>981</v>
      </c>
      <c r="E68" s="771"/>
      <c r="F68" s="665" t="s">
        <v>113</v>
      </c>
      <c r="G68" s="666" t="s">
        <v>987</v>
      </c>
      <c r="H68" s="678" t="s">
        <v>114</v>
      </c>
      <c r="I68" s="668" t="s">
        <v>115</v>
      </c>
      <c r="J68" s="664" t="s">
        <v>913</v>
      </c>
      <c r="K68" s="669">
        <v>100</v>
      </c>
      <c r="L68" s="670"/>
      <c r="M68" s="671">
        <v>2</v>
      </c>
      <c r="N68" s="671">
        <v>1</v>
      </c>
      <c r="O68" s="658">
        <f t="shared" si="0"/>
        <v>0.5</v>
      </c>
      <c r="P68" s="672">
        <v>0.5</v>
      </c>
      <c r="Q68" s="659">
        <f t="shared" si="1"/>
        <v>0.5</v>
      </c>
      <c r="R68" s="673"/>
    </row>
    <row r="69" spans="1:18" s="661" customFormat="1" ht="13.5" thickBot="1" x14ac:dyDescent="0.25">
      <c r="A69" s="662" t="s">
        <v>342</v>
      </c>
      <c r="B69" s="663" t="s">
        <v>82</v>
      </c>
      <c r="C69" s="674" t="s">
        <v>884</v>
      </c>
      <c r="D69" s="664" t="s">
        <v>982</v>
      </c>
      <c r="E69" s="771"/>
      <c r="F69" s="665" t="s">
        <v>113</v>
      </c>
      <c r="G69" s="666" t="s">
        <v>987</v>
      </c>
      <c r="H69" s="678" t="s">
        <v>114</v>
      </c>
      <c r="I69" s="668" t="s">
        <v>115</v>
      </c>
      <c r="J69" s="664" t="s">
        <v>913</v>
      </c>
      <c r="K69" s="669">
        <v>100</v>
      </c>
      <c r="L69" s="670"/>
      <c r="M69" s="671" t="s">
        <v>7</v>
      </c>
      <c r="N69" s="671" t="s">
        <v>7</v>
      </c>
      <c r="O69" s="658" t="e">
        <f t="shared" si="0"/>
        <v>#VALUE!</v>
      </c>
      <c r="P69" s="671" t="s">
        <v>7</v>
      </c>
      <c r="Q69" s="659" t="e">
        <f t="shared" si="1"/>
        <v>#VALUE!</v>
      </c>
      <c r="R69" s="673"/>
    </row>
    <row r="70" spans="1:18" s="661" customFormat="1" ht="13.5" thickBot="1" x14ac:dyDescent="0.25">
      <c r="A70" s="662" t="s">
        <v>342</v>
      </c>
      <c r="B70" s="663" t="s">
        <v>82</v>
      </c>
      <c r="C70" s="663" t="s">
        <v>978</v>
      </c>
      <c r="D70" s="664" t="s">
        <v>870</v>
      </c>
      <c r="E70" s="771"/>
      <c r="F70" s="665" t="s">
        <v>113</v>
      </c>
      <c r="G70" s="666" t="s">
        <v>116</v>
      </c>
      <c r="H70" s="678" t="s">
        <v>114</v>
      </c>
      <c r="I70" s="668" t="s">
        <v>115</v>
      </c>
      <c r="J70" s="664" t="s">
        <v>913</v>
      </c>
      <c r="K70" s="669">
        <v>100</v>
      </c>
      <c r="L70" s="670"/>
      <c r="M70" s="671" t="s">
        <v>7</v>
      </c>
      <c r="N70" s="671" t="s">
        <v>7</v>
      </c>
      <c r="O70" s="658" t="e">
        <f t="shared" ref="O70:O133" si="2">N70/M70</f>
        <v>#VALUE!</v>
      </c>
      <c r="P70" s="671" t="s">
        <v>7</v>
      </c>
      <c r="Q70" s="659" t="e">
        <f t="shared" ref="Q70:Q133" si="3">N70/(M70*K70/100)</f>
        <v>#VALUE!</v>
      </c>
      <c r="R70" s="673"/>
    </row>
    <row r="71" spans="1:18" s="661" customFormat="1" ht="13.5" thickBot="1" x14ac:dyDescent="0.25">
      <c r="A71" s="662" t="s">
        <v>342</v>
      </c>
      <c r="B71" s="663" t="s">
        <v>82</v>
      </c>
      <c r="C71" s="663" t="s">
        <v>978</v>
      </c>
      <c r="D71" s="664" t="s">
        <v>885</v>
      </c>
      <c r="E71" s="771"/>
      <c r="F71" s="665" t="s">
        <v>113</v>
      </c>
      <c r="G71" s="666" t="s">
        <v>116</v>
      </c>
      <c r="H71" s="678" t="s">
        <v>114</v>
      </c>
      <c r="I71" s="668" t="s">
        <v>115</v>
      </c>
      <c r="J71" s="664" t="s">
        <v>913</v>
      </c>
      <c r="K71" s="669">
        <v>100</v>
      </c>
      <c r="L71" s="670"/>
      <c r="M71" s="671" t="s">
        <v>7</v>
      </c>
      <c r="N71" s="671" t="s">
        <v>7</v>
      </c>
      <c r="O71" s="658" t="e">
        <f t="shared" si="2"/>
        <v>#VALUE!</v>
      </c>
      <c r="P71" s="671" t="s">
        <v>7</v>
      </c>
      <c r="Q71" s="659" t="e">
        <f t="shared" si="3"/>
        <v>#VALUE!</v>
      </c>
      <c r="R71" s="673"/>
    </row>
    <row r="72" spans="1:18" s="661" customFormat="1" ht="13.5" thickBot="1" x14ac:dyDescent="0.25">
      <c r="A72" s="662" t="s">
        <v>342</v>
      </c>
      <c r="B72" s="663" t="s">
        <v>82</v>
      </c>
      <c r="C72" s="663" t="s">
        <v>978</v>
      </c>
      <c r="D72" s="664" t="s">
        <v>980</v>
      </c>
      <c r="E72" s="771"/>
      <c r="F72" s="665" t="s">
        <v>113</v>
      </c>
      <c r="G72" s="666" t="s">
        <v>116</v>
      </c>
      <c r="H72" s="678" t="s">
        <v>114</v>
      </c>
      <c r="I72" s="668" t="s">
        <v>115</v>
      </c>
      <c r="J72" s="664" t="s">
        <v>913</v>
      </c>
      <c r="K72" s="669">
        <v>100</v>
      </c>
      <c r="L72" s="670"/>
      <c r="M72" s="671" t="s">
        <v>7</v>
      </c>
      <c r="N72" s="671" t="s">
        <v>7</v>
      </c>
      <c r="O72" s="658" t="e">
        <f t="shared" si="2"/>
        <v>#VALUE!</v>
      </c>
      <c r="P72" s="671" t="s">
        <v>7</v>
      </c>
      <c r="Q72" s="659" t="e">
        <f t="shared" si="3"/>
        <v>#VALUE!</v>
      </c>
      <c r="R72" s="673"/>
    </row>
    <row r="73" spans="1:18" s="661" customFormat="1" ht="13.5" thickBot="1" x14ac:dyDescent="0.25">
      <c r="A73" s="662" t="s">
        <v>342</v>
      </c>
      <c r="B73" s="663" t="s">
        <v>82</v>
      </c>
      <c r="C73" s="663" t="s">
        <v>978</v>
      </c>
      <c r="D73" s="664" t="s">
        <v>981</v>
      </c>
      <c r="E73" s="771"/>
      <c r="F73" s="665" t="s">
        <v>113</v>
      </c>
      <c r="G73" s="666" t="s">
        <v>116</v>
      </c>
      <c r="H73" s="678" t="s">
        <v>114</v>
      </c>
      <c r="I73" s="668" t="s">
        <v>115</v>
      </c>
      <c r="J73" s="664" t="s">
        <v>913</v>
      </c>
      <c r="K73" s="669">
        <v>100</v>
      </c>
      <c r="L73" s="670"/>
      <c r="M73" s="671" t="s">
        <v>7</v>
      </c>
      <c r="N73" s="671" t="s">
        <v>7</v>
      </c>
      <c r="O73" s="658" t="e">
        <f t="shared" si="2"/>
        <v>#VALUE!</v>
      </c>
      <c r="P73" s="671" t="s">
        <v>7</v>
      </c>
      <c r="Q73" s="659" t="e">
        <f t="shared" si="3"/>
        <v>#VALUE!</v>
      </c>
      <c r="R73" s="673"/>
    </row>
    <row r="74" spans="1:18" s="661" customFormat="1" ht="13.5" thickBot="1" x14ac:dyDescent="0.25">
      <c r="A74" s="662" t="s">
        <v>342</v>
      </c>
      <c r="B74" s="663" t="s">
        <v>82</v>
      </c>
      <c r="C74" s="663" t="s">
        <v>978</v>
      </c>
      <c r="D74" s="664" t="s">
        <v>982</v>
      </c>
      <c r="E74" s="771"/>
      <c r="F74" s="665" t="s">
        <v>113</v>
      </c>
      <c r="G74" s="666" t="s">
        <v>116</v>
      </c>
      <c r="H74" s="678" t="s">
        <v>114</v>
      </c>
      <c r="I74" s="668" t="s">
        <v>115</v>
      </c>
      <c r="J74" s="664" t="s">
        <v>913</v>
      </c>
      <c r="K74" s="669">
        <v>100</v>
      </c>
      <c r="L74" s="670"/>
      <c r="M74" s="671" t="s">
        <v>7</v>
      </c>
      <c r="N74" s="671" t="s">
        <v>7</v>
      </c>
      <c r="O74" s="658" t="e">
        <f t="shared" si="2"/>
        <v>#VALUE!</v>
      </c>
      <c r="P74" s="671" t="s">
        <v>7</v>
      </c>
      <c r="Q74" s="659" t="e">
        <f t="shared" si="3"/>
        <v>#VALUE!</v>
      </c>
      <c r="R74" s="673"/>
    </row>
    <row r="75" spans="1:18" s="661" customFormat="1" ht="13.5" thickBot="1" x14ac:dyDescent="0.25">
      <c r="A75" s="662" t="s">
        <v>342</v>
      </c>
      <c r="B75" s="663" t="s">
        <v>82</v>
      </c>
      <c r="C75" s="674" t="s">
        <v>872</v>
      </c>
      <c r="D75" s="664" t="s">
        <v>870</v>
      </c>
      <c r="E75" s="771"/>
      <c r="F75" s="665" t="s">
        <v>113</v>
      </c>
      <c r="G75" s="666" t="s">
        <v>116</v>
      </c>
      <c r="H75" s="678" t="s">
        <v>114</v>
      </c>
      <c r="I75" s="668" t="s">
        <v>115</v>
      </c>
      <c r="J75" s="664" t="s">
        <v>913</v>
      </c>
      <c r="K75" s="669">
        <v>100</v>
      </c>
      <c r="L75" s="670"/>
      <c r="M75" s="671" t="s">
        <v>7</v>
      </c>
      <c r="N75" s="671" t="s">
        <v>7</v>
      </c>
      <c r="O75" s="658" t="e">
        <f t="shared" si="2"/>
        <v>#VALUE!</v>
      </c>
      <c r="P75" s="671" t="s">
        <v>7</v>
      </c>
      <c r="Q75" s="659" t="e">
        <f t="shared" si="3"/>
        <v>#VALUE!</v>
      </c>
      <c r="R75" s="673"/>
    </row>
    <row r="76" spans="1:18" s="661" customFormat="1" ht="13.5" thickBot="1" x14ac:dyDescent="0.25">
      <c r="A76" s="662" t="s">
        <v>342</v>
      </c>
      <c r="B76" s="663" t="s">
        <v>82</v>
      </c>
      <c r="C76" s="674" t="s">
        <v>872</v>
      </c>
      <c r="D76" s="664" t="s">
        <v>885</v>
      </c>
      <c r="E76" s="771"/>
      <c r="F76" s="665" t="s">
        <v>113</v>
      </c>
      <c r="G76" s="666" t="s">
        <v>116</v>
      </c>
      <c r="H76" s="678" t="s">
        <v>114</v>
      </c>
      <c r="I76" s="668" t="s">
        <v>115</v>
      </c>
      <c r="J76" s="664" t="s">
        <v>913</v>
      </c>
      <c r="K76" s="669">
        <v>100</v>
      </c>
      <c r="L76" s="670"/>
      <c r="M76" s="671" t="s">
        <v>7</v>
      </c>
      <c r="N76" s="671" t="s">
        <v>7</v>
      </c>
      <c r="O76" s="658" t="e">
        <f t="shared" si="2"/>
        <v>#VALUE!</v>
      </c>
      <c r="P76" s="671" t="s">
        <v>7</v>
      </c>
      <c r="Q76" s="659" t="e">
        <f t="shared" si="3"/>
        <v>#VALUE!</v>
      </c>
      <c r="R76" s="673"/>
    </row>
    <row r="77" spans="1:18" s="661" customFormat="1" ht="13.5" thickBot="1" x14ac:dyDescent="0.25">
      <c r="A77" s="662" t="s">
        <v>342</v>
      </c>
      <c r="B77" s="663" t="s">
        <v>82</v>
      </c>
      <c r="C77" s="674" t="s">
        <v>872</v>
      </c>
      <c r="D77" s="664" t="s">
        <v>980</v>
      </c>
      <c r="E77" s="771"/>
      <c r="F77" s="665" t="s">
        <v>113</v>
      </c>
      <c r="G77" s="666" t="s">
        <v>116</v>
      </c>
      <c r="H77" s="678" t="s">
        <v>114</v>
      </c>
      <c r="I77" s="668" t="s">
        <v>115</v>
      </c>
      <c r="J77" s="664" t="s">
        <v>913</v>
      </c>
      <c r="K77" s="669">
        <v>100</v>
      </c>
      <c r="L77" s="670"/>
      <c r="M77" s="671" t="s">
        <v>7</v>
      </c>
      <c r="N77" s="671" t="s">
        <v>7</v>
      </c>
      <c r="O77" s="658" t="e">
        <f t="shared" si="2"/>
        <v>#VALUE!</v>
      </c>
      <c r="P77" s="671" t="s">
        <v>7</v>
      </c>
      <c r="Q77" s="659" t="e">
        <f t="shared" si="3"/>
        <v>#VALUE!</v>
      </c>
      <c r="R77" s="673"/>
    </row>
    <row r="78" spans="1:18" s="661" customFormat="1" ht="13.5" thickBot="1" x14ac:dyDescent="0.25">
      <c r="A78" s="662" t="s">
        <v>342</v>
      </c>
      <c r="B78" s="663" t="s">
        <v>82</v>
      </c>
      <c r="C78" s="674" t="s">
        <v>872</v>
      </c>
      <c r="D78" s="664" t="s">
        <v>981</v>
      </c>
      <c r="E78" s="771"/>
      <c r="F78" s="665" t="s">
        <v>113</v>
      </c>
      <c r="G78" s="666" t="s">
        <v>116</v>
      </c>
      <c r="H78" s="678" t="s">
        <v>114</v>
      </c>
      <c r="I78" s="668" t="s">
        <v>115</v>
      </c>
      <c r="J78" s="664" t="s">
        <v>913</v>
      </c>
      <c r="K78" s="669">
        <v>100</v>
      </c>
      <c r="L78" s="670"/>
      <c r="M78" s="671">
        <v>6</v>
      </c>
      <c r="N78" s="671">
        <v>5</v>
      </c>
      <c r="O78" s="658">
        <f t="shared" si="2"/>
        <v>0.83333333333333337</v>
      </c>
      <c r="P78" s="672">
        <v>0.83333333333333337</v>
      </c>
      <c r="Q78" s="659">
        <f t="shared" si="3"/>
        <v>0.83333333333333337</v>
      </c>
      <c r="R78" s="673"/>
    </row>
    <row r="79" spans="1:18" s="661" customFormat="1" ht="13.5" thickBot="1" x14ac:dyDescent="0.25">
      <c r="A79" s="662" t="s">
        <v>342</v>
      </c>
      <c r="B79" s="663" t="s">
        <v>82</v>
      </c>
      <c r="C79" s="674" t="s">
        <v>872</v>
      </c>
      <c r="D79" s="664" t="s">
        <v>982</v>
      </c>
      <c r="E79" s="771"/>
      <c r="F79" s="665" t="s">
        <v>113</v>
      </c>
      <c r="G79" s="666" t="s">
        <v>116</v>
      </c>
      <c r="H79" s="678" t="s">
        <v>114</v>
      </c>
      <c r="I79" s="668" t="s">
        <v>115</v>
      </c>
      <c r="J79" s="664" t="s">
        <v>913</v>
      </c>
      <c r="K79" s="669">
        <v>100</v>
      </c>
      <c r="L79" s="670"/>
      <c r="M79" s="671">
        <v>4</v>
      </c>
      <c r="N79" s="671">
        <v>1</v>
      </c>
      <c r="O79" s="658">
        <f t="shared" si="2"/>
        <v>0.25</v>
      </c>
      <c r="P79" s="672">
        <v>0.25</v>
      </c>
      <c r="Q79" s="659">
        <f t="shared" si="3"/>
        <v>0.25</v>
      </c>
      <c r="R79" s="673"/>
    </row>
    <row r="80" spans="1:18" s="661" customFormat="1" ht="13.5" thickBot="1" x14ac:dyDescent="0.25">
      <c r="A80" s="662" t="s">
        <v>342</v>
      </c>
      <c r="B80" s="663" t="s">
        <v>82</v>
      </c>
      <c r="C80" s="674" t="s">
        <v>873</v>
      </c>
      <c r="D80" s="664" t="s">
        <v>870</v>
      </c>
      <c r="E80" s="771"/>
      <c r="F80" s="665" t="s">
        <v>113</v>
      </c>
      <c r="G80" s="666" t="s">
        <v>116</v>
      </c>
      <c r="H80" s="678" t="s">
        <v>114</v>
      </c>
      <c r="I80" s="668" t="s">
        <v>115</v>
      </c>
      <c r="J80" s="664" t="s">
        <v>913</v>
      </c>
      <c r="K80" s="669">
        <v>100</v>
      </c>
      <c r="L80" s="670"/>
      <c r="M80" s="671" t="s">
        <v>7</v>
      </c>
      <c r="N80" s="671" t="s">
        <v>7</v>
      </c>
      <c r="O80" s="658" t="e">
        <f t="shared" si="2"/>
        <v>#VALUE!</v>
      </c>
      <c r="P80" s="671" t="s">
        <v>7</v>
      </c>
      <c r="Q80" s="659" t="e">
        <f t="shared" si="3"/>
        <v>#VALUE!</v>
      </c>
      <c r="R80" s="673"/>
    </row>
    <row r="81" spans="1:18" s="661" customFormat="1" ht="13.5" thickBot="1" x14ac:dyDescent="0.25">
      <c r="A81" s="662" t="s">
        <v>342</v>
      </c>
      <c r="B81" s="663" t="s">
        <v>82</v>
      </c>
      <c r="C81" s="674" t="s">
        <v>873</v>
      </c>
      <c r="D81" s="664" t="s">
        <v>885</v>
      </c>
      <c r="E81" s="771"/>
      <c r="F81" s="665" t="s">
        <v>113</v>
      </c>
      <c r="G81" s="666" t="s">
        <v>116</v>
      </c>
      <c r="H81" s="678" t="s">
        <v>114</v>
      </c>
      <c r="I81" s="668" t="s">
        <v>115</v>
      </c>
      <c r="J81" s="664" t="s">
        <v>913</v>
      </c>
      <c r="K81" s="669">
        <v>100</v>
      </c>
      <c r="L81" s="670"/>
      <c r="M81" s="671" t="s">
        <v>7</v>
      </c>
      <c r="N81" s="671" t="s">
        <v>7</v>
      </c>
      <c r="O81" s="658" t="e">
        <f t="shared" si="2"/>
        <v>#VALUE!</v>
      </c>
      <c r="P81" s="671" t="s">
        <v>7</v>
      </c>
      <c r="Q81" s="659" t="e">
        <f t="shared" si="3"/>
        <v>#VALUE!</v>
      </c>
      <c r="R81" s="673"/>
    </row>
    <row r="82" spans="1:18" s="661" customFormat="1" ht="13.5" thickBot="1" x14ac:dyDescent="0.25">
      <c r="A82" s="662" t="s">
        <v>342</v>
      </c>
      <c r="B82" s="663" t="s">
        <v>82</v>
      </c>
      <c r="C82" s="674" t="s">
        <v>873</v>
      </c>
      <c r="D82" s="664" t="s">
        <v>980</v>
      </c>
      <c r="E82" s="771"/>
      <c r="F82" s="665" t="s">
        <v>113</v>
      </c>
      <c r="G82" s="666" t="s">
        <v>116</v>
      </c>
      <c r="H82" s="678" t="s">
        <v>114</v>
      </c>
      <c r="I82" s="668" t="s">
        <v>115</v>
      </c>
      <c r="J82" s="664" t="s">
        <v>913</v>
      </c>
      <c r="K82" s="669">
        <v>100</v>
      </c>
      <c r="L82" s="670"/>
      <c r="M82" s="671" t="s">
        <v>7</v>
      </c>
      <c r="N82" s="671" t="s">
        <v>7</v>
      </c>
      <c r="O82" s="658" t="e">
        <f t="shared" si="2"/>
        <v>#VALUE!</v>
      </c>
      <c r="P82" s="671" t="s">
        <v>7</v>
      </c>
      <c r="Q82" s="659" t="e">
        <f t="shared" si="3"/>
        <v>#VALUE!</v>
      </c>
      <c r="R82" s="673"/>
    </row>
    <row r="83" spans="1:18" s="661" customFormat="1" ht="13.5" thickBot="1" x14ac:dyDescent="0.25">
      <c r="A83" s="662" t="s">
        <v>342</v>
      </c>
      <c r="B83" s="663" t="s">
        <v>82</v>
      </c>
      <c r="C83" s="674" t="s">
        <v>873</v>
      </c>
      <c r="D83" s="664" t="s">
        <v>981</v>
      </c>
      <c r="E83" s="771"/>
      <c r="F83" s="665" t="s">
        <v>113</v>
      </c>
      <c r="G83" s="666" t="s">
        <v>116</v>
      </c>
      <c r="H83" s="678" t="s">
        <v>114</v>
      </c>
      <c r="I83" s="668" t="s">
        <v>115</v>
      </c>
      <c r="J83" s="664" t="s">
        <v>913</v>
      </c>
      <c r="K83" s="669">
        <v>100</v>
      </c>
      <c r="L83" s="670"/>
      <c r="M83" s="671" t="s">
        <v>7</v>
      </c>
      <c r="N83" s="671" t="s">
        <v>7</v>
      </c>
      <c r="O83" s="658" t="e">
        <f t="shared" si="2"/>
        <v>#VALUE!</v>
      </c>
      <c r="P83" s="671" t="s">
        <v>7</v>
      </c>
      <c r="Q83" s="659" t="e">
        <f t="shared" si="3"/>
        <v>#VALUE!</v>
      </c>
      <c r="R83" s="673"/>
    </row>
    <row r="84" spans="1:18" s="661" customFormat="1" ht="13.5" thickBot="1" x14ac:dyDescent="0.25">
      <c r="A84" s="662" t="s">
        <v>342</v>
      </c>
      <c r="B84" s="663" t="s">
        <v>82</v>
      </c>
      <c r="C84" s="674" t="s">
        <v>873</v>
      </c>
      <c r="D84" s="664" t="s">
        <v>982</v>
      </c>
      <c r="E84" s="771"/>
      <c r="F84" s="665" t="s">
        <v>113</v>
      </c>
      <c r="G84" s="666" t="s">
        <v>116</v>
      </c>
      <c r="H84" s="678" t="s">
        <v>114</v>
      </c>
      <c r="I84" s="668" t="s">
        <v>115</v>
      </c>
      <c r="J84" s="664" t="s">
        <v>913</v>
      </c>
      <c r="K84" s="669">
        <v>100</v>
      </c>
      <c r="L84" s="670"/>
      <c r="M84" s="671" t="s">
        <v>7</v>
      </c>
      <c r="N84" s="671" t="s">
        <v>7</v>
      </c>
      <c r="O84" s="658" t="e">
        <f t="shared" si="2"/>
        <v>#VALUE!</v>
      </c>
      <c r="P84" s="671" t="s">
        <v>7</v>
      </c>
      <c r="Q84" s="659" t="e">
        <f t="shared" si="3"/>
        <v>#VALUE!</v>
      </c>
      <c r="R84" s="673"/>
    </row>
    <row r="85" spans="1:18" s="661" customFormat="1" ht="13.5" thickBot="1" x14ac:dyDescent="0.25">
      <c r="A85" s="662" t="s">
        <v>342</v>
      </c>
      <c r="B85" s="663" t="s">
        <v>82</v>
      </c>
      <c r="C85" s="674" t="s">
        <v>874</v>
      </c>
      <c r="D85" s="664" t="s">
        <v>870</v>
      </c>
      <c r="E85" s="771"/>
      <c r="F85" s="665" t="s">
        <v>113</v>
      </c>
      <c r="G85" s="666" t="s">
        <v>116</v>
      </c>
      <c r="H85" s="678" t="s">
        <v>114</v>
      </c>
      <c r="I85" s="668" t="s">
        <v>115</v>
      </c>
      <c r="J85" s="664" t="s">
        <v>913</v>
      </c>
      <c r="K85" s="669">
        <v>100</v>
      </c>
      <c r="L85" s="670"/>
      <c r="M85" s="671" t="s">
        <v>7</v>
      </c>
      <c r="N85" s="671" t="s">
        <v>7</v>
      </c>
      <c r="O85" s="658" t="e">
        <f t="shared" si="2"/>
        <v>#VALUE!</v>
      </c>
      <c r="P85" s="671" t="s">
        <v>7</v>
      </c>
      <c r="Q85" s="659" t="e">
        <f t="shared" si="3"/>
        <v>#VALUE!</v>
      </c>
      <c r="R85" s="673"/>
    </row>
    <row r="86" spans="1:18" s="661" customFormat="1" ht="13.5" thickBot="1" x14ac:dyDescent="0.25">
      <c r="A86" s="662" t="s">
        <v>342</v>
      </c>
      <c r="B86" s="663" t="s">
        <v>82</v>
      </c>
      <c r="C86" s="674" t="s">
        <v>874</v>
      </c>
      <c r="D86" s="664" t="s">
        <v>885</v>
      </c>
      <c r="E86" s="771"/>
      <c r="F86" s="665" t="s">
        <v>113</v>
      </c>
      <c r="G86" s="666" t="s">
        <v>116</v>
      </c>
      <c r="H86" s="678" t="s">
        <v>114</v>
      </c>
      <c r="I86" s="668" t="s">
        <v>115</v>
      </c>
      <c r="J86" s="664" t="s">
        <v>913</v>
      </c>
      <c r="K86" s="669">
        <v>100</v>
      </c>
      <c r="L86" s="670"/>
      <c r="M86" s="671" t="s">
        <v>7</v>
      </c>
      <c r="N86" s="671" t="s">
        <v>7</v>
      </c>
      <c r="O86" s="658" t="e">
        <f t="shared" si="2"/>
        <v>#VALUE!</v>
      </c>
      <c r="P86" s="671" t="s">
        <v>7</v>
      </c>
      <c r="Q86" s="659" t="e">
        <f t="shared" si="3"/>
        <v>#VALUE!</v>
      </c>
      <c r="R86" s="673"/>
    </row>
    <row r="87" spans="1:18" s="661" customFormat="1" ht="13.5" thickBot="1" x14ac:dyDescent="0.25">
      <c r="A87" s="662" t="s">
        <v>342</v>
      </c>
      <c r="B87" s="663" t="s">
        <v>82</v>
      </c>
      <c r="C87" s="674" t="s">
        <v>874</v>
      </c>
      <c r="D87" s="664" t="s">
        <v>980</v>
      </c>
      <c r="E87" s="771"/>
      <c r="F87" s="665" t="s">
        <v>113</v>
      </c>
      <c r="G87" s="666" t="s">
        <v>116</v>
      </c>
      <c r="H87" s="678" t="s">
        <v>114</v>
      </c>
      <c r="I87" s="668" t="s">
        <v>115</v>
      </c>
      <c r="J87" s="664" t="s">
        <v>913</v>
      </c>
      <c r="K87" s="669">
        <v>100</v>
      </c>
      <c r="L87" s="670"/>
      <c r="M87" s="671">
        <v>3</v>
      </c>
      <c r="N87" s="671">
        <v>1</v>
      </c>
      <c r="O87" s="658">
        <f t="shared" si="2"/>
        <v>0.33333333333333331</v>
      </c>
      <c r="P87" s="672">
        <v>0.33333333333333331</v>
      </c>
      <c r="Q87" s="659">
        <f t="shared" si="3"/>
        <v>0.33333333333333331</v>
      </c>
      <c r="R87" s="673"/>
    </row>
    <row r="88" spans="1:18" s="661" customFormat="1" ht="13.5" thickBot="1" x14ac:dyDescent="0.25">
      <c r="A88" s="662" t="s">
        <v>342</v>
      </c>
      <c r="B88" s="663" t="s">
        <v>82</v>
      </c>
      <c r="C88" s="674" t="s">
        <v>874</v>
      </c>
      <c r="D88" s="664" t="s">
        <v>981</v>
      </c>
      <c r="E88" s="771"/>
      <c r="F88" s="665" t="s">
        <v>113</v>
      </c>
      <c r="G88" s="666" t="s">
        <v>116</v>
      </c>
      <c r="H88" s="678" t="s">
        <v>114</v>
      </c>
      <c r="I88" s="668" t="s">
        <v>115</v>
      </c>
      <c r="J88" s="664" t="s">
        <v>913</v>
      </c>
      <c r="K88" s="669">
        <v>100</v>
      </c>
      <c r="L88" s="670"/>
      <c r="M88" s="671">
        <v>1</v>
      </c>
      <c r="N88" s="671">
        <v>0</v>
      </c>
      <c r="O88" s="658">
        <f t="shared" si="2"/>
        <v>0</v>
      </c>
      <c r="P88" s="672">
        <v>0</v>
      </c>
      <c r="Q88" s="659">
        <f t="shared" si="3"/>
        <v>0</v>
      </c>
      <c r="R88" s="673"/>
    </row>
    <row r="89" spans="1:18" s="661" customFormat="1" ht="13.5" thickBot="1" x14ac:dyDescent="0.25">
      <c r="A89" s="662" t="s">
        <v>342</v>
      </c>
      <c r="B89" s="663" t="s">
        <v>82</v>
      </c>
      <c r="C89" s="674" t="s">
        <v>874</v>
      </c>
      <c r="D89" s="664" t="s">
        <v>982</v>
      </c>
      <c r="E89" s="771"/>
      <c r="F89" s="665" t="s">
        <v>113</v>
      </c>
      <c r="G89" s="666" t="s">
        <v>116</v>
      </c>
      <c r="H89" s="678" t="s">
        <v>114</v>
      </c>
      <c r="I89" s="668" t="s">
        <v>115</v>
      </c>
      <c r="J89" s="664" t="s">
        <v>913</v>
      </c>
      <c r="K89" s="669">
        <v>100</v>
      </c>
      <c r="L89" s="670"/>
      <c r="M89" s="671">
        <v>2</v>
      </c>
      <c r="N89" s="671">
        <v>1</v>
      </c>
      <c r="O89" s="658">
        <f t="shared" si="2"/>
        <v>0.5</v>
      </c>
      <c r="P89" s="672">
        <v>0.5</v>
      </c>
      <c r="Q89" s="659">
        <f t="shared" si="3"/>
        <v>0.5</v>
      </c>
      <c r="R89" s="673"/>
    </row>
    <row r="90" spans="1:18" s="661" customFormat="1" ht="13.5" thickBot="1" x14ac:dyDescent="0.25">
      <c r="A90" s="662" t="s">
        <v>342</v>
      </c>
      <c r="B90" s="663" t="s">
        <v>82</v>
      </c>
      <c r="C90" s="674" t="s">
        <v>875</v>
      </c>
      <c r="D90" s="664" t="s">
        <v>870</v>
      </c>
      <c r="E90" s="771"/>
      <c r="F90" s="665" t="s">
        <v>113</v>
      </c>
      <c r="G90" s="666" t="s">
        <v>116</v>
      </c>
      <c r="H90" s="678" t="s">
        <v>114</v>
      </c>
      <c r="I90" s="668" t="s">
        <v>115</v>
      </c>
      <c r="J90" s="664" t="s">
        <v>913</v>
      </c>
      <c r="K90" s="669">
        <v>100</v>
      </c>
      <c r="L90" s="670"/>
      <c r="M90" s="671" t="s">
        <v>7</v>
      </c>
      <c r="N90" s="671" t="s">
        <v>7</v>
      </c>
      <c r="O90" s="658" t="e">
        <f t="shared" si="2"/>
        <v>#VALUE!</v>
      </c>
      <c r="P90" s="671" t="s">
        <v>7</v>
      </c>
      <c r="Q90" s="659" t="e">
        <f t="shared" si="3"/>
        <v>#VALUE!</v>
      </c>
      <c r="R90" s="673"/>
    </row>
    <row r="91" spans="1:18" s="661" customFormat="1" ht="13.5" thickBot="1" x14ac:dyDescent="0.25">
      <c r="A91" s="662" t="s">
        <v>342</v>
      </c>
      <c r="B91" s="663" t="s">
        <v>82</v>
      </c>
      <c r="C91" s="674" t="s">
        <v>875</v>
      </c>
      <c r="D91" s="664" t="s">
        <v>885</v>
      </c>
      <c r="E91" s="771"/>
      <c r="F91" s="665" t="s">
        <v>113</v>
      </c>
      <c r="G91" s="666" t="s">
        <v>116</v>
      </c>
      <c r="H91" s="678" t="s">
        <v>114</v>
      </c>
      <c r="I91" s="668" t="s">
        <v>115</v>
      </c>
      <c r="J91" s="664" t="s">
        <v>913</v>
      </c>
      <c r="K91" s="669">
        <v>100</v>
      </c>
      <c r="L91" s="670"/>
      <c r="M91" s="671" t="s">
        <v>7</v>
      </c>
      <c r="N91" s="671" t="s">
        <v>7</v>
      </c>
      <c r="O91" s="658" t="e">
        <f t="shared" si="2"/>
        <v>#VALUE!</v>
      </c>
      <c r="P91" s="671" t="s">
        <v>7</v>
      </c>
      <c r="Q91" s="659" t="e">
        <f t="shared" si="3"/>
        <v>#VALUE!</v>
      </c>
      <c r="R91" s="673"/>
    </row>
    <row r="92" spans="1:18" s="661" customFormat="1" ht="13.5" thickBot="1" x14ac:dyDescent="0.25">
      <c r="A92" s="662" t="s">
        <v>342</v>
      </c>
      <c r="B92" s="663" t="s">
        <v>82</v>
      </c>
      <c r="C92" s="674" t="s">
        <v>875</v>
      </c>
      <c r="D92" s="664" t="s">
        <v>980</v>
      </c>
      <c r="E92" s="771"/>
      <c r="F92" s="665" t="s">
        <v>113</v>
      </c>
      <c r="G92" s="666" t="s">
        <v>116</v>
      </c>
      <c r="H92" s="678" t="s">
        <v>114</v>
      </c>
      <c r="I92" s="668" t="s">
        <v>115</v>
      </c>
      <c r="J92" s="664" t="s">
        <v>913</v>
      </c>
      <c r="K92" s="669">
        <v>100</v>
      </c>
      <c r="L92" s="670"/>
      <c r="M92" s="671" t="s">
        <v>7</v>
      </c>
      <c r="N92" s="671" t="s">
        <v>7</v>
      </c>
      <c r="O92" s="658" t="e">
        <f t="shared" si="2"/>
        <v>#VALUE!</v>
      </c>
      <c r="P92" s="671" t="s">
        <v>7</v>
      </c>
      <c r="Q92" s="659" t="e">
        <f t="shared" si="3"/>
        <v>#VALUE!</v>
      </c>
      <c r="R92" s="673"/>
    </row>
    <row r="93" spans="1:18" s="661" customFormat="1" ht="13.5" thickBot="1" x14ac:dyDescent="0.25">
      <c r="A93" s="662" t="s">
        <v>342</v>
      </c>
      <c r="B93" s="663" t="s">
        <v>82</v>
      </c>
      <c r="C93" s="674" t="s">
        <v>875</v>
      </c>
      <c r="D93" s="664" t="s">
        <v>981</v>
      </c>
      <c r="E93" s="771"/>
      <c r="F93" s="665" t="s">
        <v>113</v>
      </c>
      <c r="G93" s="666" t="s">
        <v>116</v>
      </c>
      <c r="H93" s="678" t="s">
        <v>114</v>
      </c>
      <c r="I93" s="668" t="s">
        <v>115</v>
      </c>
      <c r="J93" s="664" t="s">
        <v>913</v>
      </c>
      <c r="K93" s="669">
        <v>100</v>
      </c>
      <c r="L93" s="670"/>
      <c r="M93" s="671" t="s">
        <v>7</v>
      </c>
      <c r="N93" s="671" t="s">
        <v>7</v>
      </c>
      <c r="O93" s="658" t="e">
        <f t="shared" si="2"/>
        <v>#VALUE!</v>
      </c>
      <c r="P93" s="671" t="s">
        <v>7</v>
      </c>
      <c r="Q93" s="659" t="e">
        <f t="shared" si="3"/>
        <v>#VALUE!</v>
      </c>
      <c r="R93" s="673"/>
    </row>
    <row r="94" spans="1:18" s="661" customFormat="1" ht="13.5" thickBot="1" x14ac:dyDescent="0.25">
      <c r="A94" s="662" t="s">
        <v>342</v>
      </c>
      <c r="B94" s="663" t="s">
        <v>82</v>
      </c>
      <c r="C94" s="674" t="s">
        <v>875</v>
      </c>
      <c r="D94" s="664" t="s">
        <v>982</v>
      </c>
      <c r="E94" s="771"/>
      <c r="F94" s="665" t="s">
        <v>113</v>
      </c>
      <c r="G94" s="666" t="s">
        <v>116</v>
      </c>
      <c r="H94" s="678" t="s">
        <v>114</v>
      </c>
      <c r="I94" s="668" t="s">
        <v>115</v>
      </c>
      <c r="J94" s="664" t="s">
        <v>913</v>
      </c>
      <c r="K94" s="669">
        <v>100</v>
      </c>
      <c r="L94" s="670"/>
      <c r="M94" s="671" t="s">
        <v>7</v>
      </c>
      <c r="N94" s="671" t="s">
        <v>7</v>
      </c>
      <c r="O94" s="658" t="e">
        <f t="shared" si="2"/>
        <v>#VALUE!</v>
      </c>
      <c r="P94" s="671" t="s">
        <v>7</v>
      </c>
      <c r="Q94" s="659" t="e">
        <f t="shared" si="3"/>
        <v>#VALUE!</v>
      </c>
      <c r="R94" s="673"/>
    </row>
    <row r="95" spans="1:18" s="661" customFormat="1" ht="13.5" thickBot="1" x14ac:dyDescent="0.25">
      <c r="A95" s="662" t="s">
        <v>342</v>
      </c>
      <c r="B95" s="663" t="s">
        <v>82</v>
      </c>
      <c r="C95" s="667" t="s">
        <v>876</v>
      </c>
      <c r="D95" s="664" t="s">
        <v>870</v>
      </c>
      <c r="E95" s="771"/>
      <c r="F95" s="665" t="s">
        <v>113</v>
      </c>
      <c r="G95" s="666" t="s">
        <v>116</v>
      </c>
      <c r="H95" s="678" t="s">
        <v>114</v>
      </c>
      <c r="I95" s="668" t="s">
        <v>115</v>
      </c>
      <c r="J95" s="664" t="s">
        <v>913</v>
      </c>
      <c r="K95" s="669">
        <v>100</v>
      </c>
      <c r="L95" s="670"/>
      <c r="M95" s="671" t="s">
        <v>7</v>
      </c>
      <c r="N95" s="671" t="s">
        <v>7</v>
      </c>
      <c r="O95" s="658" t="e">
        <f t="shared" si="2"/>
        <v>#VALUE!</v>
      </c>
      <c r="P95" s="671" t="s">
        <v>7</v>
      </c>
      <c r="Q95" s="659" t="e">
        <f t="shared" si="3"/>
        <v>#VALUE!</v>
      </c>
      <c r="R95" s="673"/>
    </row>
    <row r="96" spans="1:18" s="661" customFormat="1" ht="13.5" thickBot="1" x14ac:dyDescent="0.25">
      <c r="A96" s="662" t="s">
        <v>342</v>
      </c>
      <c r="B96" s="663" t="s">
        <v>82</v>
      </c>
      <c r="C96" s="667" t="s">
        <v>876</v>
      </c>
      <c r="D96" s="664" t="s">
        <v>885</v>
      </c>
      <c r="E96" s="771"/>
      <c r="F96" s="665" t="s">
        <v>113</v>
      </c>
      <c r="G96" s="666" t="s">
        <v>116</v>
      </c>
      <c r="H96" s="678" t="s">
        <v>114</v>
      </c>
      <c r="I96" s="668" t="s">
        <v>115</v>
      </c>
      <c r="J96" s="664" t="s">
        <v>913</v>
      </c>
      <c r="K96" s="669">
        <v>100</v>
      </c>
      <c r="L96" s="670"/>
      <c r="M96" s="671">
        <v>14</v>
      </c>
      <c r="N96" s="671">
        <v>12</v>
      </c>
      <c r="O96" s="658">
        <f t="shared" si="2"/>
        <v>0.8571428571428571</v>
      </c>
      <c r="P96" s="672">
        <v>0.8571428571428571</v>
      </c>
      <c r="Q96" s="659">
        <f t="shared" si="3"/>
        <v>0.8571428571428571</v>
      </c>
      <c r="R96" s="673"/>
    </row>
    <row r="97" spans="1:18" s="661" customFormat="1" ht="13.5" thickBot="1" x14ac:dyDescent="0.25">
      <c r="A97" s="662" t="s">
        <v>342</v>
      </c>
      <c r="B97" s="663" t="s">
        <v>82</v>
      </c>
      <c r="C97" s="667" t="s">
        <v>876</v>
      </c>
      <c r="D97" s="664" t="s">
        <v>980</v>
      </c>
      <c r="E97" s="771"/>
      <c r="F97" s="665" t="s">
        <v>113</v>
      </c>
      <c r="G97" s="666" t="s">
        <v>116</v>
      </c>
      <c r="H97" s="678" t="s">
        <v>114</v>
      </c>
      <c r="I97" s="668" t="s">
        <v>115</v>
      </c>
      <c r="J97" s="664" t="s">
        <v>913</v>
      </c>
      <c r="K97" s="669">
        <v>100</v>
      </c>
      <c r="L97" s="670"/>
      <c r="M97" s="671">
        <v>6</v>
      </c>
      <c r="N97" s="671">
        <v>5</v>
      </c>
      <c r="O97" s="658">
        <f t="shared" si="2"/>
        <v>0.83333333333333337</v>
      </c>
      <c r="P97" s="672">
        <v>0.83333333333333337</v>
      </c>
      <c r="Q97" s="659">
        <f t="shared" si="3"/>
        <v>0.83333333333333337</v>
      </c>
      <c r="R97" s="673"/>
    </row>
    <row r="98" spans="1:18" s="661" customFormat="1" ht="13.5" thickBot="1" x14ac:dyDescent="0.25">
      <c r="A98" s="662" t="s">
        <v>342</v>
      </c>
      <c r="B98" s="663" t="s">
        <v>82</v>
      </c>
      <c r="C98" s="667" t="s">
        <v>876</v>
      </c>
      <c r="D98" s="664" t="s">
        <v>981</v>
      </c>
      <c r="E98" s="771"/>
      <c r="F98" s="665" t="s">
        <v>113</v>
      </c>
      <c r="G98" s="666" t="s">
        <v>116</v>
      </c>
      <c r="H98" s="678" t="s">
        <v>114</v>
      </c>
      <c r="I98" s="668" t="s">
        <v>115</v>
      </c>
      <c r="J98" s="664" t="s">
        <v>913</v>
      </c>
      <c r="K98" s="669">
        <v>100</v>
      </c>
      <c r="L98" s="670"/>
      <c r="M98" s="671">
        <v>1</v>
      </c>
      <c r="N98" s="671">
        <v>1</v>
      </c>
      <c r="O98" s="658">
        <f t="shared" si="2"/>
        <v>1</v>
      </c>
      <c r="P98" s="672">
        <v>1</v>
      </c>
      <c r="Q98" s="659">
        <f t="shared" si="3"/>
        <v>1</v>
      </c>
      <c r="R98" s="673"/>
    </row>
    <row r="99" spans="1:18" s="661" customFormat="1" ht="13.5" thickBot="1" x14ac:dyDescent="0.25">
      <c r="A99" s="662" t="s">
        <v>342</v>
      </c>
      <c r="B99" s="663" t="s">
        <v>82</v>
      </c>
      <c r="C99" s="667" t="s">
        <v>876</v>
      </c>
      <c r="D99" s="664" t="s">
        <v>982</v>
      </c>
      <c r="E99" s="771"/>
      <c r="F99" s="665" t="s">
        <v>113</v>
      </c>
      <c r="G99" s="666" t="s">
        <v>116</v>
      </c>
      <c r="H99" s="678" t="s">
        <v>114</v>
      </c>
      <c r="I99" s="668" t="s">
        <v>115</v>
      </c>
      <c r="J99" s="664" t="s">
        <v>913</v>
      </c>
      <c r="K99" s="669">
        <v>100</v>
      </c>
      <c r="L99" s="670"/>
      <c r="M99" s="671" t="s">
        <v>7</v>
      </c>
      <c r="N99" s="671" t="s">
        <v>7</v>
      </c>
      <c r="O99" s="658" t="e">
        <f t="shared" si="2"/>
        <v>#VALUE!</v>
      </c>
      <c r="P99" s="671" t="s">
        <v>7</v>
      </c>
      <c r="Q99" s="659" t="e">
        <f t="shared" si="3"/>
        <v>#VALUE!</v>
      </c>
      <c r="R99" s="673"/>
    </row>
    <row r="100" spans="1:18" s="661" customFormat="1" ht="13.5" thickBot="1" x14ac:dyDescent="0.25">
      <c r="A100" s="662" t="s">
        <v>342</v>
      </c>
      <c r="B100" s="663" t="s">
        <v>82</v>
      </c>
      <c r="C100" s="667" t="s">
        <v>983</v>
      </c>
      <c r="D100" s="664" t="s">
        <v>870</v>
      </c>
      <c r="E100" s="771"/>
      <c r="F100" s="665" t="s">
        <v>113</v>
      </c>
      <c r="G100" s="666" t="s">
        <v>116</v>
      </c>
      <c r="H100" s="678" t="s">
        <v>114</v>
      </c>
      <c r="I100" s="668" t="s">
        <v>115</v>
      </c>
      <c r="J100" s="664" t="s">
        <v>913</v>
      </c>
      <c r="K100" s="669">
        <v>100</v>
      </c>
      <c r="L100" s="670"/>
      <c r="M100" s="671" t="s">
        <v>7</v>
      </c>
      <c r="N100" s="671" t="s">
        <v>7</v>
      </c>
      <c r="O100" s="658" t="e">
        <f t="shared" si="2"/>
        <v>#VALUE!</v>
      </c>
      <c r="P100" s="671" t="s">
        <v>7</v>
      </c>
      <c r="Q100" s="659" t="e">
        <f t="shared" si="3"/>
        <v>#VALUE!</v>
      </c>
      <c r="R100" s="673"/>
    </row>
    <row r="101" spans="1:18" s="661" customFormat="1" ht="13.5" thickBot="1" x14ac:dyDescent="0.25">
      <c r="A101" s="662" t="s">
        <v>342</v>
      </c>
      <c r="B101" s="663" t="s">
        <v>82</v>
      </c>
      <c r="C101" s="667" t="s">
        <v>983</v>
      </c>
      <c r="D101" s="664" t="s">
        <v>885</v>
      </c>
      <c r="E101" s="771"/>
      <c r="F101" s="665" t="s">
        <v>113</v>
      </c>
      <c r="G101" s="666" t="s">
        <v>116</v>
      </c>
      <c r="H101" s="678" t="s">
        <v>114</v>
      </c>
      <c r="I101" s="668" t="s">
        <v>115</v>
      </c>
      <c r="J101" s="664" t="s">
        <v>913</v>
      </c>
      <c r="K101" s="669">
        <v>100</v>
      </c>
      <c r="L101" s="670"/>
      <c r="M101" s="671" t="s">
        <v>7</v>
      </c>
      <c r="N101" s="671" t="s">
        <v>7</v>
      </c>
      <c r="O101" s="658" t="e">
        <f t="shared" si="2"/>
        <v>#VALUE!</v>
      </c>
      <c r="P101" s="671" t="s">
        <v>7</v>
      </c>
      <c r="Q101" s="659" t="e">
        <f t="shared" si="3"/>
        <v>#VALUE!</v>
      </c>
      <c r="R101" s="673"/>
    </row>
    <row r="102" spans="1:18" s="661" customFormat="1" ht="13.5" thickBot="1" x14ac:dyDescent="0.25">
      <c r="A102" s="662" t="s">
        <v>342</v>
      </c>
      <c r="B102" s="663" t="s">
        <v>82</v>
      </c>
      <c r="C102" s="667" t="s">
        <v>983</v>
      </c>
      <c r="D102" s="664" t="s">
        <v>980</v>
      </c>
      <c r="E102" s="771"/>
      <c r="F102" s="665" t="s">
        <v>113</v>
      </c>
      <c r="G102" s="666" t="s">
        <v>116</v>
      </c>
      <c r="H102" s="678" t="s">
        <v>114</v>
      </c>
      <c r="I102" s="668" t="s">
        <v>115</v>
      </c>
      <c r="J102" s="664" t="s">
        <v>913</v>
      </c>
      <c r="K102" s="669">
        <v>100</v>
      </c>
      <c r="L102" s="670"/>
      <c r="M102" s="671" t="s">
        <v>7</v>
      </c>
      <c r="N102" s="671" t="s">
        <v>7</v>
      </c>
      <c r="O102" s="658" t="e">
        <f t="shared" si="2"/>
        <v>#VALUE!</v>
      </c>
      <c r="P102" s="671" t="s">
        <v>7</v>
      </c>
      <c r="Q102" s="659" t="e">
        <f t="shared" si="3"/>
        <v>#VALUE!</v>
      </c>
      <c r="R102" s="673"/>
    </row>
    <row r="103" spans="1:18" s="661" customFormat="1" ht="13.5" thickBot="1" x14ac:dyDescent="0.25">
      <c r="A103" s="662" t="s">
        <v>342</v>
      </c>
      <c r="B103" s="663" t="s">
        <v>82</v>
      </c>
      <c r="C103" s="667" t="s">
        <v>983</v>
      </c>
      <c r="D103" s="664" t="s">
        <v>981</v>
      </c>
      <c r="E103" s="771"/>
      <c r="F103" s="665" t="s">
        <v>113</v>
      </c>
      <c r="G103" s="666" t="s">
        <v>116</v>
      </c>
      <c r="H103" s="678" t="s">
        <v>114</v>
      </c>
      <c r="I103" s="668" t="s">
        <v>115</v>
      </c>
      <c r="J103" s="664" t="s">
        <v>913</v>
      </c>
      <c r="K103" s="669">
        <v>100</v>
      </c>
      <c r="L103" s="670"/>
      <c r="M103" s="671" t="s">
        <v>7</v>
      </c>
      <c r="N103" s="671" t="s">
        <v>7</v>
      </c>
      <c r="O103" s="658" t="e">
        <f t="shared" si="2"/>
        <v>#VALUE!</v>
      </c>
      <c r="P103" s="671" t="s">
        <v>7</v>
      </c>
      <c r="Q103" s="659" t="e">
        <f t="shared" si="3"/>
        <v>#VALUE!</v>
      </c>
      <c r="R103" s="673"/>
    </row>
    <row r="104" spans="1:18" s="661" customFormat="1" ht="13.5" thickBot="1" x14ac:dyDescent="0.25">
      <c r="A104" s="662" t="s">
        <v>342</v>
      </c>
      <c r="B104" s="663" t="s">
        <v>82</v>
      </c>
      <c r="C104" s="667" t="s">
        <v>983</v>
      </c>
      <c r="D104" s="664" t="s">
        <v>982</v>
      </c>
      <c r="E104" s="771"/>
      <c r="F104" s="665" t="s">
        <v>113</v>
      </c>
      <c r="G104" s="666" t="s">
        <v>116</v>
      </c>
      <c r="H104" s="678" t="s">
        <v>114</v>
      </c>
      <c r="I104" s="668" t="s">
        <v>115</v>
      </c>
      <c r="J104" s="664" t="s">
        <v>913</v>
      </c>
      <c r="K104" s="669">
        <v>100</v>
      </c>
      <c r="L104" s="670"/>
      <c r="M104" s="671" t="s">
        <v>7</v>
      </c>
      <c r="N104" s="671" t="s">
        <v>7</v>
      </c>
      <c r="O104" s="658" t="e">
        <f t="shared" si="2"/>
        <v>#VALUE!</v>
      </c>
      <c r="P104" s="671" t="s">
        <v>7</v>
      </c>
      <c r="Q104" s="659" t="e">
        <f t="shared" si="3"/>
        <v>#VALUE!</v>
      </c>
      <c r="R104" s="673"/>
    </row>
    <row r="105" spans="1:18" s="661" customFormat="1" ht="64.5" thickBot="1" x14ac:dyDescent="0.25">
      <c r="A105" s="662" t="s">
        <v>342</v>
      </c>
      <c r="B105" s="663" t="s">
        <v>82</v>
      </c>
      <c r="C105" s="674" t="s">
        <v>878</v>
      </c>
      <c r="D105" s="664" t="s">
        <v>870</v>
      </c>
      <c r="E105" s="772" t="s">
        <v>984</v>
      </c>
      <c r="F105" s="665" t="s">
        <v>113</v>
      </c>
      <c r="G105" s="666" t="s">
        <v>116</v>
      </c>
      <c r="H105" s="678" t="s">
        <v>114</v>
      </c>
      <c r="I105" s="668" t="s">
        <v>115</v>
      </c>
      <c r="J105" s="664" t="s">
        <v>913</v>
      </c>
      <c r="K105" s="669">
        <v>100</v>
      </c>
      <c r="L105" s="675" t="s">
        <v>903</v>
      </c>
      <c r="M105" s="671">
        <v>8</v>
      </c>
      <c r="N105" s="671">
        <v>8</v>
      </c>
      <c r="O105" s="658">
        <f t="shared" si="2"/>
        <v>1</v>
      </c>
      <c r="P105" s="672">
        <v>1</v>
      </c>
      <c r="Q105" s="659">
        <f t="shared" si="3"/>
        <v>1</v>
      </c>
      <c r="R105" s="673"/>
    </row>
    <row r="106" spans="1:18" s="661" customFormat="1" ht="77.25" thickBot="1" x14ac:dyDescent="0.25">
      <c r="A106" s="662" t="s">
        <v>342</v>
      </c>
      <c r="B106" s="663" t="s">
        <v>82</v>
      </c>
      <c r="C106" s="674" t="s">
        <v>878</v>
      </c>
      <c r="D106" s="664" t="s">
        <v>885</v>
      </c>
      <c r="E106" s="772" t="s">
        <v>984</v>
      </c>
      <c r="F106" s="665" t="s">
        <v>113</v>
      </c>
      <c r="G106" s="666" t="s">
        <v>116</v>
      </c>
      <c r="H106" s="678" t="s">
        <v>114</v>
      </c>
      <c r="I106" s="668" t="s">
        <v>115</v>
      </c>
      <c r="J106" s="664" t="s">
        <v>913</v>
      </c>
      <c r="K106" s="669">
        <v>100</v>
      </c>
      <c r="L106" s="676" t="s">
        <v>985</v>
      </c>
      <c r="M106" s="671">
        <v>37</v>
      </c>
      <c r="N106" s="671">
        <v>32</v>
      </c>
      <c r="O106" s="658">
        <f t="shared" si="2"/>
        <v>0.86486486486486491</v>
      </c>
      <c r="P106" s="672">
        <v>0.86486486486486491</v>
      </c>
      <c r="Q106" s="659">
        <f t="shared" si="3"/>
        <v>0.86486486486486491</v>
      </c>
      <c r="R106" s="673"/>
    </row>
    <row r="107" spans="1:18" s="661" customFormat="1" ht="64.5" thickBot="1" x14ac:dyDescent="0.25">
      <c r="A107" s="662" t="s">
        <v>342</v>
      </c>
      <c r="B107" s="663" t="s">
        <v>82</v>
      </c>
      <c r="C107" s="674" t="s">
        <v>878</v>
      </c>
      <c r="D107" s="664" t="s">
        <v>980</v>
      </c>
      <c r="E107" s="772" t="s">
        <v>984</v>
      </c>
      <c r="F107" s="665" t="s">
        <v>113</v>
      </c>
      <c r="G107" s="666" t="s">
        <v>116</v>
      </c>
      <c r="H107" s="678" t="s">
        <v>114</v>
      </c>
      <c r="I107" s="668" t="s">
        <v>115</v>
      </c>
      <c r="J107" s="664" t="s">
        <v>913</v>
      </c>
      <c r="K107" s="669">
        <v>100</v>
      </c>
      <c r="L107" s="675" t="s">
        <v>907</v>
      </c>
      <c r="M107" s="671">
        <v>9</v>
      </c>
      <c r="N107" s="671">
        <v>5</v>
      </c>
      <c r="O107" s="658">
        <f t="shared" si="2"/>
        <v>0.55555555555555558</v>
      </c>
      <c r="P107" s="672">
        <v>0.55555555555555558</v>
      </c>
      <c r="Q107" s="659">
        <f t="shared" si="3"/>
        <v>0.55555555555555558</v>
      </c>
      <c r="R107" s="673"/>
    </row>
    <row r="108" spans="1:18" s="661" customFormat="1" ht="64.5" thickBot="1" x14ac:dyDescent="0.25">
      <c r="A108" s="662" t="s">
        <v>342</v>
      </c>
      <c r="B108" s="663" t="s">
        <v>82</v>
      </c>
      <c r="C108" s="674" t="s">
        <v>878</v>
      </c>
      <c r="D108" s="664" t="s">
        <v>981</v>
      </c>
      <c r="E108" s="772" t="s">
        <v>984</v>
      </c>
      <c r="F108" s="665" t="s">
        <v>113</v>
      </c>
      <c r="G108" s="666" t="s">
        <v>116</v>
      </c>
      <c r="H108" s="678" t="s">
        <v>114</v>
      </c>
      <c r="I108" s="668" t="s">
        <v>115</v>
      </c>
      <c r="J108" s="664" t="s">
        <v>913</v>
      </c>
      <c r="K108" s="669">
        <v>100</v>
      </c>
      <c r="L108" s="676" t="s">
        <v>909</v>
      </c>
      <c r="M108" s="671">
        <v>19</v>
      </c>
      <c r="N108" s="671">
        <v>14</v>
      </c>
      <c r="O108" s="658">
        <f t="shared" si="2"/>
        <v>0.73684210526315785</v>
      </c>
      <c r="P108" s="672">
        <v>0.73684210526315785</v>
      </c>
      <c r="Q108" s="659">
        <f t="shared" si="3"/>
        <v>0.73684210526315785</v>
      </c>
      <c r="R108" s="673"/>
    </row>
    <row r="109" spans="1:18" s="661" customFormat="1" ht="64.5" thickBot="1" x14ac:dyDescent="0.25">
      <c r="A109" s="662" t="s">
        <v>342</v>
      </c>
      <c r="B109" s="663" t="s">
        <v>82</v>
      </c>
      <c r="C109" s="674" t="s">
        <v>878</v>
      </c>
      <c r="D109" s="664" t="s">
        <v>982</v>
      </c>
      <c r="E109" s="772" t="s">
        <v>984</v>
      </c>
      <c r="F109" s="665" t="s">
        <v>113</v>
      </c>
      <c r="G109" s="666" t="s">
        <v>116</v>
      </c>
      <c r="H109" s="678" t="s">
        <v>114</v>
      </c>
      <c r="I109" s="668" t="s">
        <v>115</v>
      </c>
      <c r="J109" s="664" t="s">
        <v>913</v>
      </c>
      <c r="K109" s="669">
        <v>100</v>
      </c>
      <c r="L109" s="677" t="s">
        <v>910</v>
      </c>
      <c r="M109" s="671" t="s">
        <v>7</v>
      </c>
      <c r="N109" s="671" t="s">
        <v>7</v>
      </c>
      <c r="O109" s="658" t="e">
        <f t="shared" si="2"/>
        <v>#VALUE!</v>
      </c>
      <c r="P109" s="671" t="s">
        <v>7</v>
      </c>
      <c r="Q109" s="659" t="e">
        <f t="shared" si="3"/>
        <v>#VALUE!</v>
      </c>
      <c r="R109" s="673"/>
    </row>
    <row r="110" spans="1:18" s="661" customFormat="1" ht="64.5" thickBot="1" x14ac:dyDescent="0.25">
      <c r="A110" s="662" t="s">
        <v>342</v>
      </c>
      <c r="B110" s="663" t="s">
        <v>82</v>
      </c>
      <c r="C110" s="674" t="s">
        <v>106</v>
      </c>
      <c r="D110" s="664" t="s">
        <v>870</v>
      </c>
      <c r="E110" s="772" t="s">
        <v>984</v>
      </c>
      <c r="F110" s="665" t="s">
        <v>113</v>
      </c>
      <c r="G110" s="666" t="s">
        <v>116</v>
      </c>
      <c r="H110" s="678" t="s">
        <v>114</v>
      </c>
      <c r="I110" s="668" t="s">
        <v>115</v>
      </c>
      <c r="J110" s="664" t="s">
        <v>913</v>
      </c>
      <c r="K110" s="669">
        <v>100</v>
      </c>
      <c r="L110" s="675" t="s">
        <v>903</v>
      </c>
      <c r="M110" s="671">
        <v>8</v>
      </c>
      <c r="N110" s="671">
        <v>8</v>
      </c>
      <c r="O110" s="658">
        <f t="shared" si="2"/>
        <v>1</v>
      </c>
      <c r="P110" s="672">
        <v>1</v>
      </c>
      <c r="Q110" s="659">
        <f t="shared" si="3"/>
        <v>1</v>
      </c>
      <c r="R110" s="673"/>
    </row>
    <row r="111" spans="1:18" s="661" customFormat="1" ht="77.25" thickBot="1" x14ac:dyDescent="0.25">
      <c r="A111" s="662" t="s">
        <v>342</v>
      </c>
      <c r="B111" s="663" t="s">
        <v>82</v>
      </c>
      <c r="C111" s="674" t="s">
        <v>106</v>
      </c>
      <c r="D111" s="664" t="s">
        <v>885</v>
      </c>
      <c r="E111" s="772" t="s">
        <v>984</v>
      </c>
      <c r="F111" s="665" t="s">
        <v>113</v>
      </c>
      <c r="G111" s="666" t="s">
        <v>116</v>
      </c>
      <c r="H111" s="678" t="s">
        <v>114</v>
      </c>
      <c r="I111" s="668" t="s">
        <v>115</v>
      </c>
      <c r="J111" s="664" t="s">
        <v>913</v>
      </c>
      <c r="K111" s="669">
        <v>100</v>
      </c>
      <c r="L111" s="676" t="s">
        <v>985</v>
      </c>
      <c r="M111" s="671">
        <v>1</v>
      </c>
      <c r="N111" s="671">
        <v>1</v>
      </c>
      <c r="O111" s="658">
        <f t="shared" si="2"/>
        <v>1</v>
      </c>
      <c r="P111" s="672">
        <v>1</v>
      </c>
      <c r="Q111" s="659">
        <f t="shared" si="3"/>
        <v>1</v>
      </c>
      <c r="R111" s="673"/>
    </row>
    <row r="112" spans="1:18" s="661" customFormat="1" ht="64.5" thickBot="1" x14ac:dyDescent="0.25">
      <c r="A112" s="662" t="s">
        <v>342</v>
      </c>
      <c r="B112" s="663" t="s">
        <v>82</v>
      </c>
      <c r="C112" s="674" t="s">
        <v>106</v>
      </c>
      <c r="D112" s="664" t="s">
        <v>980</v>
      </c>
      <c r="E112" s="772" t="s">
        <v>984</v>
      </c>
      <c r="F112" s="665" t="s">
        <v>113</v>
      </c>
      <c r="G112" s="666" t="s">
        <v>116</v>
      </c>
      <c r="H112" s="678" t="s">
        <v>114</v>
      </c>
      <c r="I112" s="668" t="s">
        <v>115</v>
      </c>
      <c r="J112" s="664" t="s">
        <v>913</v>
      </c>
      <c r="K112" s="669">
        <v>100</v>
      </c>
      <c r="L112" s="675" t="s">
        <v>907</v>
      </c>
      <c r="M112" s="671" t="s">
        <v>7</v>
      </c>
      <c r="N112" s="671" t="s">
        <v>7</v>
      </c>
      <c r="O112" s="658" t="e">
        <f t="shared" si="2"/>
        <v>#VALUE!</v>
      </c>
      <c r="P112" s="671" t="s">
        <v>7</v>
      </c>
      <c r="Q112" s="659" t="e">
        <f t="shared" si="3"/>
        <v>#VALUE!</v>
      </c>
      <c r="R112" s="673"/>
    </row>
    <row r="113" spans="1:18" s="661" customFormat="1" ht="64.5" thickBot="1" x14ac:dyDescent="0.25">
      <c r="A113" s="662" t="s">
        <v>342</v>
      </c>
      <c r="B113" s="663" t="s">
        <v>82</v>
      </c>
      <c r="C113" s="674" t="s">
        <v>106</v>
      </c>
      <c r="D113" s="664" t="s">
        <v>981</v>
      </c>
      <c r="E113" s="772" t="s">
        <v>984</v>
      </c>
      <c r="F113" s="665" t="s">
        <v>113</v>
      </c>
      <c r="G113" s="666" t="s">
        <v>116</v>
      </c>
      <c r="H113" s="678" t="s">
        <v>114</v>
      </c>
      <c r="I113" s="668" t="s">
        <v>115</v>
      </c>
      <c r="J113" s="664" t="s">
        <v>913</v>
      </c>
      <c r="K113" s="669">
        <v>100</v>
      </c>
      <c r="L113" s="676" t="s">
        <v>909</v>
      </c>
      <c r="M113" s="671" t="s">
        <v>7</v>
      </c>
      <c r="N113" s="671" t="s">
        <v>7</v>
      </c>
      <c r="O113" s="658" t="e">
        <f t="shared" si="2"/>
        <v>#VALUE!</v>
      </c>
      <c r="P113" s="671" t="s">
        <v>7</v>
      </c>
      <c r="Q113" s="659" t="e">
        <f t="shared" si="3"/>
        <v>#VALUE!</v>
      </c>
      <c r="R113" s="673"/>
    </row>
    <row r="114" spans="1:18" s="661" customFormat="1" ht="64.5" thickBot="1" x14ac:dyDescent="0.25">
      <c r="A114" s="662" t="s">
        <v>342</v>
      </c>
      <c r="B114" s="663" t="s">
        <v>82</v>
      </c>
      <c r="C114" s="674" t="s">
        <v>106</v>
      </c>
      <c r="D114" s="664" t="s">
        <v>982</v>
      </c>
      <c r="E114" s="772" t="s">
        <v>984</v>
      </c>
      <c r="F114" s="665" t="s">
        <v>113</v>
      </c>
      <c r="G114" s="666" t="s">
        <v>116</v>
      </c>
      <c r="H114" s="678" t="s">
        <v>114</v>
      </c>
      <c r="I114" s="668" t="s">
        <v>115</v>
      </c>
      <c r="J114" s="664" t="s">
        <v>913</v>
      </c>
      <c r="K114" s="669">
        <v>100</v>
      </c>
      <c r="L114" s="677" t="s">
        <v>910</v>
      </c>
      <c r="M114" s="671" t="s">
        <v>7</v>
      </c>
      <c r="N114" s="671" t="s">
        <v>7</v>
      </c>
      <c r="O114" s="658" t="e">
        <f t="shared" si="2"/>
        <v>#VALUE!</v>
      </c>
      <c r="P114" s="671" t="s">
        <v>7</v>
      </c>
      <c r="Q114" s="659" t="e">
        <f t="shared" si="3"/>
        <v>#VALUE!</v>
      </c>
      <c r="R114" s="673"/>
    </row>
    <row r="115" spans="1:18" s="661" customFormat="1" ht="64.5" thickBot="1" x14ac:dyDescent="0.25">
      <c r="A115" s="662" t="s">
        <v>342</v>
      </c>
      <c r="B115" s="663" t="s">
        <v>82</v>
      </c>
      <c r="C115" s="674" t="s">
        <v>880</v>
      </c>
      <c r="D115" s="664" t="s">
        <v>870</v>
      </c>
      <c r="E115" s="772" t="s">
        <v>984</v>
      </c>
      <c r="F115" s="665" t="s">
        <v>113</v>
      </c>
      <c r="G115" s="666" t="s">
        <v>116</v>
      </c>
      <c r="H115" s="678" t="s">
        <v>114</v>
      </c>
      <c r="I115" s="668" t="s">
        <v>115</v>
      </c>
      <c r="J115" s="664" t="s">
        <v>913</v>
      </c>
      <c r="K115" s="669">
        <v>100</v>
      </c>
      <c r="L115" s="675" t="s">
        <v>903</v>
      </c>
      <c r="M115" s="671">
        <v>1</v>
      </c>
      <c r="N115" s="671">
        <v>1</v>
      </c>
      <c r="O115" s="658">
        <f t="shared" si="2"/>
        <v>1</v>
      </c>
      <c r="P115" s="672">
        <v>1</v>
      </c>
      <c r="Q115" s="659">
        <f t="shared" si="3"/>
        <v>1</v>
      </c>
      <c r="R115" s="673"/>
    </row>
    <row r="116" spans="1:18" s="661" customFormat="1" ht="77.25" thickBot="1" x14ac:dyDescent="0.25">
      <c r="A116" s="662" t="s">
        <v>342</v>
      </c>
      <c r="B116" s="663" t="s">
        <v>82</v>
      </c>
      <c r="C116" s="674" t="s">
        <v>880</v>
      </c>
      <c r="D116" s="664" t="s">
        <v>885</v>
      </c>
      <c r="E116" s="772" t="s">
        <v>984</v>
      </c>
      <c r="F116" s="665" t="s">
        <v>113</v>
      </c>
      <c r="G116" s="666" t="s">
        <v>116</v>
      </c>
      <c r="H116" s="678" t="s">
        <v>114</v>
      </c>
      <c r="I116" s="668" t="s">
        <v>115</v>
      </c>
      <c r="J116" s="664" t="s">
        <v>913</v>
      </c>
      <c r="K116" s="669">
        <v>100</v>
      </c>
      <c r="L116" s="676" t="s">
        <v>985</v>
      </c>
      <c r="M116" s="671" t="s">
        <v>7</v>
      </c>
      <c r="N116" s="671" t="s">
        <v>7</v>
      </c>
      <c r="O116" s="658" t="e">
        <f t="shared" si="2"/>
        <v>#VALUE!</v>
      </c>
      <c r="P116" s="671" t="s">
        <v>7</v>
      </c>
      <c r="Q116" s="659" t="e">
        <f t="shared" si="3"/>
        <v>#VALUE!</v>
      </c>
      <c r="R116" s="673"/>
    </row>
    <row r="117" spans="1:18" s="661" customFormat="1" ht="64.5" thickBot="1" x14ac:dyDescent="0.25">
      <c r="A117" s="662" t="s">
        <v>342</v>
      </c>
      <c r="B117" s="663" t="s">
        <v>82</v>
      </c>
      <c r="C117" s="674" t="s">
        <v>880</v>
      </c>
      <c r="D117" s="664" t="s">
        <v>980</v>
      </c>
      <c r="E117" s="772" t="s">
        <v>984</v>
      </c>
      <c r="F117" s="665" t="s">
        <v>113</v>
      </c>
      <c r="G117" s="666" t="s">
        <v>116</v>
      </c>
      <c r="H117" s="678" t="s">
        <v>114</v>
      </c>
      <c r="I117" s="668" t="s">
        <v>115</v>
      </c>
      <c r="J117" s="664" t="s">
        <v>913</v>
      </c>
      <c r="K117" s="669">
        <v>100</v>
      </c>
      <c r="L117" s="675" t="s">
        <v>907</v>
      </c>
      <c r="M117" s="671" t="s">
        <v>7</v>
      </c>
      <c r="N117" s="671" t="s">
        <v>7</v>
      </c>
      <c r="O117" s="658" t="e">
        <f t="shared" si="2"/>
        <v>#VALUE!</v>
      </c>
      <c r="P117" s="671" t="s">
        <v>7</v>
      </c>
      <c r="Q117" s="659" t="e">
        <f t="shared" si="3"/>
        <v>#VALUE!</v>
      </c>
      <c r="R117" s="673"/>
    </row>
    <row r="118" spans="1:18" s="661" customFormat="1" ht="64.5" thickBot="1" x14ac:dyDescent="0.25">
      <c r="A118" s="662" t="s">
        <v>342</v>
      </c>
      <c r="B118" s="663" t="s">
        <v>82</v>
      </c>
      <c r="C118" s="674" t="s">
        <v>880</v>
      </c>
      <c r="D118" s="664" t="s">
        <v>981</v>
      </c>
      <c r="E118" s="772" t="s">
        <v>984</v>
      </c>
      <c r="F118" s="665" t="s">
        <v>113</v>
      </c>
      <c r="G118" s="666" t="s">
        <v>116</v>
      </c>
      <c r="H118" s="678" t="s">
        <v>114</v>
      </c>
      <c r="I118" s="668" t="s">
        <v>115</v>
      </c>
      <c r="J118" s="664" t="s">
        <v>913</v>
      </c>
      <c r="K118" s="669">
        <v>100</v>
      </c>
      <c r="L118" s="676" t="s">
        <v>909</v>
      </c>
      <c r="M118" s="671" t="s">
        <v>7</v>
      </c>
      <c r="N118" s="671" t="s">
        <v>7</v>
      </c>
      <c r="O118" s="658" t="e">
        <f t="shared" si="2"/>
        <v>#VALUE!</v>
      </c>
      <c r="P118" s="671" t="s">
        <v>7</v>
      </c>
      <c r="Q118" s="659" t="e">
        <f t="shared" si="3"/>
        <v>#VALUE!</v>
      </c>
      <c r="R118" s="673"/>
    </row>
    <row r="119" spans="1:18" s="661" customFormat="1" ht="64.5" thickBot="1" x14ac:dyDescent="0.25">
      <c r="A119" s="662" t="s">
        <v>342</v>
      </c>
      <c r="B119" s="663" t="s">
        <v>82</v>
      </c>
      <c r="C119" s="674" t="s">
        <v>880</v>
      </c>
      <c r="D119" s="664" t="s">
        <v>982</v>
      </c>
      <c r="E119" s="772" t="s">
        <v>984</v>
      </c>
      <c r="F119" s="665" t="s">
        <v>113</v>
      </c>
      <c r="G119" s="666" t="s">
        <v>116</v>
      </c>
      <c r="H119" s="678" t="s">
        <v>114</v>
      </c>
      <c r="I119" s="668" t="s">
        <v>115</v>
      </c>
      <c r="J119" s="664" t="s">
        <v>913</v>
      </c>
      <c r="K119" s="669">
        <v>100</v>
      </c>
      <c r="L119" s="677" t="s">
        <v>910</v>
      </c>
      <c r="M119" s="671" t="s">
        <v>7</v>
      </c>
      <c r="N119" s="671" t="s">
        <v>7</v>
      </c>
      <c r="O119" s="658" t="e">
        <f t="shared" si="2"/>
        <v>#VALUE!</v>
      </c>
      <c r="P119" s="671" t="s">
        <v>7</v>
      </c>
      <c r="Q119" s="659" t="e">
        <f t="shared" si="3"/>
        <v>#VALUE!</v>
      </c>
      <c r="R119" s="673"/>
    </row>
    <row r="120" spans="1:18" s="661" customFormat="1" ht="13.5" thickBot="1" x14ac:dyDescent="0.25">
      <c r="A120" s="662" t="s">
        <v>342</v>
      </c>
      <c r="B120" s="663" t="s">
        <v>82</v>
      </c>
      <c r="C120" s="674" t="s">
        <v>881</v>
      </c>
      <c r="D120" s="664" t="s">
        <v>870</v>
      </c>
      <c r="E120" s="771"/>
      <c r="F120" s="665" t="s">
        <v>113</v>
      </c>
      <c r="G120" s="666" t="s">
        <v>116</v>
      </c>
      <c r="H120" s="678" t="s">
        <v>114</v>
      </c>
      <c r="I120" s="668" t="s">
        <v>115</v>
      </c>
      <c r="J120" s="664" t="s">
        <v>913</v>
      </c>
      <c r="K120" s="669">
        <v>100</v>
      </c>
      <c r="L120" s="670"/>
      <c r="M120" s="671" t="s">
        <v>7</v>
      </c>
      <c r="N120" s="671" t="s">
        <v>7</v>
      </c>
      <c r="O120" s="658" t="e">
        <f t="shared" si="2"/>
        <v>#VALUE!</v>
      </c>
      <c r="P120" s="671" t="s">
        <v>7</v>
      </c>
      <c r="Q120" s="659" t="e">
        <f t="shared" si="3"/>
        <v>#VALUE!</v>
      </c>
      <c r="R120" s="673"/>
    </row>
    <row r="121" spans="1:18" s="661" customFormat="1" ht="13.5" thickBot="1" x14ac:dyDescent="0.25">
      <c r="A121" s="662" t="s">
        <v>342</v>
      </c>
      <c r="B121" s="663" t="s">
        <v>82</v>
      </c>
      <c r="C121" s="674" t="s">
        <v>881</v>
      </c>
      <c r="D121" s="664" t="s">
        <v>885</v>
      </c>
      <c r="E121" s="771"/>
      <c r="F121" s="665" t="s">
        <v>113</v>
      </c>
      <c r="G121" s="666" t="s">
        <v>116</v>
      </c>
      <c r="H121" s="678" t="s">
        <v>114</v>
      </c>
      <c r="I121" s="668" t="s">
        <v>115</v>
      </c>
      <c r="J121" s="664" t="s">
        <v>913</v>
      </c>
      <c r="K121" s="669">
        <v>100</v>
      </c>
      <c r="L121" s="670"/>
      <c r="M121" s="671" t="s">
        <v>7</v>
      </c>
      <c r="N121" s="671" t="s">
        <v>7</v>
      </c>
      <c r="O121" s="658" t="e">
        <f t="shared" si="2"/>
        <v>#VALUE!</v>
      </c>
      <c r="P121" s="671" t="s">
        <v>7</v>
      </c>
      <c r="Q121" s="659" t="e">
        <f t="shared" si="3"/>
        <v>#VALUE!</v>
      </c>
      <c r="R121" s="673"/>
    </row>
    <row r="122" spans="1:18" s="661" customFormat="1" ht="13.5" thickBot="1" x14ac:dyDescent="0.25">
      <c r="A122" s="662" t="s">
        <v>342</v>
      </c>
      <c r="B122" s="663" t="s">
        <v>82</v>
      </c>
      <c r="C122" s="674" t="s">
        <v>881</v>
      </c>
      <c r="D122" s="664" t="s">
        <v>980</v>
      </c>
      <c r="E122" s="771"/>
      <c r="F122" s="665" t="s">
        <v>113</v>
      </c>
      <c r="G122" s="666" t="s">
        <v>116</v>
      </c>
      <c r="H122" s="678" t="s">
        <v>114</v>
      </c>
      <c r="I122" s="668" t="s">
        <v>115</v>
      </c>
      <c r="J122" s="664" t="s">
        <v>913</v>
      </c>
      <c r="K122" s="669">
        <v>100</v>
      </c>
      <c r="L122" s="670"/>
      <c r="M122" s="671" t="s">
        <v>7</v>
      </c>
      <c r="N122" s="671" t="s">
        <v>7</v>
      </c>
      <c r="O122" s="658" t="e">
        <f t="shared" si="2"/>
        <v>#VALUE!</v>
      </c>
      <c r="P122" s="671" t="s">
        <v>7</v>
      </c>
      <c r="Q122" s="659" t="e">
        <f t="shared" si="3"/>
        <v>#VALUE!</v>
      </c>
      <c r="R122" s="673"/>
    </row>
    <row r="123" spans="1:18" s="661" customFormat="1" ht="13.5" thickBot="1" x14ac:dyDescent="0.25">
      <c r="A123" s="662" t="s">
        <v>342</v>
      </c>
      <c r="B123" s="663" t="s">
        <v>82</v>
      </c>
      <c r="C123" s="674" t="s">
        <v>881</v>
      </c>
      <c r="D123" s="664" t="s">
        <v>981</v>
      </c>
      <c r="E123" s="771"/>
      <c r="F123" s="665" t="s">
        <v>113</v>
      </c>
      <c r="G123" s="666" t="s">
        <v>116</v>
      </c>
      <c r="H123" s="678" t="s">
        <v>114</v>
      </c>
      <c r="I123" s="668" t="s">
        <v>115</v>
      </c>
      <c r="J123" s="664" t="s">
        <v>913</v>
      </c>
      <c r="K123" s="669">
        <v>100</v>
      </c>
      <c r="L123" s="670"/>
      <c r="M123" s="671" t="s">
        <v>7</v>
      </c>
      <c r="N123" s="671" t="s">
        <v>7</v>
      </c>
      <c r="O123" s="658" t="e">
        <f t="shared" si="2"/>
        <v>#VALUE!</v>
      </c>
      <c r="P123" s="671" t="s">
        <v>7</v>
      </c>
      <c r="Q123" s="659" t="e">
        <f t="shared" si="3"/>
        <v>#VALUE!</v>
      </c>
      <c r="R123" s="673"/>
    </row>
    <row r="124" spans="1:18" s="661" customFormat="1" ht="13.5" thickBot="1" x14ac:dyDescent="0.25">
      <c r="A124" s="662" t="s">
        <v>342</v>
      </c>
      <c r="B124" s="663" t="s">
        <v>82</v>
      </c>
      <c r="C124" s="674" t="s">
        <v>881</v>
      </c>
      <c r="D124" s="664" t="s">
        <v>982</v>
      </c>
      <c r="E124" s="771"/>
      <c r="F124" s="665" t="s">
        <v>113</v>
      </c>
      <c r="G124" s="666" t="s">
        <v>116</v>
      </c>
      <c r="H124" s="678" t="s">
        <v>114</v>
      </c>
      <c r="I124" s="668" t="s">
        <v>115</v>
      </c>
      <c r="J124" s="664" t="s">
        <v>913</v>
      </c>
      <c r="K124" s="669">
        <v>100</v>
      </c>
      <c r="L124" s="670"/>
      <c r="M124" s="671" t="s">
        <v>7</v>
      </c>
      <c r="N124" s="671" t="s">
        <v>7</v>
      </c>
      <c r="O124" s="658" t="e">
        <f t="shared" si="2"/>
        <v>#VALUE!</v>
      </c>
      <c r="P124" s="671" t="s">
        <v>7</v>
      </c>
      <c r="Q124" s="659" t="e">
        <f t="shared" si="3"/>
        <v>#VALUE!</v>
      </c>
      <c r="R124" s="673"/>
    </row>
    <row r="125" spans="1:18" s="661" customFormat="1" ht="51.75" thickBot="1" x14ac:dyDescent="0.25">
      <c r="A125" s="662" t="s">
        <v>342</v>
      </c>
      <c r="B125" s="663" t="s">
        <v>82</v>
      </c>
      <c r="C125" s="674" t="s">
        <v>986</v>
      </c>
      <c r="D125" s="664" t="s">
        <v>870</v>
      </c>
      <c r="E125" s="772" t="s">
        <v>984</v>
      </c>
      <c r="F125" s="665" t="s">
        <v>113</v>
      </c>
      <c r="G125" s="666" t="s">
        <v>116</v>
      </c>
      <c r="H125" s="678" t="s">
        <v>114</v>
      </c>
      <c r="I125" s="668" t="s">
        <v>115</v>
      </c>
      <c r="J125" s="664" t="s">
        <v>913</v>
      </c>
      <c r="K125" s="669">
        <v>100</v>
      </c>
      <c r="L125" s="677" t="s">
        <v>908</v>
      </c>
      <c r="M125" s="671">
        <v>319</v>
      </c>
      <c r="N125" s="671">
        <v>303</v>
      </c>
      <c r="O125" s="658">
        <f t="shared" si="2"/>
        <v>0.94984326018808773</v>
      </c>
      <c r="P125" s="672">
        <v>0.94984326018808773</v>
      </c>
      <c r="Q125" s="659">
        <f t="shared" si="3"/>
        <v>0.94984326018808773</v>
      </c>
      <c r="R125" s="673"/>
    </row>
    <row r="126" spans="1:18" s="661" customFormat="1" ht="51.75" thickBot="1" x14ac:dyDescent="0.25">
      <c r="A126" s="662" t="s">
        <v>342</v>
      </c>
      <c r="B126" s="663" t="s">
        <v>82</v>
      </c>
      <c r="C126" s="674" t="s">
        <v>986</v>
      </c>
      <c r="D126" s="664" t="s">
        <v>885</v>
      </c>
      <c r="E126" s="772" t="s">
        <v>984</v>
      </c>
      <c r="F126" s="665" t="s">
        <v>113</v>
      </c>
      <c r="G126" s="666" t="s">
        <v>116</v>
      </c>
      <c r="H126" s="678" t="s">
        <v>114</v>
      </c>
      <c r="I126" s="668" t="s">
        <v>115</v>
      </c>
      <c r="J126" s="664" t="s">
        <v>913</v>
      </c>
      <c r="K126" s="669">
        <v>100</v>
      </c>
      <c r="L126" s="677" t="s">
        <v>908</v>
      </c>
      <c r="M126" s="671">
        <v>143</v>
      </c>
      <c r="N126" s="671">
        <v>130</v>
      </c>
      <c r="O126" s="658">
        <f t="shared" si="2"/>
        <v>0.90909090909090906</v>
      </c>
      <c r="P126" s="672">
        <v>0.90909090909090906</v>
      </c>
      <c r="Q126" s="659">
        <f t="shared" si="3"/>
        <v>0.90909090909090906</v>
      </c>
      <c r="R126" s="673"/>
    </row>
    <row r="127" spans="1:18" s="661" customFormat="1" ht="51.75" thickBot="1" x14ac:dyDescent="0.25">
      <c r="A127" s="662" t="s">
        <v>342</v>
      </c>
      <c r="B127" s="663" t="s">
        <v>82</v>
      </c>
      <c r="C127" s="674" t="s">
        <v>986</v>
      </c>
      <c r="D127" s="664" t="s">
        <v>980</v>
      </c>
      <c r="E127" s="772" t="s">
        <v>984</v>
      </c>
      <c r="F127" s="665" t="s">
        <v>113</v>
      </c>
      <c r="G127" s="666" t="s">
        <v>116</v>
      </c>
      <c r="H127" s="678" t="s">
        <v>114</v>
      </c>
      <c r="I127" s="668" t="s">
        <v>115</v>
      </c>
      <c r="J127" s="664" t="s">
        <v>913</v>
      </c>
      <c r="K127" s="669">
        <v>100</v>
      </c>
      <c r="L127" s="675" t="s">
        <v>908</v>
      </c>
      <c r="M127" s="671" t="s">
        <v>7</v>
      </c>
      <c r="N127" s="671" t="s">
        <v>7</v>
      </c>
      <c r="O127" s="658" t="e">
        <f t="shared" si="2"/>
        <v>#VALUE!</v>
      </c>
      <c r="P127" s="671" t="s">
        <v>7</v>
      </c>
      <c r="Q127" s="659" t="e">
        <f t="shared" si="3"/>
        <v>#VALUE!</v>
      </c>
      <c r="R127" s="673"/>
    </row>
    <row r="128" spans="1:18" s="661" customFormat="1" ht="51.75" thickBot="1" x14ac:dyDescent="0.25">
      <c r="A128" s="662" t="s">
        <v>342</v>
      </c>
      <c r="B128" s="663" t="s">
        <v>82</v>
      </c>
      <c r="C128" s="674" t="s">
        <v>986</v>
      </c>
      <c r="D128" s="664" t="s">
        <v>981</v>
      </c>
      <c r="E128" s="772" t="s">
        <v>984</v>
      </c>
      <c r="F128" s="665" t="s">
        <v>113</v>
      </c>
      <c r="G128" s="666" t="s">
        <v>116</v>
      </c>
      <c r="H128" s="678" t="s">
        <v>114</v>
      </c>
      <c r="I128" s="668" t="s">
        <v>115</v>
      </c>
      <c r="J128" s="664" t="s">
        <v>913</v>
      </c>
      <c r="K128" s="669">
        <v>100</v>
      </c>
      <c r="L128" s="675" t="s">
        <v>908</v>
      </c>
      <c r="M128" s="671" t="s">
        <v>7</v>
      </c>
      <c r="N128" s="671" t="s">
        <v>7</v>
      </c>
      <c r="O128" s="658" t="e">
        <f t="shared" si="2"/>
        <v>#VALUE!</v>
      </c>
      <c r="P128" s="671" t="s">
        <v>7</v>
      </c>
      <c r="Q128" s="659" t="e">
        <f t="shared" si="3"/>
        <v>#VALUE!</v>
      </c>
      <c r="R128" s="673"/>
    </row>
    <row r="129" spans="1:18" s="661" customFormat="1" ht="51.75" thickBot="1" x14ac:dyDescent="0.25">
      <c r="A129" s="662" t="s">
        <v>342</v>
      </c>
      <c r="B129" s="663" t="s">
        <v>82</v>
      </c>
      <c r="C129" s="674" t="s">
        <v>986</v>
      </c>
      <c r="D129" s="664" t="s">
        <v>982</v>
      </c>
      <c r="E129" s="772" t="s">
        <v>984</v>
      </c>
      <c r="F129" s="665" t="s">
        <v>113</v>
      </c>
      <c r="G129" s="666" t="s">
        <v>116</v>
      </c>
      <c r="H129" s="678" t="s">
        <v>114</v>
      </c>
      <c r="I129" s="668" t="s">
        <v>115</v>
      </c>
      <c r="J129" s="664" t="s">
        <v>913</v>
      </c>
      <c r="K129" s="669">
        <v>100</v>
      </c>
      <c r="L129" s="675" t="s">
        <v>908</v>
      </c>
      <c r="M129" s="671" t="s">
        <v>7</v>
      </c>
      <c r="N129" s="671" t="s">
        <v>7</v>
      </c>
      <c r="O129" s="658" t="e">
        <f t="shared" si="2"/>
        <v>#VALUE!</v>
      </c>
      <c r="P129" s="671" t="s">
        <v>7</v>
      </c>
      <c r="Q129" s="659" t="e">
        <f t="shared" si="3"/>
        <v>#VALUE!</v>
      </c>
      <c r="R129" s="673"/>
    </row>
    <row r="130" spans="1:18" s="661" customFormat="1" ht="13.5" thickBot="1" x14ac:dyDescent="0.25">
      <c r="A130" s="662" t="s">
        <v>342</v>
      </c>
      <c r="B130" s="663" t="s">
        <v>82</v>
      </c>
      <c r="C130" s="674" t="s">
        <v>884</v>
      </c>
      <c r="D130" s="664" t="s">
        <v>870</v>
      </c>
      <c r="E130" s="771"/>
      <c r="F130" s="665" t="s">
        <v>113</v>
      </c>
      <c r="G130" s="666" t="s">
        <v>116</v>
      </c>
      <c r="H130" s="678" t="s">
        <v>114</v>
      </c>
      <c r="I130" s="668" t="s">
        <v>115</v>
      </c>
      <c r="J130" s="664" t="s">
        <v>913</v>
      </c>
      <c r="K130" s="669">
        <v>100</v>
      </c>
      <c r="L130" s="670"/>
      <c r="M130" s="671">
        <v>27</v>
      </c>
      <c r="N130" s="671">
        <v>26</v>
      </c>
      <c r="O130" s="658">
        <f t="shared" si="2"/>
        <v>0.96296296296296291</v>
      </c>
      <c r="P130" s="672">
        <v>0.96296296296296291</v>
      </c>
      <c r="Q130" s="659">
        <f t="shared" si="3"/>
        <v>0.96296296296296291</v>
      </c>
      <c r="R130" s="673"/>
    </row>
    <row r="131" spans="1:18" s="661" customFormat="1" ht="13.5" thickBot="1" x14ac:dyDescent="0.25">
      <c r="A131" s="662" t="s">
        <v>342</v>
      </c>
      <c r="B131" s="663" t="s">
        <v>82</v>
      </c>
      <c r="C131" s="674" t="s">
        <v>884</v>
      </c>
      <c r="D131" s="664" t="s">
        <v>885</v>
      </c>
      <c r="E131" s="771"/>
      <c r="F131" s="665" t="s">
        <v>113</v>
      </c>
      <c r="G131" s="666" t="s">
        <v>116</v>
      </c>
      <c r="H131" s="678" t="s">
        <v>114</v>
      </c>
      <c r="I131" s="668" t="s">
        <v>115</v>
      </c>
      <c r="J131" s="664" t="s">
        <v>913</v>
      </c>
      <c r="K131" s="669">
        <v>100</v>
      </c>
      <c r="L131" s="670"/>
      <c r="M131" s="671">
        <v>119</v>
      </c>
      <c r="N131" s="671">
        <v>106</v>
      </c>
      <c r="O131" s="658">
        <f t="shared" si="2"/>
        <v>0.89075630252100846</v>
      </c>
      <c r="P131" s="672">
        <v>0.89075630252100846</v>
      </c>
      <c r="Q131" s="659">
        <f t="shared" si="3"/>
        <v>0.89075630252100846</v>
      </c>
      <c r="R131" s="673"/>
    </row>
    <row r="132" spans="1:18" s="661" customFormat="1" ht="13.5" thickBot="1" x14ac:dyDescent="0.25">
      <c r="A132" s="662" t="s">
        <v>342</v>
      </c>
      <c r="B132" s="663" t="s">
        <v>82</v>
      </c>
      <c r="C132" s="674" t="s">
        <v>884</v>
      </c>
      <c r="D132" s="664" t="s">
        <v>980</v>
      </c>
      <c r="E132" s="771"/>
      <c r="F132" s="665" t="s">
        <v>113</v>
      </c>
      <c r="G132" s="666" t="s">
        <v>116</v>
      </c>
      <c r="H132" s="678" t="s">
        <v>114</v>
      </c>
      <c r="I132" s="668" t="s">
        <v>115</v>
      </c>
      <c r="J132" s="664" t="s">
        <v>913</v>
      </c>
      <c r="K132" s="669">
        <v>100</v>
      </c>
      <c r="L132" s="670"/>
      <c r="M132" s="671">
        <v>1</v>
      </c>
      <c r="N132" s="671">
        <v>0</v>
      </c>
      <c r="O132" s="658">
        <f t="shared" si="2"/>
        <v>0</v>
      </c>
      <c r="P132" s="672">
        <v>0</v>
      </c>
      <c r="Q132" s="659">
        <f t="shared" si="3"/>
        <v>0</v>
      </c>
      <c r="R132" s="673"/>
    </row>
    <row r="133" spans="1:18" s="661" customFormat="1" ht="13.5" thickBot="1" x14ac:dyDescent="0.25">
      <c r="A133" s="662" t="s">
        <v>342</v>
      </c>
      <c r="B133" s="663" t="s">
        <v>82</v>
      </c>
      <c r="C133" s="674" t="s">
        <v>884</v>
      </c>
      <c r="D133" s="664" t="s">
        <v>981</v>
      </c>
      <c r="E133" s="771"/>
      <c r="F133" s="665" t="s">
        <v>113</v>
      </c>
      <c r="G133" s="666" t="s">
        <v>116</v>
      </c>
      <c r="H133" s="678" t="s">
        <v>114</v>
      </c>
      <c r="I133" s="668" t="s">
        <v>115</v>
      </c>
      <c r="J133" s="664" t="s">
        <v>913</v>
      </c>
      <c r="K133" s="669">
        <v>100</v>
      </c>
      <c r="L133" s="670"/>
      <c r="M133" s="671">
        <v>2</v>
      </c>
      <c r="N133" s="671">
        <v>1</v>
      </c>
      <c r="O133" s="658">
        <f t="shared" si="2"/>
        <v>0.5</v>
      </c>
      <c r="P133" s="672">
        <v>0.5</v>
      </c>
      <c r="Q133" s="659">
        <f t="shared" si="3"/>
        <v>0.5</v>
      </c>
      <c r="R133" s="673"/>
    </row>
    <row r="134" spans="1:18" s="661" customFormat="1" ht="13.5" thickBot="1" x14ac:dyDescent="0.25">
      <c r="A134" s="662" t="s">
        <v>342</v>
      </c>
      <c r="B134" s="663" t="s">
        <v>82</v>
      </c>
      <c r="C134" s="674" t="s">
        <v>884</v>
      </c>
      <c r="D134" s="664" t="s">
        <v>982</v>
      </c>
      <c r="E134" s="771"/>
      <c r="F134" s="665" t="s">
        <v>113</v>
      </c>
      <c r="G134" s="666" t="s">
        <v>116</v>
      </c>
      <c r="H134" s="678" t="s">
        <v>114</v>
      </c>
      <c r="I134" s="668" t="s">
        <v>115</v>
      </c>
      <c r="J134" s="664" t="s">
        <v>913</v>
      </c>
      <c r="K134" s="669">
        <v>100</v>
      </c>
      <c r="L134" s="670"/>
      <c r="M134" s="671" t="s">
        <v>7</v>
      </c>
      <c r="N134" s="671" t="s">
        <v>7</v>
      </c>
      <c r="O134" s="658" t="e">
        <f t="shared" ref="O134:O197" si="4">N134/M134</f>
        <v>#VALUE!</v>
      </c>
      <c r="P134" s="671" t="s">
        <v>7</v>
      </c>
      <c r="Q134" s="659" t="e">
        <f t="shared" ref="Q134:Q197" si="5">N134/(M134*K134/100)</f>
        <v>#VALUE!</v>
      </c>
      <c r="R134" s="673"/>
    </row>
    <row r="135" spans="1:18" s="661" customFormat="1" ht="13.5" thickBot="1" x14ac:dyDescent="0.25">
      <c r="A135" s="662" t="s">
        <v>342</v>
      </c>
      <c r="B135" s="663" t="s">
        <v>82</v>
      </c>
      <c r="C135" s="663" t="s">
        <v>978</v>
      </c>
      <c r="D135" s="664" t="s">
        <v>870</v>
      </c>
      <c r="E135" s="771"/>
      <c r="F135" s="665" t="s">
        <v>113</v>
      </c>
      <c r="G135" s="666" t="s">
        <v>914</v>
      </c>
      <c r="H135" s="678" t="s">
        <v>114</v>
      </c>
      <c r="I135" s="668" t="s">
        <v>115</v>
      </c>
      <c r="J135" s="664" t="s">
        <v>913</v>
      </c>
      <c r="K135" s="669">
        <v>100</v>
      </c>
      <c r="L135" s="670"/>
      <c r="M135" s="671" t="s">
        <v>7</v>
      </c>
      <c r="N135" s="671" t="s">
        <v>7</v>
      </c>
      <c r="O135" s="658" t="e">
        <f t="shared" si="4"/>
        <v>#VALUE!</v>
      </c>
      <c r="P135" s="671" t="s">
        <v>7</v>
      </c>
      <c r="Q135" s="659" t="e">
        <f t="shared" si="5"/>
        <v>#VALUE!</v>
      </c>
      <c r="R135" s="673"/>
    </row>
    <row r="136" spans="1:18" s="661" customFormat="1" ht="13.5" thickBot="1" x14ac:dyDescent="0.25">
      <c r="A136" s="662" t="s">
        <v>342</v>
      </c>
      <c r="B136" s="663" t="s">
        <v>82</v>
      </c>
      <c r="C136" s="663" t="s">
        <v>978</v>
      </c>
      <c r="D136" s="664" t="s">
        <v>885</v>
      </c>
      <c r="E136" s="771"/>
      <c r="F136" s="665" t="s">
        <v>113</v>
      </c>
      <c r="G136" s="666" t="s">
        <v>914</v>
      </c>
      <c r="H136" s="678" t="s">
        <v>114</v>
      </c>
      <c r="I136" s="668" t="s">
        <v>115</v>
      </c>
      <c r="J136" s="664" t="s">
        <v>913</v>
      </c>
      <c r="K136" s="669">
        <v>100</v>
      </c>
      <c r="L136" s="670"/>
      <c r="M136" s="671" t="s">
        <v>7</v>
      </c>
      <c r="N136" s="671" t="s">
        <v>7</v>
      </c>
      <c r="O136" s="658" t="e">
        <f t="shared" si="4"/>
        <v>#VALUE!</v>
      </c>
      <c r="P136" s="671" t="s">
        <v>7</v>
      </c>
      <c r="Q136" s="659" t="e">
        <f t="shared" si="5"/>
        <v>#VALUE!</v>
      </c>
      <c r="R136" s="673"/>
    </row>
    <row r="137" spans="1:18" s="661" customFormat="1" ht="13.5" thickBot="1" x14ac:dyDescent="0.25">
      <c r="A137" s="662" t="s">
        <v>342</v>
      </c>
      <c r="B137" s="663" t="s">
        <v>82</v>
      </c>
      <c r="C137" s="663" t="s">
        <v>978</v>
      </c>
      <c r="D137" s="664" t="s">
        <v>980</v>
      </c>
      <c r="E137" s="771"/>
      <c r="F137" s="665" t="s">
        <v>113</v>
      </c>
      <c r="G137" s="666" t="s">
        <v>914</v>
      </c>
      <c r="H137" s="678" t="s">
        <v>114</v>
      </c>
      <c r="I137" s="668" t="s">
        <v>115</v>
      </c>
      <c r="J137" s="664" t="s">
        <v>913</v>
      </c>
      <c r="K137" s="669">
        <v>100</v>
      </c>
      <c r="L137" s="670"/>
      <c r="M137" s="671" t="s">
        <v>7</v>
      </c>
      <c r="N137" s="671" t="s">
        <v>7</v>
      </c>
      <c r="O137" s="658" t="e">
        <f t="shared" si="4"/>
        <v>#VALUE!</v>
      </c>
      <c r="P137" s="671" t="s">
        <v>7</v>
      </c>
      <c r="Q137" s="659" t="e">
        <f t="shared" si="5"/>
        <v>#VALUE!</v>
      </c>
      <c r="R137" s="673"/>
    </row>
    <row r="138" spans="1:18" s="661" customFormat="1" ht="13.5" thickBot="1" x14ac:dyDescent="0.25">
      <c r="A138" s="662" t="s">
        <v>342</v>
      </c>
      <c r="B138" s="663" t="s">
        <v>82</v>
      </c>
      <c r="C138" s="663" t="s">
        <v>978</v>
      </c>
      <c r="D138" s="664" t="s">
        <v>981</v>
      </c>
      <c r="E138" s="771"/>
      <c r="F138" s="665" t="s">
        <v>113</v>
      </c>
      <c r="G138" s="666" t="s">
        <v>914</v>
      </c>
      <c r="H138" s="678" t="s">
        <v>114</v>
      </c>
      <c r="I138" s="668" t="s">
        <v>115</v>
      </c>
      <c r="J138" s="664" t="s">
        <v>913</v>
      </c>
      <c r="K138" s="669">
        <v>100</v>
      </c>
      <c r="L138" s="670"/>
      <c r="M138" s="671" t="s">
        <v>7</v>
      </c>
      <c r="N138" s="671" t="s">
        <v>7</v>
      </c>
      <c r="O138" s="658" t="e">
        <f t="shared" si="4"/>
        <v>#VALUE!</v>
      </c>
      <c r="P138" s="671" t="s">
        <v>7</v>
      </c>
      <c r="Q138" s="659" t="e">
        <f t="shared" si="5"/>
        <v>#VALUE!</v>
      </c>
      <c r="R138" s="673"/>
    </row>
    <row r="139" spans="1:18" s="661" customFormat="1" ht="13.5" thickBot="1" x14ac:dyDescent="0.25">
      <c r="A139" s="662" t="s">
        <v>342</v>
      </c>
      <c r="B139" s="663" t="s">
        <v>82</v>
      </c>
      <c r="C139" s="663" t="s">
        <v>978</v>
      </c>
      <c r="D139" s="664" t="s">
        <v>982</v>
      </c>
      <c r="E139" s="771"/>
      <c r="F139" s="665" t="s">
        <v>113</v>
      </c>
      <c r="G139" s="666" t="s">
        <v>914</v>
      </c>
      <c r="H139" s="678" t="s">
        <v>114</v>
      </c>
      <c r="I139" s="668" t="s">
        <v>115</v>
      </c>
      <c r="J139" s="664" t="s">
        <v>913</v>
      </c>
      <c r="K139" s="669">
        <v>100</v>
      </c>
      <c r="L139" s="670"/>
      <c r="M139" s="671" t="s">
        <v>7</v>
      </c>
      <c r="N139" s="671" t="s">
        <v>7</v>
      </c>
      <c r="O139" s="658" t="e">
        <f t="shared" si="4"/>
        <v>#VALUE!</v>
      </c>
      <c r="P139" s="671" t="s">
        <v>7</v>
      </c>
      <c r="Q139" s="659" t="e">
        <f t="shared" si="5"/>
        <v>#VALUE!</v>
      </c>
      <c r="R139" s="673"/>
    </row>
    <row r="140" spans="1:18" s="661" customFormat="1" ht="13.5" thickBot="1" x14ac:dyDescent="0.25">
      <c r="A140" s="662" t="s">
        <v>342</v>
      </c>
      <c r="B140" s="663" t="s">
        <v>82</v>
      </c>
      <c r="C140" s="674" t="s">
        <v>872</v>
      </c>
      <c r="D140" s="664" t="s">
        <v>870</v>
      </c>
      <c r="E140" s="771"/>
      <c r="F140" s="665" t="s">
        <v>113</v>
      </c>
      <c r="G140" s="666" t="s">
        <v>914</v>
      </c>
      <c r="H140" s="678" t="s">
        <v>114</v>
      </c>
      <c r="I140" s="668" t="s">
        <v>115</v>
      </c>
      <c r="J140" s="664" t="s">
        <v>913</v>
      </c>
      <c r="K140" s="669">
        <v>100</v>
      </c>
      <c r="L140" s="670"/>
      <c r="M140" s="671" t="s">
        <v>7</v>
      </c>
      <c r="N140" s="671" t="s">
        <v>7</v>
      </c>
      <c r="O140" s="658" t="e">
        <f t="shared" si="4"/>
        <v>#VALUE!</v>
      </c>
      <c r="P140" s="671" t="s">
        <v>7</v>
      </c>
      <c r="Q140" s="659" t="e">
        <f t="shared" si="5"/>
        <v>#VALUE!</v>
      </c>
      <c r="R140" s="673"/>
    </row>
    <row r="141" spans="1:18" s="661" customFormat="1" ht="13.5" thickBot="1" x14ac:dyDescent="0.25">
      <c r="A141" s="662" t="s">
        <v>342</v>
      </c>
      <c r="B141" s="663" t="s">
        <v>82</v>
      </c>
      <c r="C141" s="674" t="s">
        <v>872</v>
      </c>
      <c r="D141" s="664" t="s">
        <v>885</v>
      </c>
      <c r="E141" s="771"/>
      <c r="F141" s="665" t="s">
        <v>113</v>
      </c>
      <c r="G141" s="666" t="s">
        <v>914</v>
      </c>
      <c r="H141" s="678" t="s">
        <v>114</v>
      </c>
      <c r="I141" s="668" t="s">
        <v>115</v>
      </c>
      <c r="J141" s="664" t="s">
        <v>913</v>
      </c>
      <c r="K141" s="669">
        <v>100</v>
      </c>
      <c r="L141" s="670"/>
      <c r="M141" s="671" t="s">
        <v>7</v>
      </c>
      <c r="N141" s="671" t="s">
        <v>7</v>
      </c>
      <c r="O141" s="658" t="e">
        <f t="shared" si="4"/>
        <v>#VALUE!</v>
      </c>
      <c r="P141" s="671" t="s">
        <v>7</v>
      </c>
      <c r="Q141" s="659" t="e">
        <f t="shared" si="5"/>
        <v>#VALUE!</v>
      </c>
      <c r="R141" s="673"/>
    </row>
    <row r="142" spans="1:18" s="661" customFormat="1" ht="13.5" thickBot="1" x14ac:dyDescent="0.25">
      <c r="A142" s="662" t="s">
        <v>342</v>
      </c>
      <c r="B142" s="663" t="s">
        <v>82</v>
      </c>
      <c r="C142" s="674" t="s">
        <v>872</v>
      </c>
      <c r="D142" s="664" t="s">
        <v>980</v>
      </c>
      <c r="E142" s="771"/>
      <c r="F142" s="665" t="s">
        <v>113</v>
      </c>
      <c r="G142" s="666" t="s">
        <v>914</v>
      </c>
      <c r="H142" s="678" t="s">
        <v>114</v>
      </c>
      <c r="I142" s="668" t="s">
        <v>115</v>
      </c>
      <c r="J142" s="664" t="s">
        <v>913</v>
      </c>
      <c r="K142" s="669">
        <v>100</v>
      </c>
      <c r="L142" s="670"/>
      <c r="M142" s="671" t="s">
        <v>7</v>
      </c>
      <c r="N142" s="671" t="s">
        <v>7</v>
      </c>
      <c r="O142" s="658" t="e">
        <f t="shared" si="4"/>
        <v>#VALUE!</v>
      </c>
      <c r="P142" s="671" t="s">
        <v>7</v>
      </c>
      <c r="Q142" s="659" t="e">
        <f t="shared" si="5"/>
        <v>#VALUE!</v>
      </c>
      <c r="R142" s="673"/>
    </row>
    <row r="143" spans="1:18" s="661" customFormat="1" ht="13.5" thickBot="1" x14ac:dyDescent="0.25">
      <c r="A143" s="662" t="s">
        <v>342</v>
      </c>
      <c r="B143" s="663" t="s">
        <v>82</v>
      </c>
      <c r="C143" s="674" t="s">
        <v>872</v>
      </c>
      <c r="D143" s="664" t="s">
        <v>981</v>
      </c>
      <c r="E143" s="771"/>
      <c r="F143" s="665" t="s">
        <v>113</v>
      </c>
      <c r="G143" s="666" t="s">
        <v>914</v>
      </c>
      <c r="H143" s="678" t="s">
        <v>114</v>
      </c>
      <c r="I143" s="668" t="s">
        <v>115</v>
      </c>
      <c r="J143" s="664" t="s">
        <v>913</v>
      </c>
      <c r="K143" s="669">
        <v>100</v>
      </c>
      <c r="L143" s="670"/>
      <c r="M143" s="671">
        <v>6</v>
      </c>
      <c r="N143" s="671">
        <v>5</v>
      </c>
      <c r="O143" s="658">
        <f t="shared" si="4"/>
        <v>0.83333333333333337</v>
      </c>
      <c r="P143" s="672">
        <v>0.83333333333333337</v>
      </c>
      <c r="Q143" s="659">
        <f t="shared" si="5"/>
        <v>0.83333333333333337</v>
      </c>
      <c r="R143" s="673"/>
    </row>
    <row r="144" spans="1:18" s="661" customFormat="1" ht="13.5" thickBot="1" x14ac:dyDescent="0.25">
      <c r="A144" s="662" t="s">
        <v>342</v>
      </c>
      <c r="B144" s="663" t="s">
        <v>82</v>
      </c>
      <c r="C144" s="674" t="s">
        <v>872</v>
      </c>
      <c r="D144" s="664" t="s">
        <v>982</v>
      </c>
      <c r="E144" s="771"/>
      <c r="F144" s="665" t="s">
        <v>113</v>
      </c>
      <c r="G144" s="666" t="s">
        <v>914</v>
      </c>
      <c r="H144" s="678" t="s">
        <v>114</v>
      </c>
      <c r="I144" s="668" t="s">
        <v>115</v>
      </c>
      <c r="J144" s="664" t="s">
        <v>913</v>
      </c>
      <c r="K144" s="669">
        <v>100</v>
      </c>
      <c r="L144" s="670"/>
      <c r="M144" s="671">
        <v>4</v>
      </c>
      <c r="N144" s="671">
        <v>1</v>
      </c>
      <c r="O144" s="658">
        <f t="shared" si="4"/>
        <v>0.25</v>
      </c>
      <c r="P144" s="672">
        <v>0.25</v>
      </c>
      <c r="Q144" s="659">
        <f t="shared" si="5"/>
        <v>0.25</v>
      </c>
      <c r="R144" s="673"/>
    </row>
    <row r="145" spans="1:18" s="661" customFormat="1" ht="13.5" thickBot="1" x14ac:dyDescent="0.25">
      <c r="A145" s="662" t="s">
        <v>342</v>
      </c>
      <c r="B145" s="663" t="s">
        <v>82</v>
      </c>
      <c r="C145" s="674" t="s">
        <v>873</v>
      </c>
      <c r="D145" s="664" t="s">
        <v>870</v>
      </c>
      <c r="E145" s="771"/>
      <c r="F145" s="665" t="s">
        <v>113</v>
      </c>
      <c r="G145" s="666" t="s">
        <v>914</v>
      </c>
      <c r="H145" s="678" t="s">
        <v>114</v>
      </c>
      <c r="I145" s="668" t="s">
        <v>115</v>
      </c>
      <c r="J145" s="664" t="s">
        <v>913</v>
      </c>
      <c r="K145" s="669">
        <v>100</v>
      </c>
      <c r="L145" s="670"/>
      <c r="M145" s="671" t="s">
        <v>7</v>
      </c>
      <c r="N145" s="671" t="s">
        <v>7</v>
      </c>
      <c r="O145" s="658" t="e">
        <f t="shared" si="4"/>
        <v>#VALUE!</v>
      </c>
      <c r="P145" s="671" t="s">
        <v>7</v>
      </c>
      <c r="Q145" s="659" t="e">
        <f t="shared" si="5"/>
        <v>#VALUE!</v>
      </c>
      <c r="R145" s="673"/>
    </row>
    <row r="146" spans="1:18" s="661" customFormat="1" ht="13.5" thickBot="1" x14ac:dyDescent="0.25">
      <c r="A146" s="662" t="s">
        <v>342</v>
      </c>
      <c r="B146" s="663" t="s">
        <v>82</v>
      </c>
      <c r="C146" s="674" t="s">
        <v>873</v>
      </c>
      <c r="D146" s="664" t="s">
        <v>885</v>
      </c>
      <c r="E146" s="771"/>
      <c r="F146" s="665" t="s">
        <v>113</v>
      </c>
      <c r="G146" s="666" t="s">
        <v>914</v>
      </c>
      <c r="H146" s="678" t="s">
        <v>114</v>
      </c>
      <c r="I146" s="668" t="s">
        <v>115</v>
      </c>
      <c r="J146" s="664" t="s">
        <v>913</v>
      </c>
      <c r="K146" s="669">
        <v>100</v>
      </c>
      <c r="L146" s="670"/>
      <c r="M146" s="671" t="s">
        <v>7</v>
      </c>
      <c r="N146" s="671" t="s">
        <v>7</v>
      </c>
      <c r="O146" s="658" t="e">
        <f t="shared" si="4"/>
        <v>#VALUE!</v>
      </c>
      <c r="P146" s="671" t="s">
        <v>7</v>
      </c>
      <c r="Q146" s="659" t="e">
        <f t="shared" si="5"/>
        <v>#VALUE!</v>
      </c>
      <c r="R146" s="673"/>
    </row>
    <row r="147" spans="1:18" s="661" customFormat="1" ht="13.5" thickBot="1" x14ac:dyDescent="0.25">
      <c r="A147" s="662" t="s">
        <v>342</v>
      </c>
      <c r="B147" s="663" t="s">
        <v>82</v>
      </c>
      <c r="C147" s="674" t="s">
        <v>873</v>
      </c>
      <c r="D147" s="664" t="s">
        <v>980</v>
      </c>
      <c r="E147" s="771"/>
      <c r="F147" s="665" t="s">
        <v>113</v>
      </c>
      <c r="G147" s="666" t="s">
        <v>914</v>
      </c>
      <c r="H147" s="678" t="s">
        <v>114</v>
      </c>
      <c r="I147" s="668" t="s">
        <v>115</v>
      </c>
      <c r="J147" s="664" t="s">
        <v>913</v>
      </c>
      <c r="K147" s="669">
        <v>100</v>
      </c>
      <c r="L147" s="670"/>
      <c r="M147" s="671" t="s">
        <v>7</v>
      </c>
      <c r="N147" s="671" t="s">
        <v>7</v>
      </c>
      <c r="O147" s="658" t="e">
        <f t="shared" si="4"/>
        <v>#VALUE!</v>
      </c>
      <c r="P147" s="671" t="s">
        <v>7</v>
      </c>
      <c r="Q147" s="659" t="e">
        <f t="shared" si="5"/>
        <v>#VALUE!</v>
      </c>
      <c r="R147" s="673"/>
    </row>
    <row r="148" spans="1:18" s="661" customFormat="1" ht="13.5" thickBot="1" x14ac:dyDescent="0.25">
      <c r="A148" s="662" t="s">
        <v>342</v>
      </c>
      <c r="B148" s="663" t="s">
        <v>82</v>
      </c>
      <c r="C148" s="674" t="s">
        <v>873</v>
      </c>
      <c r="D148" s="664" t="s">
        <v>981</v>
      </c>
      <c r="E148" s="771"/>
      <c r="F148" s="665" t="s">
        <v>113</v>
      </c>
      <c r="G148" s="666" t="s">
        <v>914</v>
      </c>
      <c r="H148" s="678" t="s">
        <v>114</v>
      </c>
      <c r="I148" s="668" t="s">
        <v>115</v>
      </c>
      <c r="J148" s="664" t="s">
        <v>913</v>
      </c>
      <c r="K148" s="669">
        <v>100</v>
      </c>
      <c r="L148" s="670"/>
      <c r="M148" s="671" t="s">
        <v>7</v>
      </c>
      <c r="N148" s="671" t="s">
        <v>7</v>
      </c>
      <c r="O148" s="658" t="e">
        <f t="shared" si="4"/>
        <v>#VALUE!</v>
      </c>
      <c r="P148" s="671" t="s">
        <v>7</v>
      </c>
      <c r="Q148" s="659" t="e">
        <f t="shared" si="5"/>
        <v>#VALUE!</v>
      </c>
      <c r="R148" s="673"/>
    </row>
    <row r="149" spans="1:18" s="661" customFormat="1" ht="13.5" thickBot="1" x14ac:dyDescent="0.25">
      <c r="A149" s="662" t="s">
        <v>342</v>
      </c>
      <c r="B149" s="663" t="s">
        <v>82</v>
      </c>
      <c r="C149" s="674" t="s">
        <v>873</v>
      </c>
      <c r="D149" s="664" t="s">
        <v>982</v>
      </c>
      <c r="E149" s="771"/>
      <c r="F149" s="665" t="s">
        <v>113</v>
      </c>
      <c r="G149" s="666" t="s">
        <v>914</v>
      </c>
      <c r="H149" s="678" t="s">
        <v>114</v>
      </c>
      <c r="I149" s="668" t="s">
        <v>115</v>
      </c>
      <c r="J149" s="664" t="s">
        <v>913</v>
      </c>
      <c r="K149" s="669">
        <v>100</v>
      </c>
      <c r="L149" s="670"/>
      <c r="M149" s="671" t="s">
        <v>7</v>
      </c>
      <c r="N149" s="671" t="s">
        <v>7</v>
      </c>
      <c r="O149" s="658" t="e">
        <f t="shared" si="4"/>
        <v>#VALUE!</v>
      </c>
      <c r="P149" s="671" t="s">
        <v>7</v>
      </c>
      <c r="Q149" s="659" t="e">
        <f t="shared" si="5"/>
        <v>#VALUE!</v>
      </c>
      <c r="R149" s="673"/>
    </row>
    <row r="150" spans="1:18" s="661" customFormat="1" ht="13.5" thickBot="1" x14ac:dyDescent="0.25">
      <c r="A150" s="662" t="s">
        <v>342</v>
      </c>
      <c r="B150" s="663" t="s">
        <v>82</v>
      </c>
      <c r="C150" s="674" t="s">
        <v>874</v>
      </c>
      <c r="D150" s="664" t="s">
        <v>870</v>
      </c>
      <c r="E150" s="771"/>
      <c r="F150" s="665" t="s">
        <v>113</v>
      </c>
      <c r="G150" s="666" t="s">
        <v>914</v>
      </c>
      <c r="H150" s="678" t="s">
        <v>114</v>
      </c>
      <c r="I150" s="668" t="s">
        <v>115</v>
      </c>
      <c r="J150" s="664" t="s">
        <v>913</v>
      </c>
      <c r="K150" s="669">
        <v>100</v>
      </c>
      <c r="L150" s="670"/>
      <c r="M150" s="671" t="s">
        <v>7</v>
      </c>
      <c r="N150" s="671" t="s">
        <v>7</v>
      </c>
      <c r="O150" s="658" t="e">
        <f t="shared" si="4"/>
        <v>#VALUE!</v>
      </c>
      <c r="P150" s="671" t="s">
        <v>7</v>
      </c>
      <c r="Q150" s="659" t="e">
        <f t="shared" si="5"/>
        <v>#VALUE!</v>
      </c>
      <c r="R150" s="673"/>
    </row>
    <row r="151" spans="1:18" s="661" customFormat="1" ht="13.5" thickBot="1" x14ac:dyDescent="0.25">
      <c r="A151" s="662" t="s">
        <v>342</v>
      </c>
      <c r="B151" s="663" t="s">
        <v>82</v>
      </c>
      <c r="C151" s="674" t="s">
        <v>874</v>
      </c>
      <c r="D151" s="664" t="s">
        <v>885</v>
      </c>
      <c r="E151" s="771"/>
      <c r="F151" s="665" t="s">
        <v>113</v>
      </c>
      <c r="G151" s="666" t="s">
        <v>914</v>
      </c>
      <c r="H151" s="678" t="s">
        <v>114</v>
      </c>
      <c r="I151" s="668" t="s">
        <v>115</v>
      </c>
      <c r="J151" s="664" t="s">
        <v>913</v>
      </c>
      <c r="K151" s="669">
        <v>100</v>
      </c>
      <c r="L151" s="670"/>
      <c r="M151" s="671" t="s">
        <v>7</v>
      </c>
      <c r="N151" s="671" t="s">
        <v>7</v>
      </c>
      <c r="O151" s="658" t="e">
        <f t="shared" si="4"/>
        <v>#VALUE!</v>
      </c>
      <c r="P151" s="671" t="s">
        <v>7</v>
      </c>
      <c r="Q151" s="659" t="e">
        <f t="shared" si="5"/>
        <v>#VALUE!</v>
      </c>
      <c r="R151" s="673"/>
    </row>
    <row r="152" spans="1:18" s="661" customFormat="1" ht="13.5" thickBot="1" x14ac:dyDescent="0.25">
      <c r="A152" s="662" t="s">
        <v>342</v>
      </c>
      <c r="B152" s="663" t="s">
        <v>82</v>
      </c>
      <c r="C152" s="674" t="s">
        <v>874</v>
      </c>
      <c r="D152" s="664" t="s">
        <v>980</v>
      </c>
      <c r="E152" s="771"/>
      <c r="F152" s="665" t="s">
        <v>113</v>
      </c>
      <c r="G152" s="666" t="s">
        <v>914</v>
      </c>
      <c r="H152" s="678" t="s">
        <v>114</v>
      </c>
      <c r="I152" s="668" t="s">
        <v>115</v>
      </c>
      <c r="J152" s="664" t="s">
        <v>913</v>
      </c>
      <c r="K152" s="669">
        <v>100</v>
      </c>
      <c r="L152" s="670"/>
      <c r="M152" s="671">
        <v>3</v>
      </c>
      <c r="N152" s="671">
        <v>1</v>
      </c>
      <c r="O152" s="658">
        <f t="shared" si="4"/>
        <v>0.33333333333333331</v>
      </c>
      <c r="P152" s="672">
        <v>0.33333333333333331</v>
      </c>
      <c r="Q152" s="659">
        <f t="shared" si="5"/>
        <v>0.33333333333333331</v>
      </c>
      <c r="R152" s="673"/>
    </row>
    <row r="153" spans="1:18" s="661" customFormat="1" ht="13.5" thickBot="1" x14ac:dyDescent="0.25">
      <c r="A153" s="662" t="s">
        <v>342</v>
      </c>
      <c r="B153" s="663" t="s">
        <v>82</v>
      </c>
      <c r="C153" s="674" t="s">
        <v>874</v>
      </c>
      <c r="D153" s="664" t="s">
        <v>981</v>
      </c>
      <c r="E153" s="771"/>
      <c r="F153" s="665" t="s">
        <v>113</v>
      </c>
      <c r="G153" s="666" t="s">
        <v>914</v>
      </c>
      <c r="H153" s="678" t="s">
        <v>114</v>
      </c>
      <c r="I153" s="668" t="s">
        <v>115</v>
      </c>
      <c r="J153" s="664" t="s">
        <v>913</v>
      </c>
      <c r="K153" s="669">
        <v>100</v>
      </c>
      <c r="L153" s="670"/>
      <c r="M153" s="671">
        <v>1</v>
      </c>
      <c r="N153" s="671">
        <v>0</v>
      </c>
      <c r="O153" s="658">
        <f t="shared" si="4"/>
        <v>0</v>
      </c>
      <c r="P153" s="672">
        <v>0</v>
      </c>
      <c r="Q153" s="659">
        <f t="shared" si="5"/>
        <v>0</v>
      </c>
      <c r="R153" s="673"/>
    </row>
    <row r="154" spans="1:18" s="661" customFormat="1" ht="13.5" thickBot="1" x14ac:dyDescent="0.25">
      <c r="A154" s="662" t="s">
        <v>342</v>
      </c>
      <c r="B154" s="663" t="s">
        <v>82</v>
      </c>
      <c r="C154" s="674" t="s">
        <v>874</v>
      </c>
      <c r="D154" s="664" t="s">
        <v>982</v>
      </c>
      <c r="E154" s="771"/>
      <c r="F154" s="665" t="s">
        <v>113</v>
      </c>
      <c r="G154" s="666" t="s">
        <v>914</v>
      </c>
      <c r="H154" s="678" t="s">
        <v>114</v>
      </c>
      <c r="I154" s="668" t="s">
        <v>115</v>
      </c>
      <c r="J154" s="664" t="s">
        <v>913</v>
      </c>
      <c r="K154" s="669">
        <v>100</v>
      </c>
      <c r="L154" s="670"/>
      <c r="M154" s="671">
        <v>2</v>
      </c>
      <c r="N154" s="671">
        <v>1</v>
      </c>
      <c r="O154" s="658">
        <f t="shared" si="4"/>
        <v>0.5</v>
      </c>
      <c r="P154" s="672">
        <v>0.5</v>
      </c>
      <c r="Q154" s="659">
        <f t="shared" si="5"/>
        <v>0.5</v>
      </c>
      <c r="R154" s="673"/>
    </row>
    <row r="155" spans="1:18" s="661" customFormat="1" ht="13.5" thickBot="1" x14ac:dyDescent="0.25">
      <c r="A155" s="662" t="s">
        <v>342</v>
      </c>
      <c r="B155" s="663" t="s">
        <v>82</v>
      </c>
      <c r="C155" s="674" t="s">
        <v>875</v>
      </c>
      <c r="D155" s="664" t="s">
        <v>870</v>
      </c>
      <c r="E155" s="771"/>
      <c r="F155" s="665" t="s">
        <v>113</v>
      </c>
      <c r="G155" s="666" t="s">
        <v>914</v>
      </c>
      <c r="H155" s="678" t="s">
        <v>114</v>
      </c>
      <c r="I155" s="668" t="s">
        <v>115</v>
      </c>
      <c r="J155" s="664" t="s">
        <v>913</v>
      </c>
      <c r="K155" s="669">
        <v>100</v>
      </c>
      <c r="L155" s="670"/>
      <c r="M155" s="671" t="s">
        <v>7</v>
      </c>
      <c r="N155" s="671" t="s">
        <v>7</v>
      </c>
      <c r="O155" s="658" t="e">
        <f t="shared" si="4"/>
        <v>#VALUE!</v>
      </c>
      <c r="P155" s="671" t="s">
        <v>7</v>
      </c>
      <c r="Q155" s="659" t="e">
        <f t="shared" si="5"/>
        <v>#VALUE!</v>
      </c>
      <c r="R155" s="673"/>
    </row>
    <row r="156" spans="1:18" s="661" customFormat="1" ht="13.5" thickBot="1" x14ac:dyDescent="0.25">
      <c r="A156" s="662" t="s">
        <v>342</v>
      </c>
      <c r="B156" s="663" t="s">
        <v>82</v>
      </c>
      <c r="C156" s="674" t="s">
        <v>875</v>
      </c>
      <c r="D156" s="664" t="s">
        <v>885</v>
      </c>
      <c r="E156" s="771"/>
      <c r="F156" s="665" t="s">
        <v>113</v>
      </c>
      <c r="G156" s="666" t="s">
        <v>914</v>
      </c>
      <c r="H156" s="678" t="s">
        <v>114</v>
      </c>
      <c r="I156" s="668" t="s">
        <v>115</v>
      </c>
      <c r="J156" s="664" t="s">
        <v>913</v>
      </c>
      <c r="K156" s="669">
        <v>100</v>
      </c>
      <c r="L156" s="670"/>
      <c r="M156" s="671" t="s">
        <v>7</v>
      </c>
      <c r="N156" s="671" t="s">
        <v>7</v>
      </c>
      <c r="O156" s="658" t="e">
        <f t="shared" si="4"/>
        <v>#VALUE!</v>
      </c>
      <c r="P156" s="671" t="s">
        <v>7</v>
      </c>
      <c r="Q156" s="659" t="e">
        <f t="shared" si="5"/>
        <v>#VALUE!</v>
      </c>
      <c r="R156" s="673"/>
    </row>
    <row r="157" spans="1:18" s="661" customFormat="1" ht="13.5" thickBot="1" x14ac:dyDescent="0.25">
      <c r="A157" s="662" t="s">
        <v>342</v>
      </c>
      <c r="B157" s="663" t="s">
        <v>82</v>
      </c>
      <c r="C157" s="674" t="s">
        <v>875</v>
      </c>
      <c r="D157" s="664" t="s">
        <v>980</v>
      </c>
      <c r="E157" s="771"/>
      <c r="F157" s="665" t="s">
        <v>113</v>
      </c>
      <c r="G157" s="666" t="s">
        <v>914</v>
      </c>
      <c r="H157" s="678" t="s">
        <v>114</v>
      </c>
      <c r="I157" s="668" t="s">
        <v>115</v>
      </c>
      <c r="J157" s="664" t="s">
        <v>913</v>
      </c>
      <c r="K157" s="669">
        <v>100</v>
      </c>
      <c r="L157" s="670"/>
      <c r="M157" s="671" t="s">
        <v>7</v>
      </c>
      <c r="N157" s="671" t="s">
        <v>7</v>
      </c>
      <c r="O157" s="658" t="e">
        <f t="shared" si="4"/>
        <v>#VALUE!</v>
      </c>
      <c r="P157" s="671" t="s">
        <v>7</v>
      </c>
      <c r="Q157" s="659" t="e">
        <f t="shared" si="5"/>
        <v>#VALUE!</v>
      </c>
      <c r="R157" s="673"/>
    </row>
    <row r="158" spans="1:18" s="661" customFormat="1" ht="13.5" thickBot="1" x14ac:dyDescent="0.25">
      <c r="A158" s="662" t="s">
        <v>342</v>
      </c>
      <c r="B158" s="663" t="s">
        <v>82</v>
      </c>
      <c r="C158" s="674" t="s">
        <v>875</v>
      </c>
      <c r="D158" s="664" t="s">
        <v>981</v>
      </c>
      <c r="E158" s="771"/>
      <c r="F158" s="665" t="s">
        <v>113</v>
      </c>
      <c r="G158" s="666" t="s">
        <v>914</v>
      </c>
      <c r="H158" s="678" t="s">
        <v>114</v>
      </c>
      <c r="I158" s="668" t="s">
        <v>115</v>
      </c>
      <c r="J158" s="664" t="s">
        <v>913</v>
      </c>
      <c r="K158" s="669">
        <v>100</v>
      </c>
      <c r="L158" s="670"/>
      <c r="M158" s="671" t="s">
        <v>7</v>
      </c>
      <c r="N158" s="671" t="s">
        <v>7</v>
      </c>
      <c r="O158" s="658" t="e">
        <f t="shared" si="4"/>
        <v>#VALUE!</v>
      </c>
      <c r="P158" s="671" t="s">
        <v>7</v>
      </c>
      <c r="Q158" s="659" t="e">
        <f t="shared" si="5"/>
        <v>#VALUE!</v>
      </c>
      <c r="R158" s="673"/>
    </row>
    <row r="159" spans="1:18" s="661" customFormat="1" ht="13.5" thickBot="1" x14ac:dyDescent="0.25">
      <c r="A159" s="662" t="s">
        <v>342</v>
      </c>
      <c r="B159" s="663" t="s">
        <v>82</v>
      </c>
      <c r="C159" s="674" t="s">
        <v>875</v>
      </c>
      <c r="D159" s="664" t="s">
        <v>982</v>
      </c>
      <c r="E159" s="771"/>
      <c r="F159" s="665" t="s">
        <v>113</v>
      </c>
      <c r="G159" s="666" t="s">
        <v>914</v>
      </c>
      <c r="H159" s="678" t="s">
        <v>114</v>
      </c>
      <c r="I159" s="668" t="s">
        <v>115</v>
      </c>
      <c r="J159" s="664" t="s">
        <v>913</v>
      </c>
      <c r="K159" s="669">
        <v>100</v>
      </c>
      <c r="L159" s="670"/>
      <c r="M159" s="671" t="s">
        <v>7</v>
      </c>
      <c r="N159" s="671" t="s">
        <v>7</v>
      </c>
      <c r="O159" s="658" t="e">
        <f t="shared" si="4"/>
        <v>#VALUE!</v>
      </c>
      <c r="P159" s="671" t="s">
        <v>7</v>
      </c>
      <c r="Q159" s="659" t="e">
        <f t="shared" si="5"/>
        <v>#VALUE!</v>
      </c>
      <c r="R159" s="673"/>
    </row>
    <row r="160" spans="1:18" s="661" customFormat="1" ht="13.5" thickBot="1" x14ac:dyDescent="0.25">
      <c r="A160" s="662" t="s">
        <v>342</v>
      </c>
      <c r="B160" s="663" t="s">
        <v>82</v>
      </c>
      <c r="C160" s="667" t="s">
        <v>876</v>
      </c>
      <c r="D160" s="664" t="s">
        <v>870</v>
      </c>
      <c r="E160" s="771"/>
      <c r="F160" s="665" t="s">
        <v>113</v>
      </c>
      <c r="G160" s="666" t="s">
        <v>914</v>
      </c>
      <c r="H160" s="678" t="s">
        <v>114</v>
      </c>
      <c r="I160" s="668" t="s">
        <v>115</v>
      </c>
      <c r="J160" s="664" t="s">
        <v>913</v>
      </c>
      <c r="K160" s="669">
        <v>100</v>
      </c>
      <c r="L160" s="670"/>
      <c r="M160" s="671" t="s">
        <v>7</v>
      </c>
      <c r="N160" s="671" t="s">
        <v>7</v>
      </c>
      <c r="O160" s="658" t="e">
        <f t="shared" si="4"/>
        <v>#VALUE!</v>
      </c>
      <c r="P160" s="671" t="s">
        <v>7</v>
      </c>
      <c r="Q160" s="659" t="e">
        <f t="shared" si="5"/>
        <v>#VALUE!</v>
      </c>
      <c r="R160" s="673"/>
    </row>
    <row r="161" spans="1:18" s="661" customFormat="1" ht="13.5" thickBot="1" x14ac:dyDescent="0.25">
      <c r="A161" s="662" t="s">
        <v>342</v>
      </c>
      <c r="B161" s="663" t="s">
        <v>82</v>
      </c>
      <c r="C161" s="667" t="s">
        <v>876</v>
      </c>
      <c r="D161" s="664" t="s">
        <v>885</v>
      </c>
      <c r="E161" s="771"/>
      <c r="F161" s="665" t="s">
        <v>113</v>
      </c>
      <c r="G161" s="666" t="s">
        <v>914</v>
      </c>
      <c r="H161" s="678" t="s">
        <v>114</v>
      </c>
      <c r="I161" s="668" t="s">
        <v>115</v>
      </c>
      <c r="J161" s="664" t="s">
        <v>913</v>
      </c>
      <c r="K161" s="669">
        <v>100</v>
      </c>
      <c r="L161" s="670"/>
      <c r="M161" s="671">
        <v>14</v>
      </c>
      <c r="N161" s="671">
        <v>12</v>
      </c>
      <c r="O161" s="658">
        <f t="shared" si="4"/>
        <v>0.8571428571428571</v>
      </c>
      <c r="P161" s="672">
        <v>0.8571428571428571</v>
      </c>
      <c r="Q161" s="659">
        <f t="shared" si="5"/>
        <v>0.8571428571428571</v>
      </c>
      <c r="R161" s="673"/>
    </row>
    <row r="162" spans="1:18" s="661" customFormat="1" ht="13.5" thickBot="1" x14ac:dyDescent="0.25">
      <c r="A162" s="662" t="s">
        <v>342</v>
      </c>
      <c r="B162" s="663" t="s">
        <v>82</v>
      </c>
      <c r="C162" s="667" t="s">
        <v>876</v>
      </c>
      <c r="D162" s="664" t="s">
        <v>980</v>
      </c>
      <c r="E162" s="771"/>
      <c r="F162" s="665" t="s">
        <v>113</v>
      </c>
      <c r="G162" s="666" t="s">
        <v>914</v>
      </c>
      <c r="H162" s="678" t="s">
        <v>114</v>
      </c>
      <c r="I162" s="668" t="s">
        <v>115</v>
      </c>
      <c r="J162" s="664" t="s">
        <v>913</v>
      </c>
      <c r="K162" s="669">
        <v>100</v>
      </c>
      <c r="L162" s="670"/>
      <c r="M162" s="671">
        <v>6</v>
      </c>
      <c r="N162" s="671">
        <v>5</v>
      </c>
      <c r="O162" s="658">
        <f t="shared" si="4"/>
        <v>0.83333333333333337</v>
      </c>
      <c r="P162" s="672">
        <v>0.83333333333333337</v>
      </c>
      <c r="Q162" s="659">
        <f t="shared" si="5"/>
        <v>0.83333333333333337</v>
      </c>
      <c r="R162" s="673"/>
    </row>
    <row r="163" spans="1:18" s="661" customFormat="1" ht="13.5" thickBot="1" x14ac:dyDescent="0.25">
      <c r="A163" s="662" t="s">
        <v>342</v>
      </c>
      <c r="B163" s="663" t="s">
        <v>82</v>
      </c>
      <c r="C163" s="667" t="s">
        <v>876</v>
      </c>
      <c r="D163" s="664" t="s">
        <v>981</v>
      </c>
      <c r="E163" s="771"/>
      <c r="F163" s="665" t="s">
        <v>113</v>
      </c>
      <c r="G163" s="666" t="s">
        <v>914</v>
      </c>
      <c r="H163" s="678" t="s">
        <v>114</v>
      </c>
      <c r="I163" s="668" t="s">
        <v>115</v>
      </c>
      <c r="J163" s="664" t="s">
        <v>913</v>
      </c>
      <c r="K163" s="669">
        <v>100</v>
      </c>
      <c r="L163" s="670"/>
      <c r="M163" s="671">
        <v>1</v>
      </c>
      <c r="N163" s="671">
        <v>1</v>
      </c>
      <c r="O163" s="658">
        <f t="shared" si="4"/>
        <v>1</v>
      </c>
      <c r="P163" s="672">
        <v>1</v>
      </c>
      <c r="Q163" s="659">
        <f t="shared" si="5"/>
        <v>1</v>
      </c>
      <c r="R163" s="673"/>
    </row>
    <row r="164" spans="1:18" s="661" customFormat="1" ht="13.5" thickBot="1" x14ac:dyDescent="0.25">
      <c r="A164" s="662" t="s">
        <v>342</v>
      </c>
      <c r="B164" s="663" t="s">
        <v>82</v>
      </c>
      <c r="C164" s="667" t="s">
        <v>876</v>
      </c>
      <c r="D164" s="664" t="s">
        <v>982</v>
      </c>
      <c r="E164" s="771"/>
      <c r="F164" s="665" t="s">
        <v>113</v>
      </c>
      <c r="G164" s="666" t="s">
        <v>914</v>
      </c>
      <c r="H164" s="678" t="s">
        <v>114</v>
      </c>
      <c r="I164" s="668" t="s">
        <v>115</v>
      </c>
      <c r="J164" s="664" t="s">
        <v>913</v>
      </c>
      <c r="K164" s="669">
        <v>100</v>
      </c>
      <c r="L164" s="670"/>
      <c r="M164" s="671" t="s">
        <v>7</v>
      </c>
      <c r="N164" s="671" t="s">
        <v>7</v>
      </c>
      <c r="O164" s="658" t="e">
        <f t="shared" si="4"/>
        <v>#VALUE!</v>
      </c>
      <c r="P164" s="671" t="s">
        <v>7</v>
      </c>
      <c r="Q164" s="659" t="e">
        <f t="shared" si="5"/>
        <v>#VALUE!</v>
      </c>
      <c r="R164" s="673"/>
    </row>
    <row r="165" spans="1:18" s="661" customFormat="1" ht="13.5" thickBot="1" x14ac:dyDescent="0.25">
      <c r="A165" s="662" t="s">
        <v>342</v>
      </c>
      <c r="B165" s="663" t="s">
        <v>82</v>
      </c>
      <c r="C165" s="667" t="s">
        <v>983</v>
      </c>
      <c r="D165" s="664" t="s">
        <v>870</v>
      </c>
      <c r="E165" s="771"/>
      <c r="F165" s="665" t="s">
        <v>113</v>
      </c>
      <c r="G165" s="666" t="s">
        <v>914</v>
      </c>
      <c r="H165" s="678" t="s">
        <v>114</v>
      </c>
      <c r="I165" s="668" t="s">
        <v>115</v>
      </c>
      <c r="J165" s="664" t="s">
        <v>913</v>
      </c>
      <c r="K165" s="669">
        <v>100</v>
      </c>
      <c r="L165" s="670"/>
      <c r="M165" s="671" t="s">
        <v>7</v>
      </c>
      <c r="N165" s="671" t="s">
        <v>7</v>
      </c>
      <c r="O165" s="658" t="e">
        <f t="shared" si="4"/>
        <v>#VALUE!</v>
      </c>
      <c r="P165" s="671" t="s">
        <v>7</v>
      </c>
      <c r="Q165" s="659" t="e">
        <f t="shared" si="5"/>
        <v>#VALUE!</v>
      </c>
      <c r="R165" s="673"/>
    </row>
    <row r="166" spans="1:18" s="661" customFormat="1" ht="13.5" thickBot="1" x14ac:dyDescent="0.25">
      <c r="A166" s="662" t="s">
        <v>342</v>
      </c>
      <c r="B166" s="663" t="s">
        <v>82</v>
      </c>
      <c r="C166" s="667" t="s">
        <v>983</v>
      </c>
      <c r="D166" s="664" t="s">
        <v>885</v>
      </c>
      <c r="E166" s="771"/>
      <c r="F166" s="665" t="s">
        <v>113</v>
      </c>
      <c r="G166" s="666" t="s">
        <v>914</v>
      </c>
      <c r="H166" s="678" t="s">
        <v>114</v>
      </c>
      <c r="I166" s="668" t="s">
        <v>115</v>
      </c>
      <c r="J166" s="664" t="s">
        <v>913</v>
      </c>
      <c r="K166" s="669">
        <v>100</v>
      </c>
      <c r="L166" s="670"/>
      <c r="M166" s="671" t="s">
        <v>7</v>
      </c>
      <c r="N166" s="671" t="s">
        <v>7</v>
      </c>
      <c r="O166" s="658" t="e">
        <f t="shared" si="4"/>
        <v>#VALUE!</v>
      </c>
      <c r="P166" s="671" t="s">
        <v>7</v>
      </c>
      <c r="Q166" s="659" t="e">
        <f t="shared" si="5"/>
        <v>#VALUE!</v>
      </c>
      <c r="R166" s="673"/>
    </row>
    <row r="167" spans="1:18" s="661" customFormat="1" ht="13.5" thickBot="1" x14ac:dyDescent="0.25">
      <c r="A167" s="662" t="s">
        <v>342</v>
      </c>
      <c r="B167" s="663" t="s">
        <v>82</v>
      </c>
      <c r="C167" s="667" t="s">
        <v>983</v>
      </c>
      <c r="D167" s="664" t="s">
        <v>980</v>
      </c>
      <c r="E167" s="771"/>
      <c r="F167" s="665" t="s">
        <v>113</v>
      </c>
      <c r="G167" s="666" t="s">
        <v>914</v>
      </c>
      <c r="H167" s="678" t="s">
        <v>114</v>
      </c>
      <c r="I167" s="668" t="s">
        <v>115</v>
      </c>
      <c r="J167" s="664" t="s">
        <v>913</v>
      </c>
      <c r="K167" s="669">
        <v>100</v>
      </c>
      <c r="L167" s="670"/>
      <c r="M167" s="671" t="s">
        <v>7</v>
      </c>
      <c r="N167" s="671" t="s">
        <v>7</v>
      </c>
      <c r="O167" s="658" t="e">
        <f t="shared" si="4"/>
        <v>#VALUE!</v>
      </c>
      <c r="P167" s="671" t="s">
        <v>7</v>
      </c>
      <c r="Q167" s="659" t="e">
        <f t="shared" si="5"/>
        <v>#VALUE!</v>
      </c>
      <c r="R167" s="673"/>
    </row>
    <row r="168" spans="1:18" s="661" customFormat="1" ht="13.5" thickBot="1" x14ac:dyDescent="0.25">
      <c r="A168" s="662" t="s">
        <v>342</v>
      </c>
      <c r="B168" s="663" t="s">
        <v>82</v>
      </c>
      <c r="C168" s="667" t="s">
        <v>983</v>
      </c>
      <c r="D168" s="664" t="s">
        <v>981</v>
      </c>
      <c r="E168" s="771"/>
      <c r="F168" s="665" t="s">
        <v>113</v>
      </c>
      <c r="G168" s="666" t="s">
        <v>914</v>
      </c>
      <c r="H168" s="678" t="s">
        <v>114</v>
      </c>
      <c r="I168" s="668" t="s">
        <v>115</v>
      </c>
      <c r="J168" s="664" t="s">
        <v>913</v>
      </c>
      <c r="K168" s="669">
        <v>100</v>
      </c>
      <c r="L168" s="670"/>
      <c r="M168" s="671" t="s">
        <v>7</v>
      </c>
      <c r="N168" s="671" t="s">
        <v>7</v>
      </c>
      <c r="O168" s="658" t="e">
        <f t="shared" si="4"/>
        <v>#VALUE!</v>
      </c>
      <c r="P168" s="671" t="s">
        <v>7</v>
      </c>
      <c r="Q168" s="659" t="e">
        <f t="shared" si="5"/>
        <v>#VALUE!</v>
      </c>
      <c r="R168" s="673"/>
    </row>
    <row r="169" spans="1:18" s="661" customFormat="1" ht="13.5" thickBot="1" x14ac:dyDescent="0.25">
      <c r="A169" s="662" t="s">
        <v>342</v>
      </c>
      <c r="B169" s="663" t="s">
        <v>82</v>
      </c>
      <c r="C169" s="667" t="s">
        <v>983</v>
      </c>
      <c r="D169" s="664" t="s">
        <v>982</v>
      </c>
      <c r="E169" s="771"/>
      <c r="F169" s="665" t="s">
        <v>113</v>
      </c>
      <c r="G169" s="666" t="s">
        <v>914</v>
      </c>
      <c r="H169" s="678" t="s">
        <v>114</v>
      </c>
      <c r="I169" s="668" t="s">
        <v>115</v>
      </c>
      <c r="J169" s="664" t="s">
        <v>913</v>
      </c>
      <c r="K169" s="669">
        <v>100</v>
      </c>
      <c r="L169" s="670"/>
      <c r="M169" s="671" t="s">
        <v>7</v>
      </c>
      <c r="N169" s="671" t="s">
        <v>7</v>
      </c>
      <c r="O169" s="658" t="e">
        <f t="shared" si="4"/>
        <v>#VALUE!</v>
      </c>
      <c r="P169" s="671" t="s">
        <v>7</v>
      </c>
      <c r="Q169" s="659" t="e">
        <f t="shared" si="5"/>
        <v>#VALUE!</v>
      </c>
      <c r="R169" s="673"/>
    </row>
    <row r="170" spans="1:18" s="661" customFormat="1" ht="64.5" thickBot="1" x14ac:dyDescent="0.25">
      <c r="A170" s="662" t="s">
        <v>342</v>
      </c>
      <c r="B170" s="663" t="s">
        <v>82</v>
      </c>
      <c r="C170" s="674" t="s">
        <v>878</v>
      </c>
      <c r="D170" s="664" t="s">
        <v>870</v>
      </c>
      <c r="E170" s="772" t="s">
        <v>984</v>
      </c>
      <c r="F170" s="665" t="s">
        <v>113</v>
      </c>
      <c r="G170" s="666" t="s">
        <v>914</v>
      </c>
      <c r="H170" s="678" t="s">
        <v>114</v>
      </c>
      <c r="I170" s="668" t="s">
        <v>115</v>
      </c>
      <c r="J170" s="664" t="s">
        <v>913</v>
      </c>
      <c r="K170" s="669">
        <v>100</v>
      </c>
      <c r="L170" s="675" t="s">
        <v>903</v>
      </c>
      <c r="M170" s="671">
        <v>8</v>
      </c>
      <c r="N170" s="671">
        <v>8</v>
      </c>
      <c r="O170" s="658">
        <f t="shared" si="4"/>
        <v>1</v>
      </c>
      <c r="P170" s="672">
        <v>1</v>
      </c>
      <c r="Q170" s="659">
        <f t="shared" si="5"/>
        <v>1</v>
      </c>
      <c r="R170" s="673"/>
    </row>
    <row r="171" spans="1:18" s="661" customFormat="1" ht="77.25" thickBot="1" x14ac:dyDescent="0.25">
      <c r="A171" s="662" t="s">
        <v>342</v>
      </c>
      <c r="B171" s="663" t="s">
        <v>82</v>
      </c>
      <c r="C171" s="674" t="s">
        <v>878</v>
      </c>
      <c r="D171" s="664" t="s">
        <v>885</v>
      </c>
      <c r="E171" s="772" t="s">
        <v>984</v>
      </c>
      <c r="F171" s="665" t="s">
        <v>113</v>
      </c>
      <c r="G171" s="666" t="s">
        <v>914</v>
      </c>
      <c r="H171" s="678" t="s">
        <v>114</v>
      </c>
      <c r="I171" s="668" t="s">
        <v>115</v>
      </c>
      <c r="J171" s="664" t="s">
        <v>913</v>
      </c>
      <c r="K171" s="669">
        <v>100</v>
      </c>
      <c r="L171" s="676" t="s">
        <v>985</v>
      </c>
      <c r="M171" s="671">
        <v>37</v>
      </c>
      <c r="N171" s="671">
        <v>32</v>
      </c>
      <c r="O171" s="658">
        <f t="shared" si="4"/>
        <v>0.86486486486486491</v>
      </c>
      <c r="P171" s="672">
        <v>0.86486486486486491</v>
      </c>
      <c r="Q171" s="659">
        <f t="shared" si="5"/>
        <v>0.86486486486486491</v>
      </c>
      <c r="R171" s="673"/>
    </row>
    <row r="172" spans="1:18" s="661" customFormat="1" ht="64.5" thickBot="1" x14ac:dyDescent="0.25">
      <c r="A172" s="662" t="s">
        <v>342</v>
      </c>
      <c r="B172" s="663" t="s">
        <v>82</v>
      </c>
      <c r="C172" s="674" t="s">
        <v>878</v>
      </c>
      <c r="D172" s="664" t="s">
        <v>980</v>
      </c>
      <c r="E172" s="772" t="s">
        <v>984</v>
      </c>
      <c r="F172" s="665" t="s">
        <v>113</v>
      </c>
      <c r="G172" s="666" t="s">
        <v>914</v>
      </c>
      <c r="H172" s="678" t="s">
        <v>114</v>
      </c>
      <c r="I172" s="668" t="s">
        <v>115</v>
      </c>
      <c r="J172" s="664" t="s">
        <v>913</v>
      </c>
      <c r="K172" s="669">
        <v>100</v>
      </c>
      <c r="L172" s="675" t="s">
        <v>907</v>
      </c>
      <c r="M172" s="671">
        <v>9</v>
      </c>
      <c r="N172" s="671">
        <v>5</v>
      </c>
      <c r="O172" s="658">
        <f t="shared" si="4"/>
        <v>0.55555555555555558</v>
      </c>
      <c r="P172" s="672">
        <v>0.55555555555555558</v>
      </c>
      <c r="Q172" s="659">
        <f t="shared" si="5"/>
        <v>0.55555555555555558</v>
      </c>
      <c r="R172" s="673"/>
    </row>
    <row r="173" spans="1:18" s="661" customFormat="1" ht="64.5" thickBot="1" x14ac:dyDescent="0.25">
      <c r="A173" s="662" t="s">
        <v>342</v>
      </c>
      <c r="B173" s="663" t="s">
        <v>82</v>
      </c>
      <c r="C173" s="674" t="s">
        <v>878</v>
      </c>
      <c r="D173" s="664" t="s">
        <v>981</v>
      </c>
      <c r="E173" s="772" t="s">
        <v>984</v>
      </c>
      <c r="F173" s="665" t="s">
        <v>113</v>
      </c>
      <c r="G173" s="666" t="s">
        <v>914</v>
      </c>
      <c r="H173" s="678" t="s">
        <v>114</v>
      </c>
      <c r="I173" s="668" t="s">
        <v>115</v>
      </c>
      <c r="J173" s="664" t="s">
        <v>913</v>
      </c>
      <c r="K173" s="669">
        <v>100</v>
      </c>
      <c r="L173" s="676" t="s">
        <v>909</v>
      </c>
      <c r="M173" s="671">
        <v>19</v>
      </c>
      <c r="N173" s="671">
        <v>14</v>
      </c>
      <c r="O173" s="658">
        <f t="shared" si="4"/>
        <v>0.73684210526315785</v>
      </c>
      <c r="P173" s="672">
        <v>0.73684210526315785</v>
      </c>
      <c r="Q173" s="659">
        <f t="shared" si="5"/>
        <v>0.73684210526315785</v>
      </c>
      <c r="R173" s="673"/>
    </row>
    <row r="174" spans="1:18" s="661" customFormat="1" ht="64.5" thickBot="1" x14ac:dyDescent="0.25">
      <c r="A174" s="662" t="s">
        <v>342</v>
      </c>
      <c r="B174" s="663" t="s">
        <v>82</v>
      </c>
      <c r="C174" s="674" t="s">
        <v>878</v>
      </c>
      <c r="D174" s="664" t="s">
        <v>982</v>
      </c>
      <c r="E174" s="772" t="s">
        <v>984</v>
      </c>
      <c r="F174" s="665" t="s">
        <v>113</v>
      </c>
      <c r="G174" s="666" t="s">
        <v>914</v>
      </c>
      <c r="H174" s="678" t="s">
        <v>114</v>
      </c>
      <c r="I174" s="668" t="s">
        <v>115</v>
      </c>
      <c r="J174" s="664" t="s">
        <v>913</v>
      </c>
      <c r="K174" s="669">
        <v>100</v>
      </c>
      <c r="L174" s="677" t="s">
        <v>910</v>
      </c>
      <c r="M174" s="671" t="s">
        <v>7</v>
      </c>
      <c r="N174" s="671" t="s">
        <v>7</v>
      </c>
      <c r="O174" s="658" t="e">
        <f t="shared" si="4"/>
        <v>#VALUE!</v>
      </c>
      <c r="P174" s="671" t="s">
        <v>7</v>
      </c>
      <c r="Q174" s="659" t="e">
        <f t="shared" si="5"/>
        <v>#VALUE!</v>
      </c>
      <c r="R174" s="673"/>
    </row>
    <row r="175" spans="1:18" s="661" customFormat="1" ht="64.5" thickBot="1" x14ac:dyDescent="0.25">
      <c r="A175" s="662" t="s">
        <v>342</v>
      </c>
      <c r="B175" s="663" t="s">
        <v>82</v>
      </c>
      <c r="C175" s="674" t="s">
        <v>106</v>
      </c>
      <c r="D175" s="664" t="s">
        <v>870</v>
      </c>
      <c r="E175" s="772" t="s">
        <v>984</v>
      </c>
      <c r="F175" s="665" t="s">
        <v>113</v>
      </c>
      <c r="G175" s="666" t="s">
        <v>914</v>
      </c>
      <c r="H175" s="678" t="s">
        <v>114</v>
      </c>
      <c r="I175" s="668" t="s">
        <v>115</v>
      </c>
      <c r="J175" s="664" t="s">
        <v>913</v>
      </c>
      <c r="K175" s="669">
        <v>100</v>
      </c>
      <c r="L175" s="675" t="s">
        <v>903</v>
      </c>
      <c r="M175" s="671">
        <v>8</v>
      </c>
      <c r="N175" s="671">
        <v>8</v>
      </c>
      <c r="O175" s="658">
        <f t="shared" si="4"/>
        <v>1</v>
      </c>
      <c r="P175" s="672">
        <v>1</v>
      </c>
      <c r="Q175" s="659">
        <f t="shared" si="5"/>
        <v>1</v>
      </c>
      <c r="R175" s="673"/>
    </row>
    <row r="176" spans="1:18" s="661" customFormat="1" ht="77.25" thickBot="1" x14ac:dyDescent="0.25">
      <c r="A176" s="662" t="s">
        <v>342</v>
      </c>
      <c r="B176" s="663" t="s">
        <v>82</v>
      </c>
      <c r="C176" s="674" t="s">
        <v>106</v>
      </c>
      <c r="D176" s="664" t="s">
        <v>885</v>
      </c>
      <c r="E176" s="772" t="s">
        <v>984</v>
      </c>
      <c r="F176" s="665" t="s">
        <v>113</v>
      </c>
      <c r="G176" s="666" t="s">
        <v>914</v>
      </c>
      <c r="H176" s="678" t="s">
        <v>114</v>
      </c>
      <c r="I176" s="668" t="s">
        <v>115</v>
      </c>
      <c r="J176" s="664" t="s">
        <v>913</v>
      </c>
      <c r="K176" s="669">
        <v>100</v>
      </c>
      <c r="L176" s="676" t="s">
        <v>985</v>
      </c>
      <c r="M176" s="671">
        <v>1</v>
      </c>
      <c r="N176" s="671">
        <v>1</v>
      </c>
      <c r="O176" s="658">
        <f t="shared" si="4"/>
        <v>1</v>
      </c>
      <c r="P176" s="672">
        <v>1</v>
      </c>
      <c r="Q176" s="659">
        <f t="shared" si="5"/>
        <v>1</v>
      </c>
      <c r="R176" s="673"/>
    </row>
    <row r="177" spans="1:18" s="661" customFormat="1" ht="64.5" thickBot="1" x14ac:dyDescent="0.25">
      <c r="A177" s="662" t="s">
        <v>342</v>
      </c>
      <c r="B177" s="663" t="s">
        <v>82</v>
      </c>
      <c r="C177" s="674" t="s">
        <v>106</v>
      </c>
      <c r="D177" s="664" t="s">
        <v>980</v>
      </c>
      <c r="E177" s="772" t="s">
        <v>984</v>
      </c>
      <c r="F177" s="665" t="s">
        <v>113</v>
      </c>
      <c r="G177" s="666" t="s">
        <v>914</v>
      </c>
      <c r="H177" s="678" t="s">
        <v>114</v>
      </c>
      <c r="I177" s="668" t="s">
        <v>115</v>
      </c>
      <c r="J177" s="664" t="s">
        <v>913</v>
      </c>
      <c r="K177" s="669">
        <v>100</v>
      </c>
      <c r="L177" s="675" t="s">
        <v>907</v>
      </c>
      <c r="M177" s="671" t="s">
        <v>7</v>
      </c>
      <c r="N177" s="671" t="s">
        <v>7</v>
      </c>
      <c r="O177" s="658" t="e">
        <f t="shared" si="4"/>
        <v>#VALUE!</v>
      </c>
      <c r="P177" s="671" t="s">
        <v>7</v>
      </c>
      <c r="Q177" s="659" t="e">
        <f t="shared" si="5"/>
        <v>#VALUE!</v>
      </c>
      <c r="R177" s="673"/>
    </row>
    <row r="178" spans="1:18" s="661" customFormat="1" ht="64.5" thickBot="1" x14ac:dyDescent="0.25">
      <c r="A178" s="662" t="s">
        <v>342</v>
      </c>
      <c r="B178" s="663" t="s">
        <v>82</v>
      </c>
      <c r="C178" s="674" t="s">
        <v>106</v>
      </c>
      <c r="D178" s="664" t="s">
        <v>981</v>
      </c>
      <c r="E178" s="772" t="s">
        <v>984</v>
      </c>
      <c r="F178" s="665" t="s">
        <v>113</v>
      </c>
      <c r="G178" s="666" t="s">
        <v>914</v>
      </c>
      <c r="H178" s="678" t="s">
        <v>114</v>
      </c>
      <c r="I178" s="668" t="s">
        <v>115</v>
      </c>
      <c r="J178" s="664" t="s">
        <v>913</v>
      </c>
      <c r="K178" s="669">
        <v>100</v>
      </c>
      <c r="L178" s="676" t="s">
        <v>909</v>
      </c>
      <c r="M178" s="671" t="s">
        <v>7</v>
      </c>
      <c r="N178" s="671" t="s">
        <v>7</v>
      </c>
      <c r="O178" s="658" t="e">
        <f t="shared" si="4"/>
        <v>#VALUE!</v>
      </c>
      <c r="P178" s="671" t="s">
        <v>7</v>
      </c>
      <c r="Q178" s="659" t="e">
        <f t="shared" si="5"/>
        <v>#VALUE!</v>
      </c>
      <c r="R178" s="673"/>
    </row>
    <row r="179" spans="1:18" s="661" customFormat="1" ht="64.5" thickBot="1" x14ac:dyDescent="0.25">
      <c r="A179" s="662" t="s">
        <v>342</v>
      </c>
      <c r="B179" s="663" t="s">
        <v>82</v>
      </c>
      <c r="C179" s="674" t="s">
        <v>106</v>
      </c>
      <c r="D179" s="664" t="s">
        <v>982</v>
      </c>
      <c r="E179" s="772" t="s">
        <v>984</v>
      </c>
      <c r="F179" s="665" t="s">
        <v>113</v>
      </c>
      <c r="G179" s="666" t="s">
        <v>914</v>
      </c>
      <c r="H179" s="678" t="s">
        <v>114</v>
      </c>
      <c r="I179" s="668" t="s">
        <v>115</v>
      </c>
      <c r="J179" s="664" t="s">
        <v>913</v>
      </c>
      <c r="K179" s="669">
        <v>100</v>
      </c>
      <c r="L179" s="677" t="s">
        <v>910</v>
      </c>
      <c r="M179" s="671" t="s">
        <v>7</v>
      </c>
      <c r="N179" s="671" t="s">
        <v>7</v>
      </c>
      <c r="O179" s="658" t="e">
        <f t="shared" si="4"/>
        <v>#VALUE!</v>
      </c>
      <c r="P179" s="671" t="s">
        <v>7</v>
      </c>
      <c r="Q179" s="659" t="e">
        <f t="shared" si="5"/>
        <v>#VALUE!</v>
      </c>
      <c r="R179" s="673"/>
    </row>
    <row r="180" spans="1:18" s="661" customFormat="1" ht="64.5" thickBot="1" x14ac:dyDescent="0.25">
      <c r="A180" s="662" t="s">
        <v>342</v>
      </c>
      <c r="B180" s="663" t="s">
        <v>82</v>
      </c>
      <c r="C180" s="674" t="s">
        <v>880</v>
      </c>
      <c r="D180" s="664" t="s">
        <v>870</v>
      </c>
      <c r="E180" s="772" t="s">
        <v>984</v>
      </c>
      <c r="F180" s="665" t="s">
        <v>113</v>
      </c>
      <c r="G180" s="666" t="s">
        <v>914</v>
      </c>
      <c r="H180" s="678" t="s">
        <v>114</v>
      </c>
      <c r="I180" s="668" t="s">
        <v>115</v>
      </c>
      <c r="J180" s="664" t="s">
        <v>913</v>
      </c>
      <c r="K180" s="669">
        <v>100</v>
      </c>
      <c r="L180" s="675" t="s">
        <v>903</v>
      </c>
      <c r="M180" s="671">
        <v>1</v>
      </c>
      <c r="N180" s="671">
        <v>1</v>
      </c>
      <c r="O180" s="658">
        <f t="shared" si="4"/>
        <v>1</v>
      </c>
      <c r="P180" s="672">
        <v>1</v>
      </c>
      <c r="Q180" s="659">
        <f t="shared" si="5"/>
        <v>1</v>
      </c>
      <c r="R180" s="673"/>
    </row>
    <row r="181" spans="1:18" s="661" customFormat="1" ht="77.25" thickBot="1" x14ac:dyDescent="0.25">
      <c r="A181" s="662" t="s">
        <v>342</v>
      </c>
      <c r="B181" s="663" t="s">
        <v>82</v>
      </c>
      <c r="C181" s="674" t="s">
        <v>880</v>
      </c>
      <c r="D181" s="664" t="s">
        <v>885</v>
      </c>
      <c r="E181" s="772" t="s">
        <v>984</v>
      </c>
      <c r="F181" s="665" t="s">
        <v>113</v>
      </c>
      <c r="G181" s="666" t="s">
        <v>914</v>
      </c>
      <c r="H181" s="678" t="s">
        <v>114</v>
      </c>
      <c r="I181" s="668" t="s">
        <v>115</v>
      </c>
      <c r="J181" s="664" t="s">
        <v>913</v>
      </c>
      <c r="K181" s="669">
        <v>100</v>
      </c>
      <c r="L181" s="676" t="s">
        <v>985</v>
      </c>
      <c r="M181" s="671" t="s">
        <v>7</v>
      </c>
      <c r="N181" s="671" t="s">
        <v>7</v>
      </c>
      <c r="O181" s="658" t="e">
        <f t="shared" si="4"/>
        <v>#VALUE!</v>
      </c>
      <c r="P181" s="671" t="s">
        <v>7</v>
      </c>
      <c r="Q181" s="659" t="e">
        <f t="shared" si="5"/>
        <v>#VALUE!</v>
      </c>
      <c r="R181" s="673"/>
    </row>
    <row r="182" spans="1:18" s="661" customFormat="1" ht="64.5" thickBot="1" x14ac:dyDescent="0.25">
      <c r="A182" s="662" t="s">
        <v>342</v>
      </c>
      <c r="B182" s="663" t="s">
        <v>82</v>
      </c>
      <c r="C182" s="674" t="s">
        <v>880</v>
      </c>
      <c r="D182" s="664" t="s">
        <v>980</v>
      </c>
      <c r="E182" s="772" t="s">
        <v>984</v>
      </c>
      <c r="F182" s="665" t="s">
        <v>113</v>
      </c>
      <c r="G182" s="666" t="s">
        <v>914</v>
      </c>
      <c r="H182" s="678" t="s">
        <v>114</v>
      </c>
      <c r="I182" s="668" t="s">
        <v>115</v>
      </c>
      <c r="J182" s="664" t="s">
        <v>913</v>
      </c>
      <c r="K182" s="669">
        <v>100</v>
      </c>
      <c r="L182" s="675" t="s">
        <v>907</v>
      </c>
      <c r="M182" s="671" t="s">
        <v>7</v>
      </c>
      <c r="N182" s="671" t="s">
        <v>7</v>
      </c>
      <c r="O182" s="658" t="e">
        <f t="shared" si="4"/>
        <v>#VALUE!</v>
      </c>
      <c r="P182" s="671" t="s">
        <v>7</v>
      </c>
      <c r="Q182" s="659" t="e">
        <f t="shared" si="5"/>
        <v>#VALUE!</v>
      </c>
      <c r="R182" s="673"/>
    </row>
    <row r="183" spans="1:18" s="661" customFormat="1" ht="64.5" thickBot="1" x14ac:dyDescent="0.25">
      <c r="A183" s="662" t="s">
        <v>342</v>
      </c>
      <c r="B183" s="663" t="s">
        <v>82</v>
      </c>
      <c r="C183" s="674" t="s">
        <v>880</v>
      </c>
      <c r="D183" s="664" t="s">
        <v>981</v>
      </c>
      <c r="E183" s="772" t="s">
        <v>984</v>
      </c>
      <c r="F183" s="665" t="s">
        <v>113</v>
      </c>
      <c r="G183" s="666" t="s">
        <v>914</v>
      </c>
      <c r="H183" s="678" t="s">
        <v>114</v>
      </c>
      <c r="I183" s="668" t="s">
        <v>115</v>
      </c>
      <c r="J183" s="664" t="s">
        <v>913</v>
      </c>
      <c r="K183" s="669">
        <v>100</v>
      </c>
      <c r="L183" s="676" t="s">
        <v>909</v>
      </c>
      <c r="M183" s="671" t="s">
        <v>7</v>
      </c>
      <c r="N183" s="671" t="s">
        <v>7</v>
      </c>
      <c r="O183" s="658" t="e">
        <f t="shared" si="4"/>
        <v>#VALUE!</v>
      </c>
      <c r="P183" s="671" t="s">
        <v>7</v>
      </c>
      <c r="Q183" s="659" t="e">
        <f t="shared" si="5"/>
        <v>#VALUE!</v>
      </c>
      <c r="R183" s="673"/>
    </row>
    <row r="184" spans="1:18" s="661" customFormat="1" ht="64.5" thickBot="1" x14ac:dyDescent="0.25">
      <c r="A184" s="662" t="s">
        <v>342</v>
      </c>
      <c r="B184" s="663" t="s">
        <v>82</v>
      </c>
      <c r="C184" s="674" t="s">
        <v>880</v>
      </c>
      <c r="D184" s="664" t="s">
        <v>982</v>
      </c>
      <c r="E184" s="772" t="s">
        <v>984</v>
      </c>
      <c r="F184" s="665" t="s">
        <v>113</v>
      </c>
      <c r="G184" s="666" t="s">
        <v>914</v>
      </c>
      <c r="H184" s="678" t="s">
        <v>114</v>
      </c>
      <c r="I184" s="668" t="s">
        <v>115</v>
      </c>
      <c r="J184" s="664" t="s">
        <v>913</v>
      </c>
      <c r="K184" s="669">
        <v>100</v>
      </c>
      <c r="L184" s="677" t="s">
        <v>910</v>
      </c>
      <c r="M184" s="671" t="s">
        <v>7</v>
      </c>
      <c r="N184" s="671" t="s">
        <v>7</v>
      </c>
      <c r="O184" s="658" t="e">
        <f t="shared" si="4"/>
        <v>#VALUE!</v>
      </c>
      <c r="P184" s="671" t="s">
        <v>7</v>
      </c>
      <c r="Q184" s="659" t="e">
        <f t="shared" si="5"/>
        <v>#VALUE!</v>
      </c>
      <c r="R184" s="673"/>
    </row>
    <row r="185" spans="1:18" s="661" customFormat="1" ht="13.5" thickBot="1" x14ac:dyDescent="0.25">
      <c r="A185" s="662" t="s">
        <v>342</v>
      </c>
      <c r="B185" s="663" t="s">
        <v>82</v>
      </c>
      <c r="C185" s="674" t="s">
        <v>881</v>
      </c>
      <c r="D185" s="664" t="s">
        <v>870</v>
      </c>
      <c r="E185" s="771"/>
      <c r="F185" s="665" t="s">
        <v>113</v>
      </c>
      <c r="G185" s="666" t="s">
        <v>914</v>
      </c>
      <c r="H185" s="678" t="s">
        <v>114</v>
      </c>
      <c r="I185" s="668" t="s">
        <v>115</v>
      </c>
      <c r="J185" s="664" t="s">
        <v>913</v>
      </c>
      <c r="K185" s="669">
        <v>100</v>
      </c>
      <c r="L185" s="670"/>
      <c r="M185" s="671" t="s">
        <v>7</v>
      </c>
      <c r="N185" s="671" t="s">
        <v>7</v>
      </c>
      <c r="O185" s="658" t="e">
        <f t="shared" si="4"/>
        <v>#VALUE!</v>
      </c>
      <c r="P185" s="671" t="s">
        <v>7</v>
      </c>
      <c r="Q185" s="659" t="e">
        <f t="shared" si="5"/>
        <v>#VALUE!</v>
      </c>
      <c r="R185" s="673"/>
    </row>
    <row r="186" spans="1:18" s="661" customFormat="1" ht="13.5" thickBot="1" x14ac:dyDescent="0.25">
      <c r="A186" s="662" t="s">
        <v>342</v>
      </c>
      <c r="B186" s="663" t="s">
        <v>82</v>
      </c>
      <c r="C186" s="674" t="s">
        <v>881</v>
      </c>
      <c r="D186" s="664" t="s">
        <v>885</v>
      </c>
      <c r="E186" s="771"/>
      <c r="F186" s="665" t="s">
        <v>113</v>
      </c>
      <c r="G186" s="666" t="s">
        <v>914</v>
      </c>
      <c r="H186" s="678" t="s">
        <v>114</v>
      </c>
      <c r="I186" s="668" t="s">
        <v>115</v>
      </c>
      <c r="J186" s="664" t="s">
        <v>913</v>
      </c>
      <c r="K186" s="669">
        <v>100</v>
      </c>
      <c r="L186" s="670"/>
      <c r="M186" s="671" t="s">
        <v>7</v>
      </c>
      <c r="N186" s="671" t="s">
        <v>7</v>
      </c>
      <c r="O186" s="658" t="e">
        <f t="shared" si="4"/>
        <v>#VALUE!</v>
      </c>
      <c r="P186" s="671" t="s">
        <v>7</v>
      </c>
      <c r="Q186" s="659" t="e">
        <f t="shared" si="5"/>
        <v>#VALUE!</v>
      </c>
      <c r="R186" s="673"/>
    </row>
    <row r="187" spans="1:18" s="661" customFormat="1" ht="13.5" thickBot="1" x14ac:dyDescent="0.25">
      <c r="A187" s="662" t="s">
        <v>342</v>
      </c>
      <c r="B187" s="663" t="s">
        <v>82</v>
      </c>
      <c r="C187" s="674" t="s">
        <v>881</v>
      </c>
      <c r="D187" s="664" t="s">
        <v>980</v>
      </c>
      <c r="E187" s="771"/>
      <c r="F187" s="665" t="s">
        <v>113</v>
      </c>
      <c r="G187" s="666" t="s">
        <v>914</v>
      </c>
      <c r="H187" s="678" t="s">
        <v>114</v>
      </c>
      <c r="I187" s="668" t="s">
        <v>115</v>
      </c>
      <c r="J187" s="664" t="s">
        <v>913</v>
      </c>
      <c r="K187" s="669">
        <v>100</v>
      </c>
      <c r="L187" s="670"/>
      <c r="M187" s="671" t="s">
        <v>7</v>
      </c>
      <c r="N187" s="671" t="s">
        <v>7</v>
      </c>
      <c r="O187" s="658" t="e">
        <f t="shared" si="4"/>
        <v>#VALUE!</v>
      </c>
      <c r="P187" s="671" t="s">
        <v>7</v>
      </c>
      <c r="Q187" s="659" t="e">
        <f t="shared" si="5"/>
        <v>#VALUE!</v>
      </c>
      <c r="R187" s="673"/>
    </row>
    <row r="188" spans="1:18" s="661" customFormat="1" ht="13.5" thickBot="1" x14ac:dyDescent="0.25">
      <c r="A188" s="662" t="s">
        <v>342</v>
      </c>
      <c r="B188" s="663" t="s">
        <v>82</v>
      </c>
      <c r="C188" s="674" t="s">
        <v>881</v>
      </c>
      <c r="D188" s="664" t="s">
        <v>981</v>
      </c>
      <c r="E188" s="771"/>
      <c r="F188" s="665" t="s">
        <v>113</v>
      </c>
      <c r="G188" s="666" t="s">
        <v>914</v>
      </c>
      <c r="H188" s="678" t="s">
        <v>114</v>
      </c>
      <c r="I188" s="668" t="s">
        <v>115</v>
      </c>
      <c r="J188" s="664" t="s">
        <v>913</v>
      </c>
      <c r="K188" s="669">
        <v>100</v>
      </c>
      <c r="L188" s="670"/>
      <c r="M188" s="671" t="s">
        <v>7</v>
      </c>
      <c r="N188" s="671" t="s">
        <v>7</v>
      </c>
      <c r="O188" s="658" t="e">
        <f t="shared" si="4"/>
        <v>#VALUE!</v>
      </c>
      <c r="P188" s="671" t="s">
        <v>7</v>
      </c>
      <c r="Q188" s="659" t="e">
        <f t="shared" si="5"/>
        <v>#VALUE!</v>
      </c>
      <c r="R188" s="673"/>
    </row>
    <row r="189" spans="1:18" s="661" customFormat="1" ht="13.5" thickBot="1" x14ac:dyDescent="0.25">
      <c r="A189" s="662" t="s">
        <v>342</v>
      </c>
      <c r="B189" s="663" t="s">
        <v>82</v>
      </c>
      <c r="C189" s="674" t="s">
        <v>881</v>
      </c>
      <c r="D189" s="664" t="s">
        <v>982</v>
      </c>
      <c r="E189" s="771"/>
      <c r="F189" s="665" t="s">
        <v>113</v>
      </c>
      <c r="G189" s="666" t="s">
        <v>914</v>
      </c>
      <c r="H189" s="678" t="s">
        <v>114</v>
      </c>
      <c r="I189" s="668" t="s">
        <v>115</v>
      </c>
      <c r="J189" s="664" t="s">
        <v>913</v>
      </c>
      <c r="K189" s="669">
        <v>100</v>
      </c>
      <c r="L189" s="670"/>
      <c r="M189" s="671" t="s">
        <v>7</v>
      </c>
      <c r="N189" s="671" t="s">
        <v>7</v>
      </c>
      <c r="O189" s="658" t="e">
        <f t="shared" si="4"/>
        <v>#VALUE!</v>
      </c>
      <c r="P189" s="671" t="s">
        <v>7</v>
      </c>
      <c r="Q189" s="659" t="e">
        <f t="shared" si="5"/>
        <v>#VALUE!</v>
      </c>
      <c r="R189" s="673"/>
    </row>
    <row r="190" spans="1:18" s="661" customFormat="1" ht="51.75" thickBot="1" x14ac:dyDescent="0.25">
      <c r="A190" s="662" t="s">
        <v>342</v>
      </c>
      <c r="B190" s="663" t="s">
        <v>82</v>
      </c>
      <c r="C190" s="674" t="s">
        <v>986</v>
      </c>
      <c r="D190" s="664" t="s">
        <v>870</v>
      </c>
      <c r="E190" s="772" t="s">
        <v>984</v>
      </c>
      <c r="F190" s="665" t="s">
        <v>113</v>
      </c>
      <c r="G190" s="666" t="s">
        <v>914</v>
      </c>
      <c r="H190" s="678" t="s">
        <v>114</v>
      </c>
      <c r="I190" s="668" t="s">
        <v>115</v>
      </c>
      <c r="J190" s="664" t="s">
        <v>913</v>
      </c>
      <c r="K190" s="669">
        <v>100</v>
      </c>
      <c r="L190" s="677" t="s">
        <v>908</v>
      </c>
      <c r="M190" s="671">
        <v>319</v>
      </c>
      <c r="N190" s="671">
        <v>303</v>
      </c>
      <c r="O190" s="658">
        <f t="shared" si="4"/>
        <v>0.94984326018808773</v>
      </c>
      <c r="P190" s="672">
        <v>0.94984326018808773</v>
      </c>
      <c r="Q190" s="659">
        <f t="shared" si="5"/>
        <v>0.94984326018808773</v>
      </c>
      <c r="R190" s="673"/>
    </row>
    <row r="191" spans="1:18" s="661" customFormat="1" ht="51.75" thickBot="1" x14ac:dyDescent="0.25">
      <c r="A191" s="662" t="s">
        <v>342</v>
      </c>
      <c r="B191" s="663" t="s">
        <v>82</v>
      </c>
      <c r="C191" s="674" t="s">
        <v>986</v>
      </c>
      <c r="D191" s="664" t="s">
        <v>885</v>
      </c>
      <c r="E191" s="772" t="s">
        <v>984</v>
      </c>
      <c r="F191" s="665" t="s">
        <v>113</v>
      </c>
      <c r="G191" s="666" t="s">
        <v>914</v>
      </c>
      <c r="H191" s="678" t="s">
        <v>114</v>
      </c>
      <c r="I191" s="668" t="s">
        <v>115</v>
      </c>
      <c r="J191" s="664" t="s">
        <v>913</v>
      </c>
      <c r="K191" s="669">
        <v>100</v>
      </c>
      <c r="L191" s="677" t="s">
        <v>908</v>
      </c>
      <c r="M191" s="671">
        <v>143</v>
      </c>
      <c r="N191" s="671">
        <v>130</v>
      </c>
      <c r="O191" s="658">
        <f t="shared" si="4"/>
        <v>0.90909090909090906</v>
      </c>
      <c r="P191" s="672">
        <v>0.90909090909090906</v>
      </c>
      <c r="Q191" s="659">
        <f t="shared" si="5"/>
        <v>0.90909090909090906</v>
      </c>
      <c r="R191" s="673"/>
    </row>
    <row r="192" spans="1:18" s="661" customFormat="1" ht="51.75" thickBot="1" x14ac:dyDescent="0.25">
      <c r="A192" s="662" t="s">
        <v>342</v>
      </c>
      <c r="B192" s="663" t="s">
        <v>82</v>
      </c>
      <c r="C192" s="674" t="s">
        <v>986</v>
      </c>
      <c r="D192" s="664" t="s">
        <v>980</v>
      </c>
      <c r="E192" s="772" t="s">
        <v>984</v>
      </c>
      <c r="F192" s="665" t="s">
        <v>113</v>
      </c>
      <c r="G192" s="666" t="s">
        <v>914</v>
      </c>
      <c r="H192" s="678" t="s">
        <v>114</v>
      </c>
      <c r="I192" s="668" t="s">
        <v>115</v>
      </c>
      <c r="J192" s="664" t="s">
        <v>913</v>
      </c>
      <c r="K192" s="669">
        <v>100</v>
      </c>
      <c r="L192" s="675" t="s">
        <v>908</v>
      </c>
      <c r="M192" s="671" t="s">
        <v>7</v>
      </c>
      <c r="N192" s="671" t="s">
        <v>7</v>
      </c>
      <c r="O192" s="658" t="e">
        <f t="shared" si="4"/>
        <v>#VALUE!</v>
      </c>
      <c r="P192" s="671" t="s">
        <v>7</v>
      </c>
      <c r="Q192" s="659" t="e">
        <f t="shared" si="5"/>
        <v>#VALUE!</v>
      </c>
      <c r="R192" s="673"/>
    </row>
    <row r="193" spans="1:18" s="661" customFormat="1" ht="51.75" thickBot="1" x14ac:dyDescent="0.25">
      <c r="A193" s="662" t="s">
        <v>342</v>
      </c>
      <c r="B193" s="663" t="s">
        <v>82</v>
      </c>
      <c r="C193" s="674" t="s">
        <v>986</v>
      </c>
      <c r="D193" s="664" t="s">
        <v>981</v>
      </c>
      <c r="E193" s="772" t="s">
        <v>984</v>
      </c>
      <c r="F193" s="665" t="s">
        <v>113</v>
      </c>
      <c r="G193" s="666" t="s">
        <v>914</v>
      </c>
      <c r="H193" s="678" t="s">
        <v>114</v>
      </c>
      <c r="I193" s="668" t="s">
        <v>115</v>
      </c>
      <c r="J193" s="664" t="s">
        <v>913</v>
      </c>
      <c r="K193" s="669">
        <v>100</v>
      </c>
      <c r="L193" s="675" t="s">
        <v>908</v>
      </c>
      <c r="M193" s="671" t="s">
        <v>7</v>
      </c>
      <c r="N193" s="671" t="s">
        <v>7</v>
      </c>
      <c r="O193" s="658" t="e">
        <f t="shared" si="4"/>
        <v>#VALUE!</v>
      </c>
      <c r="P193" s="671" t="s">
        <v>7</v>
      </c>
      <c r="Q193" s="659" t="e">
        <f t="shared" si="5"/>
        <v>#VALUE!</v>
      </c>
      <c r="R193" s="673"/>
    </row>
    <row r="194" spans="1:18" s="661" customFormat="1" ht="51.75" thickBot="1" x14ac:dyDescent="0.25">
      <c r="A194" s="662" t="s">
        <v>342</v>
      </c>
      <c r="B194" s="663" t="s">
        <v>82</v>
      </c>
      <c r="C194" s="674" t="s">
        <v>986</v>
      </c>
      <c r="D194" s="664" t="s">
        <v>982</v>
      </c>
      <c r="E194" s="772" t="s">
        <v>984</v>
      </c>
      <c r="F194" s="665" t="s">
        <v>113</v>
      </c>
      <c r="G194" s="666" t="s">
        <v>914</v>
      </c>
      <c r="H194" s="678" t="s">
        <v>114</v>
      </c>
      <c r="I194" s="668" t="s">
        <v>115</v>
      </c>
      <c r="J194" s="664" t="s">
        <v>913</v>
      </c>
      <c r="K194" s="669">
        <v>100</v>
      </c>
      <c r="L194" s="675" t="s">
        <v>908</v>
      </c>
      <c r="M194" s="671" t="s">
        <v>7</v>
      </c>
      <c r="N194" s="671" t="s">
        <v>7</v>
      </c>
      <c r="O194" s="658" t="e">
        <f t="shared" si="4"/>
        <v>#VALUE!</v>
      </c>
      <c r="P194" s="671" t="s">
        <v>7</v>
      </c>
      <c r="Q194" s="659" t="e">
        <f t="shared" si="5"/>
        <v>#VALUE!</v>
      </c>
      <c r="R194" s="673"/>
    </row>
    <row r="195" spans="1:18" s="661" customFormat="1" ht="13.5" thickBot="1" x14ac:dyDescent="0.25">
      <c r="A195" s="662" t="s">
        <v>342</v>
      </c>
      <c r="B195" s="663" t="s">
        <v>82</v>
      </c>
      <c r="C195" s="674" t="s">
        <v>884</v>
      </c>
      <c r="D195" s="664" t="s">
        <v>870</v>
      </c>
      <c r="E195" s="771"/>
      <c r="F195" s="665" t="s">
        <v>113</v>
      </c>
      <c r="G195" s="666" t="s">
        <v>914</v>
      </c>
      <c r="H195" s="678" t="s">
        <v>114</v>
      </c>
      <c r="I195" s="668" t="s">
        <v>115</v>
      </c>
      <c r="J195" s="664" t="s">
        <v>913</v>
      </c>
      <c r="K195" s="669">
        <v>100</v>
      </c>
      <c r="L195" s="670"/>
      <c r="M195" s="671">
        <v>27</v>
      </c>
      <c r="N195" s="671">
        <v>26</v>
      </c>
      <c r="O195" s="658">
        <f t="shared" si="4"/>
        <v>0.96296296296296291</v>
      </c>
      <c r="P195" s="672">
        <v>0.96296296296296291</v>
      </c>
      <c r="Q195" s="659">
        <f t="shared" si="5"/>
        <v>0.96296296296296291</v>
      </c>
      <c r="R195" s="673"/>
    </row>
    <row r="196" spans="1:18" s="661" customFormat="1" ht="13.5" thickBot="1" x14ac:dyDescent="0.25">
      <c r="A196" s="662" t="s">
        <v>342</v>
      </c>
      <c r="B196" s="663" t="s">
        <v>82</v>
      </c>
      <c r="C196" s="674" t="s">
        <v>884</v>
      </c>
      <c r="D196" s="664" t="s">
        <v>885</v>
      </c>
      <c r="E196" s="771"/>
      <c r="F196" s="665" t="s">
        <v>113</v>
      </c>
      <c r="G196" s="666" t="s">
        <v>914</v>
      </c>
      <c r="H196" s="678" t="s">
        <v>114</v>
      </c>
      <c r="I196" s="668" t="s">
        <v>115</v>
      </c>
      <c r="J196" s="664" t="s">
        <v>913</v>
      </c>
      <c r="K196" s="669">
        <v>100</v>
      </c>
      <c r="L196" s="670"/>
      <c r="M196" s="671">
        <v>119</v>
      </c>
      <c r="N196" s="671">
        <v>106</v>
      </c>
      <c r="O196" s="658">
        <f t="shared" si="4"/>
        <v>0.89075630252100846</v>
      </c>
      <c r="P196" s="672">
        <v>0.89075630252100846</v>
      </c>
      <c r="Q196" s="659">
        <f t="shared" si="5"/>
        <v>0.89075630252100846</v>
      </c>
      <c r="R196" s="673"/>
    </row>
    <row r="197" spans="1:18" s="661" customFormat="1" ht="13.5" thickBot="1" x14ac:dyDescent="0.25">
      <c r="A197" s="662" t="s">
        <v>342</v>
      </c>
      <c r="B197" s="663" t="s">
        <v>82</v>
      </c>
      <c r="C197" s="674" t="s">
        <v>884</v>
      </c>
      <c r="D197" s="664" t="s">
        <v>980</v>
      </c>
      <c r="E197" s="771"/>
      <c r="F197" s="665" t="s">
        <v>113</v>
      </c>
      <c r="G197" s="666" t="s">
        <v>914</v>
      </c>
      <c r="H197" s="678" t="s">
        <v>114</v>
      </c>
      <c r="I197" s="668" t="s">
        <v>115</v>
      </c>
      <c r="J197" s="664" t="s">
        <v>913</v>
      </c>
      <c r="K197" s="669">
        <v>100</v>
      </c>
      <c r="L197" s="670"/>
      <c r="M197" s="671">
        <v>1</v>
      </c>
      <c r="N197" s="671">
        <v>0</v>
      </c>
      <c r="O197" s="658">
        <f t="shared" si="4"/>
        <v>0</v>
      </c>
      <c r="P197" s="672">
        <v>0</v>
      </c>
      <c r="Q197" s="659">
        <f t="shared" si="5"/>
        <v>0</v>
      </c>
      <c r="R197" s="673"/>
    </row>
    <row r="198" spans="1:18" s="661" customFormat="1" ht="13.5" thickBot="1" x14ac:dyDescent="0.25">
      <c r="A198" s="662" t="s">
        <v>342</v>
      </c>
      <c r="B198" s="663" t="s">
        <v>82</v>
      </c>
      <c r="C198" s="674" t="s">
        <v>884</v>
      </c>
      <c r="D198" s="664" t="s">
        <v>981</v>
      </c>
      <c r="E198" s="771"/>
      <c r="F198" s="665" t="s">
        <v>113</v>
      </c>
      <c r="G198" s="666" t="s">
        <v>914</v>
      </c>
      <c r="H198" s="678" t="s">
        <v>114</v>
      </c>
      <c r="I198" s="668" t="s">
        <v>115</v>
      </c>
      <c r="J198" s="664" t="s">
        <v>913</v>
      </c>
      <c r="K198" s="669">
        <v>100</v>
      </c>
      <c r="L198" s="670"/>
      <c r="M198" s="671">
        <v>2</v>
      </c>
      <c r="N198" s="671">
        <v>1</v>
      </c>
      <c r="O198" s="658">
        <f t="shared" ref="O198:O261" si="6">N198/M198</f>
        <v>0.5</v>
      </c>
      <c r="P198" s="672">
        <v>0.5</v>
      </c>
      <c r="Q198" s="659">
        <f t="shared" ref="Q198:Q261" si="7">N198/(M198*K198/100)</f>
        <v>0.5</v>
      </c>
      <c r="R198" s="673"/>
    </row>
    <row r="199" spans="1:18" s="661" customFormat="1" ht="13.5" thickBot="1" x14ac:dyDescent="0.25">
      <c r="A199" s="662" t="s">
        <v>342</v>
      </c>
      <c r="B199" s="663" t="s">
        <v>82</v>
      </c>
      <c r="C199" s="674" t="s">
        <v>884</v>
      </c>
      <c r="D199" s="664" t="s">
        <v>982</v>
      </c>
      <c r="E199" s="771"/>
      <c r="F199" s="665" t="s">
        <v>113</v>
      </c>
      <c r="G199" s="666" t="s">
        <v>914</v>
      </c>
      <c r="H199" s="678" t="s">
        <v>114</v>
      </c>
      <c r="I199" s="668" t="s">
        <v>115</v>
      </c>
      <c r="J199" s="664" t="s">
        <v>913</v>
      </c>
      <c r="K199" s="669">
        <v>100</v>
      </c>
      <c r="L199" s="670"/>
      <c r="M199" s="671" t="s">
        <v>7</v>
      </c>
      <c r="N199" s="671" t="s">
        <v>7</v>
      </c>
      <c r="O199" s="658" t="e">
        <f t="shared" si="6"/>
        <v>#VALUE!</v>
      </c>
      <c r="P199" s="671" t="s">
        <v>7</v>
      </c>
      <c r="Q199" s="659" t="e">
        <f t="shared" si="7"/>
        <v>#VALUE!</v>
      </c>
      <c r="R199" s="673"/>
    </row>
    <row r="200" spans="1:18" s="661" customFormat="1" ht="13.5" thickBot="1" x14ac:dyDescent="0.25">
      <c r="A200" s="662" t="s">
        <v>342</v>
      </c>
      <c r="B200" s="663" t="s">
        <v>82</v>
      </c>
      <c r="C200" s="663" t="s">
        <v>978</v>
      </c>
      <c r="D200" s="664" t="s">
        <v>870</v>
      </c>
      <c r="E200" s="771"/>
      <c r="F200" s="665" t="s">
        <v>113</v>
      </c>
      <c r="G200" s="666" t="s">
        <v>915</v>
      </c>
      <c r="H200" s="678" t="s">
        <v>114</v>
      </c>
      <c r="I200" s="668" t="s">
        <v>115</v>
      </c>
      <c r="J200" s="664" t="s">
        <v>913</v>
      </c>
      <c r="K200" s="669">
        <v>100</v>
      </c>
      <c r="L200" s="670"/>
      <c r="M200" s="671" t="s">
        <v>7</v>
      </c>
      <c r="N200" s="671" t="s">
        <v>7</v>
      </c>
      <c r="O200" s="658" t="e">
        <f t="shared" si="6"/>
        <v>#VALUE!</v>
      </c>
      <c r="P200" s="671" t="s">
        <v>7</v>
      </c>
      <c r="Q200" s="659" t="e">
        <f t="shared" si="7"/>
        <v>#VALUE!</v>
      </c>
      <c r="R200" s="673"/>
    </row>
    <row r="201" spans="1:18" s="661" customFormat="1" ht="13.5" thickBot="1" x14ac:dyDescent="0.25">
      <c r="A201" s="662" t="s">
        <v>342</v>
      </c>
      <c r="B201" s="663" t="s">
        <v>82</v>
      </c>
      <c r="C201" s="663" t="s">
        <v>978</v>
      </c>
      <c r="D201" s="664" t="s">
        <v>885</v>
      </c>
      <c r="E201" s="771"/>
      <c r="F201" s="665" t="s">
        <v>113</v>
      </c>
      <c r="G201" s="666" t="s">
        <v>915</v>
      </c>
      <c r="H201" s="678" t="s">
        <v>114</v>
      </c>
      <c r="I201" s="668" t="s">
        <v>115</v>
      </c>
      <c r="J201" s="664" t="s">
        <v>913</v>
      </c>
      <c r="K201" s="669">
        <v>100</v>
      </c>
      <c r="L201" s="670"/>
      <c r="M201" s="671" t="s">
        <v>7</v>
      </c>
      <c r="N201" s="671" t="s">
        <v>7</v>
      </c>
      <c r="O201" s="658" t="e">
        <f t="shared" si="6"/>
        <v>#VALUE!</v>
      </c>
      <c r="P201" s="671" t="s">
        <v>7</v>
      </c>
      <c r="Q201" s="659" t="e">
        <f t="shared" si="7"/>
        <v>#VALUE!</v>
      </c>
      <c r="R201" s="673"/>
    </row>
    <row r="202" spans="1:18" s="661" customFormat="1" ht="13.5" thickBot="1" x14ac:dyDescent="0.25">
      <c r="A202" s="662" t="s">
        <v>342</v>
      </c>
      <c r="B202" s="663" t="s">
        <v>82</v>
      </c>
      <c r="C202" s="663" t="s">
        <v>978</v>
      </c>
      <c r="D202" s="664" t="s">
        <v>980</v>
      </c>
      <c r="E202" s="771"/>
      <c r="F202" s="665" t="s">
        <v>113</v>
      </c>
      <c r="G202" s="666" t="s">
        <v>915</v>
      </c>
      <c r="H202" s="678" t="s">
        <v>114</v>
      </c>
      <c r="I202" s="668" t="s">
        <v>115</v>
      </c>
      <c r="J202" s="664" t="s">
        <v>913</v>
      </c>
      <c r="K202" s="669">
        <v>100</v>
      </c>
      <c r="L202" s="670"/>
      <c r="M202" s="671" t="s">
        <v>7</v>
      </c>
      <c r="N202" s="671" t="s">
        <v>7</v>
      </c>
      <c r="O202" s="658" t="e">
        <f t="shared" si="6"/>
        <v>#VALUE!</v>
      </c>
      <c r="P202" s="671" t="s">
        <v>7</v>
      </c>
      <c r="Q202" s="659" t="e">
        <f t="shared" si="7"/>
        <v>#VALUE!</v>
      </c>
      <c r="R202" s="673"/>
    </row>
    <row r="203" spans="1:18" s="661" customFormat="1" ht="13.5" thickBot="1" x14ac:dyDescent="0.25">
      <c r="A203" s="662" t="s">
        <v>342</v>
      </c>
      <c r="B203" s="663" t="s">
        <v>82</v>
      </c>
      <c r="C203" s="663" t="s">
        <v>978</v>
      </c>
      <c r="D203" s="664" t="s">
        <v>981</v>
      </c>
      <c r="E203" s="771"/>
      <c r="F203" s="665" t="s">
        <v>113</v>
      </c>
      <c r="G203" s="666" t="s">
        <v>915</v>
      </c>
      <c r="H203" s="678" t="s">
        <v>114</v>
      </c>
      <c r="I203" s="668" t="s">
        <v>115</v>
      </c>
      <c r="J203" s="664" t="s">
        <v>913</v>
      </c>
      <c r="K203" s="669">
        <v>100</v>
      </c>
      <c r="L203" s="670"/>
      <c r="M203" s="671" t="s">
        <v>7</v>
      </c>
      <c r="N203" s="671" t="s">
        <v>7</v>
      </c>
      <c r="O203" s="658" t="e">
        <f t="shared" si="6"/>
        <v>#VALUE!</v>
      </c>
      <c r="P203" s="671" t="s">
        <v>7</v>
      </c>
      <c r="Q203" s="659" t="e">
        <f t="shared" si="7"/>
        <v>#VALUE!</v>
      </c>
      <c r="R203" s="673"/>
    </row>
    <row r="204" spans="1:18" s="661" customFormat="1" ht="13.5" thickBot="1" x14ac:dyDescent="0.25">
      <c r="A204" s="662" t="s">
        <v>342</v>
      </c>
      <c r="B204" s="663" t="s">
        <v>82</v>
      </c>
      <c r="C204" s="663" t="s">
        <v>978</v>
      </c>
      <c r="D204" s="664" t="s">
        <v>982</v>
      </c>
      <c r="E204" s="771"/>
      <c r="F204" s="665" t="s">
        <v>113</v>
      </c>
      <c r="G204" s="666" t="s">
        <v>915</v>
      </c>
      <c r="H204" s="678" t="s">
        <v>114</v>
      </c>
      <c r="I204" s="668" t="s">
        <v>115</v>
      </c>
      <c r="J204" s="664" t="s">
        <v>913</v>
      </c>
      <c r="K204" s="669">
        <v>100</v>
      </c>
      <c r="L204" s="670"/>
      <c r="M204" s="671" t="s">
        <v>7</v>
      </c>
      <c r="N204" s="671" t="s">
        <v>7</v>
      </c>
      <c r="O204" s="658" t="e">
        <f t="shared" si="6"/>
        <v>#VALUE!</v>
      </c>
      <c r="P204" s="671" t="s">
        <v>7</v>
      </c>
      <c r="Q204" s="659" t="e">
        <f t="shared" si="7"/>
        <v>#VALUE!</v>
      </c>
      <c r="R204" s="673"/>
    </row>
    <row r="205" spans="1:18" s="661" customFormat="1" ht="13.5" thickBot="1" x14ac:dyDescent="0.25">
      <c r="A205" s="662" t="s">
        <v>342</v>
      </c>
      <c r="B205" s="663" t="s">
        <v>82</v>
      </c>
      <c r="C205" s="674" t="s">
        <v>872</v>
      </c>
      <c r="D205" s="664" t="s">
        <v>870</v>
      </c>
      <c r="E205" s="771"/>
      <c r="F205" s="665" t="s">
        <v>113</v>
      </c>
      <c r="G205" s="666" t="s">
        <v>915</v>
      </c>
      <c r="H205" s="678" t="s">
        <v>114</v>
      </c>
      <c r="I205" s="668" t="s">
        <v>115</v>
      </c>
      <c r="J205" s="664" t="s">
        <v>913</v>
      </c>
      <c r="K205" s="669">
        <v>100</v>
      </c>
      <c r="L205" s="670"/>
      <c r="M205" s="671" t="s">
        <v>7</v>
      </c>
      <c r="N205" s="671" t="s">
        <v>7</v>
      </c>
      <c r="O205" s="658" t="e">
        <f t="shared" si="6"/>
        <v>#VALUE!</v>
      </c>
      <c r="P205" s="671" t="s">
        <v>7</v>
      </c>
      <c r="Q205" s="659" t="e">
        <f t="shared" si="7"/>
        <v>#VALUE!</v>
      </c>
      <c r="R205" s="673"/>
    </row>
    <row r="206" spans="1:18" s="661" customFormat="1" ht="13.5" thickBot="1" x14ac:dyDescent="0.25">
      <c r="A206" s="662" t="s">
        <v>342</v>
      </c>
      <c r="B206" s="663" t="s">
        <v>82</v>
      </c>
      <c r="C206" s="674" t="s">
        <v>872</v>
      </c>
      <c r="D206" s="664" t="s">
        <v>885</v>
      </c>
      <c r="E206" s="771"/>
      <c r="F206" s="665" t="s">
        <v>113</v>
      </c>
      <c r="G206" s="666" t="s">
        <v>915</v>
      </c>
      <c r="H206" s="678" t="s">
        <v>114</v>
      </c>
      <c r="I206" s="668" t="s">
        <v>115</v>
      </c>
      <c r="J206" s="664" t="s">
        <v>913</v>
      </c>
      <c r="K206" s="669">
        <v>100</v>
      </c>
      <c r="L206" s="670"/>
      <c r="M206" s="671" t="s">
        <v>7</v>
      </c>
      <c r="N206" s="671" t="s">
        <v>7</v>
      </c>
      <c r="O206" s="658" t="e">
        <f t="shared" si="6"/>
        <v>#VALUE!</v>
      </c>
      <c r="P206" s="671" t="s">
        <v>7</v>
      </c>
      <c r="Q206" s="659" t="e">
        <f t="shared" si="7"/>
        <v>#VALUE!</v>
      </c>
      <c r="R206" s="673"/>
    </row>
    <row r="207" spans="1:18" s="661" customFormat="1" ht="13.5" thickBot="1" x14ac:dyDescent="0.25">
      <c r="A207" s="662" t="s">
        <v>342</v>
      </c>
      <c r="B207" s="663" t="s">
        <v>82</v>
      </c>
      <c r="C207" s="674" t="s">
        <v>872</v>
      </c>
      <c r="D207" s="664" t="s">
        <v>980</v>
      </c>
      <c r="E207" s="771"/>
      <c r="F207" s="665" t="s">
        <v>113</v>
      </c>
      <c r="G207" s="666" t="s">
        <v>915</v>
      </c>
      <c r="H207" s="678" t="s">
        <v>114</v>
      </c>
      <c r="I207" s="668" t="s">
        <v>115</v>
      </c>
      <c r="J207" s="664" t="s">
        <v>913</v>
      </c>
      <c r="K207" s="669">
        <v>100</v>
      </c>
      <c r="L207" s="670"/>
      <c r="M207" s="671" t="s">
        <v>7</v>
      </c>
      <c r="N207" s="671" t="s">
        <v>7</v>
      </c>
      <c r="O207" s="658" t="e">
        <f t="shared" si="6"/>
        <v>#VALUE!</v>
      </c>
      <c r="P207" s="671" t="s">
        <v>7</v>
      </c>
      <c r="Q207" s="659" t="e">
        <f t="shared" si="7"/>
        <v>#VALUE!</v>
      </c>
      <c r="R207" s="673"/>
    </row>
    <row r="208" spans="1:18" s="661" customFormat="1" ht="13.5" thickBot="1" x14ac:dyDescent="0.25">
      <c r="A208" s="662" t="s">
        <v>342</v>
      </c>
      <c r="B208" s="663" t="s">
        <v>82</v>
      </c>
      <c r="C208" s="674" t="s">
        <v>872</v>
      </c>
      <c r="D208" s="664" t="s">
        <v>981</v>
      </c>
      <c r="E208" s="771"/>
      <c r="F208" s="665" t="s">
        <v>113</v>
      </c>
      <c r="G208" s="666" t="s">
        <v>915</v>
      </c>
      <c r="H208" s="678" t="s">
        <v>114</v>
      </c>
      <c r="I208" s="668" t="s">
        <v>115</v>
      </c>
      <c r="J208" s="664" t="s">
        <v>913</v>
      </c>
      <c r="K208" s="669">
        <v>100</v>
      </c>
      <c r="L208" s="670"/>
      <c r="M208" s="671">
        <v>6</v>
      </c>
      <c r="N208" s="671">
        <v>5</v>
      </c>
      <c r="O208" s="658">
        <f t="shared" si="6"/>
        <v>0.83333333333333337</v>
      </c>
      <c r="P208" s="672">
        <v>0.83333333333333337</v>
      </c>
      <c r="Q208" s="659">
        <f t="shared" si="7"/>
        <v>0.83333333333333337</v>
      </c>
      <c r="R208" s="673"/>
    </row>
    <row r="209" spans="1:18" s="661" customFormat="1" ht="13.5" thickBot="1" x14ac:dyDescent="0.25">
      <c r="A209" s="662" t="s">
        <v>342</v>
      </c>
      <c r="B209" s="663" t="s">
        <v>82</v>
      </c>
      <c r="C209" s="674" t="s">
        <v>872</v>
      </c>
      <c r="D209" s="664" t="s">
        <v>982</v>
      </c>
      <c r="E209" s="771"/>
      <c r="F209" s="665" t="s">
        <v>113</v>
      </c>
      <c r="G209" s="666" t="s">
        <v>915</v>
      </c>
      <c r="H209" s="678" t="s">
        <v>114</v>
      </c>
      <c r="I209" s="668" t="s">
        <v>115</v>
      </c>
      <c r="J209" s="664" t="s">
        <v>913</v>
      </c>
      <c r="K209" s="669">
        <v>100</v>
      </c>
      <c r="L209" s="670"/>
      <c r="M209" s="671">
        <v>4</v>
      </c>
      <c r="N209" s="671">
        <v>1</v>
      </c>
      <c r="O209" s="658">
        <f t="shared" si="6"/>
        <v>0.25</v>
      </c>
      <c r="P209" s="672">
        <v>0.25</v>
      </c>
      <c r="Q209" s="659">
        <f t="shared" si="7"/>
        <v>0.25</v>
      </c>
      <c r="R209" s="673"/>
    </row>
    <row r="210" spans="1:18" s="661" customFormat="1" ht="13.5" thickBot="1" x14ac:dyDescent="0.25">
      <c r="A210" s="662" t="s">
        <v>342</v>
      </c>
      <c r="B210" s="663" t="s">
        <v>82</v>
      </c>
      <c r="C210" s="674" t="s">
        <v>873</v>
      </c>
      <c r="D210" s="664" t="s">
        <v>870</v>
      </c>
      <c r="E210" s="771"/>
      <c r="F210" s="665" t="s">
        <v>113</v>
      </c>
      <c r="G210" s="666" t="s">
        <v>915</v>
      </c>
      <c r="H210" s="678" t="s">
        <v>114</v>
      </c>
      <c r="I210" s="668" t="s">
        <v>115</v>
      </c>
      <c r="J210" s="664" t="s">
        <v>913</v>
      </c>
      <c r="K210" s="669">
        <v>100</v>
      </c>
      <c r="L210" s="670"/>
      <c r="M210" s="671" t="s">
        <v>7</v>
      </c>
      <c r="N210" s="671" t="s">
        <v>7</v>
      </c>
      <c r="O210" s="658" t="e">
        <f t="shared" si="6"/>
        <v>#VALUE!</v>
      </c>
      <c r="P210" s="671" t="s">
        <v>7</v>
      </c>
      <c r="Q210" s="659" t="e">
        <f t="shared" si="7"/>
        <v>#VALUE!</v>
      </c>
      <c r="R210" s="673"/>
    </row>
    <row r="211" spans="1:18" s="661" customFormat="1" ht="13.5" thickBot="1" x14ac:dyDescent="0.25">
      <c r="A211" s="662" t="s">
        <v>342</v>
      </c>
      <c r="B211" s="663" t="s">
        <v>82</v>
      </c>
      <c r="C211" s="674" t="s">
        <v>873</v>
      </c>
      <c r="D211" s="664" t="s">
        <v>885</v>
      </c>
      <c r="E211" s="771"/>
      <c r="F211" s="665" t="s">
        <v>113</v>
      </c>
      <c r="G211" s="666" t="s">
        <v>915</v>
      </c>
      <c r="H211" s="678" t="s">
        <v>114</v>
      </c>
      <c r="I211" s="668" t="s">
        <v>115</v>
      </c>
      <c r="J211" s="664" t="s">
        <v>913</v>
      </c>
      <c r="K211" s="669">
        <v>100</v>
      </c>
      <c r="L211" s="670"/>
      <c r="M211" s="671" t="s">
        <v>7</v>
      </c>
      <c r="N211" s="671" t="s">
        <v>7</v>
      </c>
      <c r="O211" s="658" t="e">
        <f t="shared" si="6"/>
        <v>#VALUE!</v>
      </c>
      <c r="P211" s="671" t="s">
        <v>7</v>
      </c>
      <c r="Q211" s="659" t="e">
        <f t="shared" si="7"/>
        <v>#VALUE!</v>
      </c>
      <c r="R211" s="673"/>
    </row>
    <row r="212" spans="1:18" s="661" customFormat="1" ht="13.5" thickBot="1" x14ac:dyDescent="0.25">
      <c r="A212" s="662" t="s">
        <v>342</v>
      </c>
      <c r="B212" s="663" t="s">
        <v>82</v>
      </c>
      <c r="C212" s="674" t="s">
        <v>873</v>
      </c>
      <c r="D212" s="664" t="s">
        <v>980</v>
      </c>
      <c r="E212" s="771"/>
      <c r="F212" s="665" t="s">
        <v>113</v>
      </c>
      <c r="G212" s="666" t="s">
        <v>915</v>
      </c>
      <c r="H212" s="678" t="s">
        <v>114</v>
      </c>
      <c r="I212" s="668" t="s">
        <v>115</v>
      </c>
      <c r="J212" s="664" t="s">
        <v>913</v>
      </c>
      <c r="K212" s="669">
        <v>100</v>
      </c>
      <c r="L212" s="670"/>
      <c r="M212" s="671" t="s">
        <v>7</v>
      </c>
      <c r="N212" s="671" t="s">
        <v>7</v>
      </c>
      <c r="O212" s="658" t="e">
        <f t="shared" si="6"/>
        <v>#VALUE!</v>
      </c>
      <c r="P212" s="671" t="s">
        <v>7</v>
      </c>
      <c r="Q212" s="659" t="e">
        <f t="shared" si="7"/>
        <v>#VALUE!</v>
      </c>
      <c r="R212" s="673"/>
    </row>
    <row r="213" spans="1:18" s="661" customFormat="1" ht="13.5" thickBot="1" x14ac:dyDescent="0.25">
      <c r="A213" s="662" t="s">
        <v>342</v>
      </c>
      <c r="B213" s="663" t="s">
        <v>82</v>
      </c>
      <c r="C213" s="674" t="s">
        <v>873</v>
      </c>
      <c r="D213" s="664" t="s">
        <v>981</v>
      </c>
      <c r="E213" s="771"/>
      <c r="F213" s="665" t="s">
        <v>113</v>
      </c>
      <c r="G213" s="666" t="s">
        <v>915</v>
      </c>
      <c r="H213" s="678" t="s">
        <v>114</v>
      </c>
      <c r="I213" s="668" t="s">
        <v>115</v>
      </c>
      <c r="J213" s="664" t="s">
        <v>913</v>
      </c>
      <c r="K213" s="669">
        <v>100</v>
      </c>
      <c r="L213" s="670"/>
      <c r="M213" s="671" t="s">
        <v>7</v>
      </c>
      <c r="N213" s="671" t="s">
        <v>7</v>
      </c>
      <c r="O213" s="658" t="e">
        <f t="shared" si="6"/>
        <v>#VALUE!</v>
      </c>
      <c r="P213" s="671" t="s">
        <v>7</v>
      </c>
      <c r="Q213" s="659" t="e">
        <f t="shared" si="7"/>
        <v>#VALUE!</v>
      </c>
      <c r="R213" s="673"/>
    </row>
    <row r="214" spans="1:18" s="661" customFormat="1" ht="13.5" thickBot="1" x14ac:dyDescent="0.25">
      <c r="A214" s="662" t="s">
        <v>342</v>
      </c>
      <c r="B214" s="663" t="s">
        <v>82</v>
      </c>
      <c r="C214" s="674" t="s">
        <v>873</v>
      </c>
      <c r="D214" s="664" t="s">
        <v>982</v>
      </c>
      <c r="E214" s="771"/>
      <c r="F214" s="665" t="s">
        <v>113</v>
      </c>
      <c r="G214" s="666" t="s">
        <v>915</v>
      </c>
      <c r="H214" s="678" t="s">
        <v>114</v>
      </c>
      <c r="I214" s="668" t="s">
        <v>115</v>
      </c>
      <c r="J214" s="664" t="s">
        <v>913</v>
      </c>
      <c r="K214" s="669">
        <v>100</v>
      </c>
      <c r="L214" s="670"/>
      <c r="M214" s="671" t="s">
        <v>7</v>
      </c>
      <c r="N214" s="671" t="s">
        <v>7</v>
      </c>
      <c r="O214" s="658" t="e">
        <f t="shared" si="6"/>
        <v>#VALUE!</v>
      </c>
      <c r="P214" s="671" t="s">
        <v>7</v>
      </c>
      <c r="Q214" s="659" t="e">
        <f t="shared" si="7"/>
        <v>#VALUE!</v>
      </c>
      <c r="R214" s="673"/>
    </row>
    <row r="215" spans="1:18" s="661" customFormat="1" ht="13.5" thickBot="1" x14ac:dyDescent="0.25">
      <c r="A215" s="662" t="s">
        <v>342</v>
      </c>
      <c r="B215" s="663" t="s">
        <v>82</v>
      </c>
      <c r="C215" s="674" t="s">
        <v>874</v>
      </c>
      <c r="D215" s="664" t="s">
        <v>870</v>
      </c>
      <c r="E215" s="771"/>
      <c r="F215" s="665" t="s">
        <v>113</v>
      </c>
      <c r="G215" s="666" t="s">
        <v>915</v>
      </c>
      <c r="H215" s="678" t="s">
        <v>114</v>
      </c>
      <c r="I215" s="668" t="s">
        <v>115</v>
      </c>
      <c r="J215" s="664" t="s">
        <v>913</v>
      </c>
      <c r="K215" s="669">
        <v>100</v>
      </c>
      <c r="L215" s="670"/>
      <c r="M215" s="671" t="s">
        <v>7</v>
      </c>
      <c r="N215" s="671" t="s">
        <v>7</v>
      </c>
      <c r="O215" s="658" t="e">
        <f t="shared" si="6"/>
        <v>#VALUE!</v>
      </c>
      <c r="P215" s="671" t="s">
        <v>7</v>
      </c>
      <c r="Q215" s="659" t="e">
        <f t="shared" si="7"/>
        <v>#VALUE!</v>
      </c>
      <c r="R215" s="673"/>
    </row>
    <row r="216" spans="1:18" s="661" customFormat="1" ht="13.5" thickBot="1" x14ac:dyDescent="0.25">
      <c r="A216" s="662" t="s">
        <v>342</v>
      </c>
      <c r="B216" s="663" t="s">
        <v>82</v>
      </c>
      <c r="C216" s="674" t="s">
        <v>874</v>
      </c>
      <c r="D216" s="664" t="s">
        <v>885</v>
      </c>
      <c r="E216" s="771"/>
      <c r="F216" s="665" t="s">
        <v>113</v>
      </c>
      <c r="G216" s="666" t="s">
        <v>915</v>
      </c>
      <c r="H216" s="678" t="s">
        <v>114</v>
      </c>
      <c r="I216" s="668" t="s">
        <v>115</v>
      </c>
      <c r="J216" s="664" t="s">
        <v>913</v>
      </c>
      <c r="K216" s="669">
        <v>100</v>
      </c>
      <c r="L216" s="670"/>
      <c r="M216" s="671" t="s">
        <v>7</v>
      </c>
      <c r="N216" s="671" t="s">
        <v>7</v>
      </c>
      <c r="O216" s="658" t="e">
        <f t="shared" si="6"/>
        <v>#VALUE!</v>
      </c>
      <c r="P216" s="671" t="s">
        <v>7</v>
      </c>
      <c r="Q216" s="659" t="e">
        <f t="shared" si="7"/>
        <v>#VALUE!</v>
      </c>
      <c r="R216" s="673"/>
    </row>
    <row r="217" spans="1:18" s="661" customFormat="1" ht="13.5" thickBot="1" x14ac:dyDescent="0.25">
      <c r="A217" s="662" t="s">
        <v>342</v>
      </c>
      <c r="B217" s="663" t="s">
        <v>82</v>
      </c>
      <c r="C217" s="674" t="s">
        <v>874</v>
      </c>
      <c r="D217" s="664" t="s">
        <v>980</v>
      </c>
      <c r="E217" s="771"/>
      <c r="F217" s="665" t="s">
        <v>113</v>
      </c>
      <c r="G217" s="666" t="s">
        <v>915</v>
      </c>
      <c r="H217" s="678" t="s">
        <v>114</v>
      </c>
      <c r="I217" s="668" t="s">
        <v>115</v>
      </c>
      <c r="J217" s="664" t="s">
        <v>913</v>
      </c>
      <c r="K217" s="669">
        <v>100</v>
      </c>
      <c r="L217" s="670"/>
      <c r="M217" s="671">
        <v>3</v>
      </c>
      <c r="N217" s="671">
        <v>1</v>
      </c>
      <c r="O217" s="658">
        <f t="shared" si="6"/>
        <v>0.33333333333333331</v>
      </c>
      <c r="P217" s="672">
        <v>0.33333333333333331</v>
      </c>
      <c r="Q217" s="659">
        <f t="shared" si="7"/>
        <v>0.33333333333333331</v>
      </c>
      <c r="R217" s="673"/>
    </row>
    <row r="218" spans="1:18" s="661" customFormat="1" ht="13.5" thickBot="1" x14ac:dyDescent="0.25">
      <c r="A218" s="662" t="s">
        <v>342</v>
      </c>
      <c r="B218" s="663" t="s">
        <v>82</v>
      </c>
      <c r="C218" s="674" t="s">
        <v>874</v>
      </c>
      <c r="D218" s="664" t="s">
        <v>981</v>
      </c>
      <c r="E218" s="771"/>
      <c r="F218" s="665" t="s">
        <v>113</v>
      </c>
      <c r="G218" s="666" t="s">
        <v>915</v>
      </c>
      <c r="H218" s="678" t="s">
        <v>114</v>
      </c>
      <c r="I218" s="668" t="s">
        <v>115</v>
      </c>
      <c r="J218" s="664" t="s">
        <v>913</v>
      </c>
      <c r="K218" s="669">
        <v>100</v>
      </c>
      <c r="L218" s="670"/>
      <c r="M218" s="671">
        <v>1</v>
      </c>
      <c r="N218" s="671">
        <v>0</v>
      </c>
      <c r="O218" s="658">
        <f t="shared" si="6"/>
        <v>0</v>
      </c>
      <c r="P218" s="672">
        <v>0</v>
      </c>
      <c r="Q218" s="659">
        <f t="shared" si="7"/>
        <v>0</v>
      </c>
      <c r="R218" s="673"/>
    </row>
    <row r="219" spans="1:18" s="661" customFormat="1" ht="13.5" thickBot="1" x14ac:dyDescent="0.25">
      <c r="A219" s="662" t="s">
        <v>342</v>
      </c>
      <c r="B219" s="663" t="s">
        <v>82</v>
      </c>
      <c r="C219" s="674" t="s">
        <v>874</v>
      </c>
      <c r="D219" s="664" t="s">
        <v>982</v>
      </c>
      <c r="E219" s="771"/>
      <c r="F219" s="665" t="s">
        <v>113</v>
      </c>
      <c r="G219" s="666" t="s">
        <v>915</v>
      </c>
      <c r="H219" s="678" t="s">
        <v>114</v>
      </c>
      <c r="I219" s="668" t="s">
        <v>115</v>
      </c>
      <c r="J219" s="664" t="s">
        <v>913</v>
      </c>
      <c r="K219" s="669">
        <v>100</v>
      </c>
      <c r="L219" s="670"/>
      <c r="M219" s="671">
        <v>2</v>
      </c>
      <c r="N219" s="671">
        <v>1</v>
      </c>
      <c r="O219" s="658">
        <f t="shared" si="6"/>
        <v>0.5</v>
      </c>
      <c r="P219" s="672">
        <v>0.5</v>
      </c>
      <c r="Q219" s="659">
        <f t="shared" si="7"/>
        <v>0.5</v>
      </c>
      <c r="R219" s="673"/>
    </row>
    <row r="220" spans="1:18" s="661" customFormat="1" ht="13.5" thickBot="1" x14ac:dyDescent="0.25">
      <c r="A220" s="662" t="s">
        <v>342</v>
      </c>
      <c r="B220" s="663" t="s">
        <v>82</v>
      </c>
      <c r="C220" s="674" t="s">
        <v>875</v>
      </c>
      <c r="D220" s="664" t="s">
        <v>870</v>
      </c>
      <c r="E220" s="771"/>
      <c r="F220" s="665" t="s">
        <v>113</v>
      </c>
      <c r="G220" s="666" t="s">
        <v>915</v>
      </c>
      <c r="H220" s="678" t="s">
        <v>114</v>
      </c>
      <c r="I220" s="668" t="s">
        <v>115</v>
      </c>
      <c r="J220" s="664" t="s">
        <v>913</v>
      </c>
      <c r="K220" s="669">
        <v>100</v>
      </c>
      <c r="L220" s="670"/>
      <c r="M220" s="671" t="s">
        <v>7</v>
      </c>
      <c r="N220" s="671" t="s">
        <v>7</v>
      </c>
      <c r="O220" s="658" t="e">
        <f t="shared" si="6"/>
        <v>#VALUE!</v>
      </c>
      <c r="P220" s="671" t="s">
        <v>7</v>
      </c>
      <c r="Q220" s="659" t="e">
        <f t="shared" si="7"/>
        <v>#VALUE!</v>
      </c>
      <c r="R220" s="673"/>
    </row>
    <row r="221" spans="1:18" s="661" customFormat="1" ht="13.5" thickBot="1" x14ac:dyDescent="0.25">
      <c r="A221" s="662" t="s">
        <v>342</v>
      </c>
      <c r="B221" s="663" t="s">
        <v>82</v>
      </c>
      <c r="C221" s="674" t="s">
        <v>875</v>
      </c>
      <c r="D221" s="664" t="s">
        <v>885</v>
      </c>
      <c r="E221" s="771"/>
      <c r="F221" s="665" t="s">
        <v>113</v>
      </c>
      <c r="G221" s="666" t="s">
        <v>915</v>
      </c>
      <c r="H221" s="678" t="s">
        <v>114</v>
      </c>
      <c r="I221" s="668" t="s">
        <v>115</v>
      </c>
      <c r="J221" s="664" t="s">
        <v>913</v>
      </c>
      <c r="K221" s="669">
        <v>100</v>
      </c>
      <c r="L221" s="670"/>
      <c r="M221" s="671" t="s">
        <v>7</v>
      </c>
      <c r="N221" s="671" t="s">
        <v>7</v>
      </c>
      <c r="O221" s="658" t="e">
        <f t="shared" si="6"/>
        <v>#VALUE!</v>
      </c>
      <c r="P221" s="671" t="s">
        <v>7</v>
      </c>
      <c r="Q221" s="659" t="e">
        <f t="shared" si="7"/>
        <v>#VALUE!</v>
      </c>
      <c r="R221" s="673"/>
    </row>
    <row r="222" spans="1:18" s="661" customFormat="1" ht="13.5" thickBot="1" x14ac:dyDescent="0.25">
      <c r="A222" s="662" t="s">
        <v>342</v>
      </c>
      <c r="B222" s="663" t="s">
        <v>82</v>
      </c>
      <c r="C222" s="674" t="s">
        <v>875</v>
      </c>
      <c r="D222" s="664" t="s">
        <v>980</v>
      </c>
      <c r="E222" s="771"/>
      <c r="F222" s="665" t="s">
        <v>113</v>
      </c>
      <c r="G222" s="666" t="s">
        <v>915</v>
      </c>
      <c r="H222" s="678" t="s">
        <v>114</v>
      </c>
      <c r="I222" s="668" t="s">
        <v>115</v>
      </c>
      <c r="J222" s="664" t="s">
        <v>913</v>
      </c>
      <c r="K222" s="669">
        <v>100</v>
      </c>
      <c r="L222" s="670"/>
      <c r="M222" s="671" t="s">
        <v>7</v>
      </c>
      <c r="N222" s="671" t="s">
        <v>7</v>
      </c>
      <c r="O222" s="658" t="e">
        <f t="shared" si="6"/>
        <v>#VALUE!</v>
      </c>
      <c r="P222" s="671" t="s">
        <v>7</v>
      </c>
      <c r="Q222" s="659" t="e">
        <f t="shared" si="7"/>
        <v>#VALUE!</v>
      </c>
      <c r="R222" s="673"/>
    </row>
    <row r="223" spans="1:18" s="661" customFormat="1" ht="13.5" thickBot="1" x14ac:dyDescent="0.25">
      <c r="A223" s="662" t="s">
        <v>342</v>
      </c>
      <c r="B223" s="663" t="s">
        <v>82</v>
      </c>
      <c r="C223" s="674" t="s">
        <v>875</v>
      </c>
      <c r="D223" s="664" t="s">
        <v>981</v>
      </c>
      <c r="E223" s="771"/>
      <c r="F223" s="665" t="s">
        <v>113</v>
      </c>
      <c r="G223" s="666" t="s">
        <v>915</v>
      </c>
      <c r="H223" s="678" t="s">
        <v>114</v>
      </c>
      <c r="I223" s="668" t="s">
        <v>115</v>
      </c>
      <c r="J223" s="664" t="s">
        <v>913</v>
      </c>
      <c r="K223" s="669">
        <v>100</v>
      </c>
      <c r="L223" s="670"/>
      <c r="M223" s="671" t="s">
        <v>7</v>
      </c>
      <c r="N223" s="671" t="s">
        <v>7</v>
      </c>
      <c r="O223" s="658" t="e">
        <f t="shared" si="6"/>
        <v>#VALUE!</v>
      </c>
      <c r="P223" s="671" t="s">
        <v>7</v>
      </c>
      <c r="Q223" s="659" t="e">
        <f t="shared" si="7"/>
        <v>#VALUE!</v>
      </c>
      <c r="R223" s="673"/>
    </row>
    <row r="224" spans="1:18" s="661" customFormat="1" ht="13.5" thickBot="1" x14ac:dyDescent="0.25">
      <c r="A224" s="662" t="s">
        <v>342</v>
      </c>
      <c r="B224" s="663" t="s">
        <v>82</v>
      </c>
      <c r="C224" s="674" t="s">
        <v>875</v>
      </c>
      <c r="D224" s="664" t="s">
        <v>982</v>
      </c>
      <c r="E224" s="771"/>
      <c r="F224" s="665" t="s">
        <v>113</v>
      </c>
      <c r="G224" s="666" t="s">
        <v>915</v>
      </c>
      <c r="H224" s="678" t="s">
        <v>114</v>
      </c>
      <c r="I224" s="668" t="s">
        <v>115</v>
      </c>
      <c r="J224" s="664" t="s">
        <v>913</v>
      </c>
      <c r="K224" s="669">
        <v>100</v>
      </c>
      <c r="L224" s="670"/>
      <c r="M224" s="671" t="s">
        <v>7</v>
      </c>
      <c r="N224" s="671" t="s">
        <v>7</v>
      </c>
      <c r="O224" s="658" t="e">
        <f t="shared" si="6"/>
        <v>#VALUE!</v>
      </c>
      <c r="P224" s="671" t="s">
        <v>7</v>
      </c>
      <c r="Q224" s="659" t="e">
        <f t="shared" si="7"/>
        <v>#VALUE!</v>
      </c>
      <c r="R224" s="673"/>
    </row>
    <row r="225" spans="1:18" s="661" customFormat="1" ht="13.5" thickBot="1" x14ac:dyDescent="0.25">
      <c r="A225" s="662" t="s">
        <v>342</v>
      </c>
      <c r="B225" s="663" t="s">
        <v>82</v>
      </c>
      <c r="C225" s="667" t="s">
        <v>876</v>
      </c>
      <c r="D225" s="664" t="s">
        <v>870</v>
      </c>
      <c r="E225" s="771"/>
      <c r="F225" s="665" t="s">
        <v>113</v>
      </c>
      <c r="G225" s="666" t="s">
        <v>915</v>
      </c>
      <c r="H225" s="678" t="s">
        <v>114</v>
      </c>
      <c r="I225" s="668" t="s">
        <v>115</v>
      </c>
      <c r="J225" s="664" t="s">
        <v>913</v>
      </c>
      <c r="K225" s="669">
        <v>100</v>
      </c>
      <c r="L225" s="670"/>
      <c r="M225" s="671" t="s">
        <v>7</v>
      </c>
      <c r="N225" s="671" t="s">
        <v>7</v>
      </c>
      <c r="O225" s="658" t="e">
        <f t="shared" si="6"/>
        <v>#VALUE!</v>
      </c>
      <c r="P225" s="671" t="s">
        <v>7</v>
      </c>
      <c r="Q225" s="659" t="e">
        <f t="shared" si="7"/>
        <v>#VALUE!</v>
      </c>
      <c r="R225" s="673"/>
    </row>
    <row r="226" spans="1:18" s="661" customFormat="1" ht="13.5" thickBot="1" x14ac:dyDescent="0.25">
      <c r="A226" s="662" t="s">
        <v>342</v>
      </c>
      <c r="B226" s="663" t="s">
        <v>82</v>
      </c>
      <c r="C226" s="667" t="s">
        <v>876</v>
      </c>
      <c r="D226" s="664" t="s">
        <v>885</v>
      </c>
      <c r="E226" s="771"/>
      <c r="F226" s="665" t="s">
        <v>113</v>
      </c>
      <c r="G226" s="666" t="s">
        <v>915</v>
      </c>
      <c r="H226" s="678" t="s">
        <v>114</v>
      </c>
      <c r="I226" s="668" t="s">
        <v>115</v>
      </c>
      <c r="J226" s="664" t="s">
        <v>913</v>
      </c>
      <c r="K226" s="669">
        <v>100</v>
      </c>
      <c r="L226" s="670"/>
      <c r="M226" s="671">
        <v>14</v>
      </c>
      <c r="N226" s="671">
        <v>12</v>
      </c>
      <c r="O226" s="658">
        <f t="shared" si="6"/>
        <v>0.8571428571428571</v>
      </c>
      <c r="P226" s="672">
        <v>0.8571428571428571</v>
      </c>
      <c r="Q226" s="659">
        <f t="shared" si="7"/>
        <v>0.8571428571428571</v>
      </c>
      <c r="R226" s="673"/>
    </row>
    <row r="227" spans="1:18" s="661" customFormat="1" ht="13.5" thickBot="1" x14ac:dyDescent="0.25">
      <c r="A227" s="662" t="s">
        <v>342</v>
      </c>
      <c r="B227" s="663" t="s">
        <v>82</v>
      </c>
      <c r="C227" s="667" t="s">
        <v>876</v>
      </c>
      <c r="D227" s="664" t="s">
        <v>980</v>
      </c>
      <c r="E227" s="771"/>
      <c r="F227" s="665" t="s">
        <v>113</v>
      </c>
      <c r="G227" s="666" t="s">
        <v>915</v>
      </c>
      <c r="H227" s="678" t="s">
        <v>114</v>
      </c>
      <c r="I227" s="668" t="s">
        <v>115</v>
      </c>
      <c r="J227" s="664" t="s">
        <v>913</v>
      </c>
      <c r="K227" s="669">
        <v>100</v>
      </c>
      <c r="L227" s="670"/>
      <c r="M227" s="671">
        <v>6</v>
      </c>
      <c r="N227" s="671">
        <v>5</v>
      </c>
      <c r="O227" s="658">
        <f t="shared" si="6"/>
        <v>0.83333333333333337</v>
      </c>
      <c r="P227" s="672">
        <v>0.83333333333333337</v>
      </c>
      <c r="Q227" s="659">
        <f t="shared" si="7"/>
        <v>0.83333333333333337</v>
      </c>
      <c r="R227" s="673"/>
    </row>
    <row r="228" spans="1:18" s="661" customFormat="1" ht="13.5" thickBot="1" x14ac:dyDescent="0.25">
      <c r="A228" s="662" t="s">
        <v>342</v>
      </c>
      <c r="B228" s="663" t="s">
        <v>82</v>
      </c>
      <c r="C228" s="667" t="s">
        <v>876</v>
      </c>
      <c r="D228" s="664" t="s">
        <v>981</v>
      </c>
      <c r="E228" s="771"/>
      <c r="F228" s="665" t="s">
        <v>113</v>
      </c>
      <c r="G228" s="666" t="s">
        <v>915</v>
      </c>
      <c r="H228" s="678" t="s">
        <v>114</v>
      </c>
      <c r="I228" s="668" t="s">
        <v>115</v>
      </c>
      <c r="J228" s="664" t="s">
        <v>913</v>
      </c>
      <c r="K228" s="669">
        <v>100</v>
      </c>
      <c r="L228" s="670"/>
      <c r="M228" s="671">
        <v>1</v>
      </c>
      <c r="N228" s="671">
        <v>1</v>
      </c>
      <c r="O228" s="658">
        <f t="shared" si="6"/>
        <v>1</v>
      </c>
      <c r="P228" s="672">
        <v>1</v>
      </c>
      <c r="Q228" s="659">
        <f t="shared" si="7"/>
        <v>1</v>
      </c>
      <c r="R228" s="673"/>
    </row>
    <row r="229" spans="1:18" s="661" customFormat="1" ht="13.5" thickBot="1" x14ac:dyDescent="0.25">
      <c r="A229" s="662" t="s">
        <v>342</v>
      </c>
      <c r="B229" s="663" t="s">
        <v>82</v>
      </c>
      <c r="C229" s="667" t="s">
        <v>876</v>
      </c>
      <c r="D229" s="664" t="s">
        <v>982</v>
      </c>
      <c r="E229" s="771"/>
      <c r="F229" s="665" t="s">
        <v>113</v>
      </c>
      <c r="G229" s="666" t="s">
        <v>915</v>
      </c>
      <c r="H229" s="678" t="s">
        <v>114</v>
      </c>
      <c r="I229" s="668" t="s">
        <v>115</v>
      </c>
      <c r="J229" s="664" t="s">
        <v>913</v>
      </c>
      <c r="K229" s="669">
        <v>100</v>
      </c>
      <c r="L229" s="670"/>
      <c r="M229" s="671" t="s">
        <v>7</v>
      </c>
      <c r="N229" s="671" t="s">
        <v>7</v>
      </c>
      <c r="O229" s="658" t="e">
        <f t="shared" si="6"/>
        <v>#VALUE!</v>
      </c>
      <c r="P229" s="671" t="s">
        <v>7</v>
      </c>
      <c r="Q229" s="659" t="e">
        <f t="shared" si="7"/>
        <v>#VALUE!</v>
      </c>
      <c r="R229" s="673"/>
    </row>
    <row r="230" spans="1:18" s="661" customFormat="1" ht="13.5" thickBot="1" x14ac:dyDescent="0.25">
      <c r="A230" s="662" t="s">
        <v>342</v>
      </c>
      <c r="B230" s="663" t="s">
        <v>82</v>
      </c>
      <c r="C230" s="667" t="s">
        <v>983</v>
      </c>
      <c r="D230" s="664" t="s">
        <v>870</v>
      </c>
      <c r="E230" s="771"/>
      <c r="F230" s="665" t="s">
        <v>113</v>
      </c>
      <c r="G230" s="666" t="s">
        <v>915</v>
      </c>
      <c r="H230" s="678" t="s">
        <v>114</v>
      </c>
      <c r="I230" s="668" t="s">
        <v>115</v>
      </c>
      <c r="J230" s="664" t="s">
        <v>913</v>
      </c>
      <c r="K230" s="669">
        <v>100</v>
      </c>
      <c r="L230" s="670"/>
      <c r="M230" s="671" t="s">
        <v>7</v>
      </c>
      <c r="N230" s="671" t="s">
        <v>7</v>
      </c>
      <c r="O230" s="658" t="e">
        <f t="shared" si="6"/>
        <v>#VALUE!</v>
      </c>
      <c r="P230" s="671" t="s">
        <v>7</v>
      </c>
      <c r="Q230" s="659" t="e">
        <f t="shared" si="7"/>
        <v>#VALUE!</v>
      </c>
      <c r="R230" s="673"/>
    </row>
    <row r="231" spans="1:18" s="661" customFormat="1" ht="13.5" thickBot="1" x14ac:dyDescent="0.25">
      <c r="A231" s="662" t="s">
        <v>342</v>
      </c>
      <c r="B231" s="663" t="s">
        <v>82</v>
      </c>
      <c r="C231" s="667" t="s">
        <v>983</v>
      </c>
      <c r="D231" s="664" t="s">
        <v>885</v>
      </c>
      <c r="E231" s="771"/>
      <c r="F231" s="665" t="s">
        <v>113</v>
      </c>
      <c r="G231" s="666" t="s">
        <v>915</v>
      </c>
      <c r="H231" s="678" t="s">
        <v>114</v>
      </c>
      <c r="I231" s="668" t="s">
        <v>115</v>
      </c>
      <c r="J231" s="664" t="s">
        <v>913</v>
      </c>
      <c r="K231" s="669">
        <v>100</v>
      </c>
      <c r="L231" s="670"/>
      <c r="M231" s="671" t="s">
        <v>7</v>
      </c>
      <c r="N231" s="671" t="s">
        <v>7</v>
      </c>
      <c r="O231" s="658" t="e">
        <f t="shared" si="6"/>
        <v>#VALUE!</v>
      </c>
      <c r="P231" s="671" t="s">
        <v>7</v>
      </c>
      <c r="Q231" s="659" t="e">
        <f t="shared" si="7"/>
        <v>#VALUE!</v>
      </c>
      <c r="R231" s="673"/>
    </row>
    <row r="232" spans="1:18" s="661" customFormat="1" ht="13.5" thickBot="1" x14ac:dyDescent="0.25">
      <c r="A232" s="662" t="s">
        <v>342</v>
      </c>
      <c r="B232" s="663" t="s">
        <v>82</v>
      </c>
      <c r="C232" s="667" t="s">
        <v>983</v>
      </c>
      <c r="D232" s="664" t="s">
        <v>980</v>
      </c>
      <c r="E232" s="771"/>
      <c r="F232" s="665" t="s">
        <v>113</v>
      </c>
      <c r="G232" s="666" t="s">
        <v>915</v>
      </c>
      <c r="H232" s="678" t="s">
        <v>114</v>
      </c>
      <c r="I232" s="668" t="s">
        <v>115</v>
      </c>
      <c r="J232" s="664" t="s">
        <v>913</v>
      </c>
      <c r="K232" s="669">
        <v>100</v>
      </c>
      <c r="L232" s="670"/>
      <c r="M232" s="671" t="s">
        <v>7</v>
      </c>
      <c r="N232" s="671" t="s">
        <v>7</v>
      </c>
      <c r="O232" s="658" t="e">
        <f t="shared" si="6"/>
        <v>#VALUE!</v>
      </c>
      <c r="P232" s="671" t="s">
        <v>7</v>
      </c>
      <c r="Q232" s="659" t="e">
        <f t="shared" si="7"/>
        <v>#VALUE!</v>
      </c>
      <c r="R232" s="673"/>
    </row>
    <row r="233" spans="1:18" s="661" customFormat="1" ht="13.5" thickBot="1" x14ac:dyDescent="0.25">
      <c r="A233" s="662" t="s">
        <v>342</v>
      </c>
      <c r="B233" s="663" t="s">
        <v>82</v>
      </c>
      <c r="C233" s="667" t="s">
        <v>983</v>
      </c>
      <c r="D233" s="664" t="s">
        <v>981</v>
      </c>
      <c r="E233" s="771"/>
      <c r="F233" s="665" t="s">
        <v>113</v>
      </c>
      <c r="G233" s="666" t="s">
        <v>915</v>
      </c>
      <c r="H233" s="678" t="s">
        <v>114</v>
      </c>
      <c r="I233" s="668" t="s">
        <v>115</v>
      </c>
      <c r="J233" s="664" t="s">
        <v>913</v>
      </c>
      <c r="K233" s="669">
        <v>100</v>
      </c>
      <c r="L233" s="670"/>
      <c r="M233" s="671" t="s">
        <v>7</v>
      </c>
      <c r="N233" s="671" t="s">
        <v>7</v>
      </c>
      <c r="O233" s="658" t="e">
        <f t="shared" si="6"/>
        <v>#VALUE!</v>
      </c>
      <c r="P233" s="671" t="s">
        <v>7</v>
      </c>
      <c r="Q233" s="659" t="e">
        <f t="shared" si="7"/>
        <v>#VALUE!</v>
      </c>
      <c r="R233" s="673"/>
    </row>
    <row r="234" spans="1:18" s="661" customFormat="1" ht="13.5" thickBot="1" x14ac:dyDescent="0.25">
      <c r="A234" s="662" t="s">
        <v>342</v>
      </c>
      <c r="B234" s="663" t="s">
        <v>82</v>
      </c>
      <c r="C234" s="667" t="s">
        <v>983</v>
      </c>
      <c r="D234" s="664" t="s">
        <v>982</v>
      </c>
      <c r="E234" s="771"/>
      <c r="F234" s="665" t="s">
        <v>113</v>
      </c>
      <c r="G234" s="666" t="s">
        <v>915</v>
      </c>
      <c r="H234" s="678" t="s">
        <v>114</v>
      </c>
      <c r="I234" s="668" t="s">
        <v>115</v>
      </c>
      <c r="J234" s="664" t="s">
        <v>913</v>
      </c>
      <c r="K234" s="669">
        <v>100</v>
      </c>
      <c r="L234" s="670"/>
      <c r="M234" s="671" t="s">
        <v>7</v>
      </c>
      <c r="N234" s="671" t="s">
        <v>7</v>
      </c>
      <c r="O234" s="658" t="e">
        <f t="shared" si="6"/>
        <v>#VALUE!</v>
      </c>
      <c r="P234" s="671" t="s">
        <v>7</v>
      </c>
      <c r="Q234" s="659" t="e">
        <f t="shared" si="7"/>
        <v>#VALUE!</v>
      </c>
      <c r="R234" s="673"/>
    </row>
    <row r="235" spans="1:18" s="661" customFormat="1" ht="64.5" thickBot="1" x14ac:dyDescent="0.25">
      <c r="A235" s="662" t="s">
        <v>342</v>
      </c>
      <c r="B235" s="663" t="s">
        <v>82</v>
      </c>
      <c r="C235" s="674" t="s">
        <v>878</v>
      </c>
      <c r="D235" s="664" t="s">
        <v>870</v>
      </c>
      <c r="E235" s="772" t="s">
        <v>984</v>
      </c>
      <c r="F235" s="665" t="s">
        <v>113</v>
      </c>
      <c r="G235" s="666" t="s">
        <v>915</v>
      </c>
      <c r="H235" s="678" t="s">
        <v>114</v>
      </c>
      <c r="I235" s="668" t="s">
        <v>115</v>
      </c>
      <c r="J235" s="664" t="s">
        <v>913</v>
      </c>
      <c r="K235" s="669">
        <v>100</v>
      </c>
      <c r="L235" s="675" t="s">
        <v>903</v>
      </c>
      <c r="M235" s="671">
        <v>8</v>
      </c>
      <c r="N235" s="671">
        <v>8</v>
      </c>
      <c r="O235" s="658">
        <f t="shared" si="6"/>
        <v>1</v>
      </c>
      <c r="P235" s="672">
        <v>1</v>
      </c>
      <c r="Q235" s="659">
        <f t="shared" si="7"/>
        <v>1</v>
      </c>
      <c r="R235" s="673"/>
    </row>
    <row r="236" spans="1:18" s="661" customFormat="1" ht="77.25" thickBot="1" x14ac:dyDescent="0.25">
      <c r="A236" s="662" t="s">
        <v>342</v>
      </c>
      <c r="B236" s="663" t="s">
        <v>82</v>
      </c>
      <c r="C236" s="674" t="s">
        <v>878</v>
      </c>
      <c r="D236" s="664" t="s">
        <v>885</v>
      </c>
      <c r="E236" s="772" t="s">
        <v>984</v>
      </c>
      <c r="F236" s="665" t="s">
        <v>113</v>
      </c>
      <c r="G236" s="666" t="s">
        <v>915</v>
      </c>
      <c r="H236" s="678" t="s">
        <v>114</v>
      </c>
      <c r="I236" s="668" t="s">
        <v>115</v>
      </c>
      <c r="J236" s="664" t="s">
        <v>913</v>
      </c>
      <c r="K236" s="669">
        <v>100</v>
      </c>
      <c r="L236" s="676" t="s">
        <v>985</v>
      </c>
      <c r="M236" s="671">
        <v>37</v>
      </c>
      <c r="N236" s="671">
        <v>32</v>
      </c>
      <c r="O236" s="658">
        <f t="shared" si="6"/>
        <v>0.86486486486486491</v>
      </c>
      <c r="P236" s="672">
        <v>0.86486486486486491</v>
      </c>
      <c r="Q236" s="659">
        <f t="shared" si="7"/>
        <v>0.86486486486486491</v>
      </c>
      <c r="R236" s="673"/>
    </row>
    <row r="237" spans="1:18" s="661" customFormat="1" ht="64.5" thickBot="1" x14ac:dyDescent="0.25">
      <c r="A237" s="662" t="s">
        <v>342</v>
      </c>
      <c r="B237" s="663" t="s">
        <v>82</v>
      </c>
      <c r="C237" s="674" t="s">
        <v>878</v>
      </c>
      <c r="D237" s="664" t="s">
        <v>980</v>
      </c>
      <c r="E237" s="772" t="s">
        <v>984</v>
      </c>
      <c r="F237" s="665" t="s">
        <v>113</v>
      </c>
      <c r="G237" s="666" t="s">
        <v>915</v>
      </c>
      <c r="H237" s="678" t="s">
        <v>114</v>
      </c>
      <c r="I237" s="668" t="s">
        <v>115</v>
      </c>
      <c r="J237" s="664" t="s">
        <v>913</v>
      </c>
      <c r="K237" s="669">
        <v>100</v>
      </c>
      <c r="L237" s="675" t="s">
        <v>907</v>
      </c>
      <c r="M237" s="671">
        <v>9</v>
      </c>
      <c r="N237" s="671">
        <v>5</v>
      </c>
      <c r="O237" s="658">
        <f t="shared" si="6"/>
        <v>0.55555555555555558</v>
      </c>
      <c r="P237" s="672">
        <v>0.55555555555555558</v>
      </c>
      <c r="Q237" s="659">
        <f t="shared" si="7"/>
        <v>0.55555555555555558</v>
      </c>
      <c r="R237" s="673"/>
    </row>
    <row r="238" spans="1:18" s="661" customFormat="1" ht="64.5" thickBot="1" x14ac:dyDescent="0.25">
      <c r="A238" s="662" t="s">
        <v>342</v>
      </c>
      <c r="B238" s="663" t="s">
        <v>82</v>
      </c>
      <c r="C238" s="674" t="s">
        <v>878</v>
      </c>
      <c r="D238" s="664" t="s">
        <v>981</v>
      </c>
      <c r="E238" s="772" t="s">
        <v>984</v>
      </c>
      <c r="F238" s="665" t="s">
        <v>113</v>
      </c>
      <c r="G238" s="666" t="s">
        <v>915</v>
      </c>
      <c r="H238" s="678" t="s">
        <v>114</v>
      </c>
      <c r="I238" s="668" t="s">
        <v>115</v>
      </c>
      <c r="J238" s="664" t="s">
        <v>913</v>
      </c>
      <c r="K238" s="669">
        <v>100</v>
      </c>
      <c r="L238" s="676" t="s">
        <v>909</v>
      </c>
      <c r="M238" s="671">
        <v>19</v>
      </c>
      <c r="N238" s="671">
        <v>14</v>
      </c>
      <c r="O238" s="658">
        <f t="shared" si="6"/>
        <v>0.73684210526315785</v>
      </c>
      <c r="P238" s="672">
        <v>0.73684210526315785</v>
      </c>
      <c r="Q238" s="659">
        <f t="shared" si="7"/>
        <v>0.73684210526315785</v>
      </c>
      <c r="R238" s="673"/>
    </row>
    <row r="239" spans="1:18" s="661" customFormat="1" ht="64.5" thickBot="1" x14ac:dyDescent="0.25">
      <c r="A239" s="662" t="s">
        <v>342</v>
      </c>
      <c r="B239" s="663" t="s">
        <v>82</v>
      </c>
      <c r="C239" s="674" t="s">
        <v>878</v>
      </c>
      <c r="D239" s="664" t="s">
        <v>982</v>
      </c>
      <c r="E239" s="772" t="s">
        <v>984</v>
      </c>
      <c r="F239" s="665" t="s">
        <v>113</v>
      </c>
      <c r="G239" s="666" t="s">
        <v>915</v>
      </c>
      <c r="H239" s="678" t="s">
        <v>114</v>
      </c>
      <c r="I239" s="668" t="s">
        <v>115</v>
      </c>
      <c r="J239" s="664" t="s">
        <v>913</v>
      </c>
      <c r="K239" s="669">
        <v>100</v>
      </c>
      <c r="L239" s="677" t="s">
        <v>910</v>
      </c>
      <c r="M239" s="671" t="s">
        <v>7</v>
      </c>
      <c r="N239" s="671" t="s">
        <v>7</v>
      </c>
      <c r="O239" s="658" t="e">
        <f t="shared" si="6"/>
        <v>#VALUE!</v>
      </c>
      <c r="P239" s="671" t="s">
        <v>7</v>
      </c>
      <c r="Q239" s="659" t="e">
        <f t="shared" si="7"/>
        <v>#VALUE!</v>
      </c>
      <c r="R239" s="673"/>
    </row>
    <row r="240" spans="1:18" s="661" customFormat="1" ht="64.5" thickBot="1" x14ac:dyDescent="0.25">
      <c r="A240" s="662" t="s">
        <v>342</v>
      </c>
      <c r="B240" s="663" t="s">
        <v>82</v>
      </c>
      <c r="C240" s="674" t="s">
        <v>106</v>
      </c>
      <c r="D240" s="664" t="s">
        <v>870</v>
      </c>
      <c r="E240" s="772" t="s">
        <v>984</v>
      </c>
      <c r="F240" s="665" t="s">
        <v>113</v>
      </c>
      <c r="G240" s="666" t="s">
        <v>915</v>
      </c>
      <c r="H240" s="678" t="s">
        <v>114</v>
      </c>
      <c r="I240" s="668" t="s">
        <v>115</v>
      </c>
      <c r="J240" s="664" t="s">
        <v>913</v>
      </c>
      <c r="K240" s="669">
        <v>100</v>
      </c>
      <c r="L240" s="675" t="s">
        <v>903</v>
      </c>
      <c r="M240" s="671">
        <v>8</v>
      </c>
      <c r="N240" s="671">
        <v>8</v>
      </c>
      <c r="O240" s="658">
        <f t="shared" si="6"/>
        <v>1</v>
      </c>
      <c r="P240" s="672">
        <v>1</v>
      </c>
      <c r="Q240" s="659">
        <f t="shared" si="7"/>
        <v>1</v>
      </c>
      <c r="R240" s="673"/>
    </row>
    <row r="241" spans="1:18" s="661" customFormat="1" ht="77.25" thickBot="1" x14ac:dyDescent="0.25">
      <c r="A241" s="662" t="s">
        <v>342</v>
      </c>
      <c r="B241" s="663" t="s">
        <v>82</v>
      </c>
      <c r="C241" s="674" t="s">
        <v>106</v>
      </c>
      <c r="D241" s="664" t="s">
        <v>885</v>
      </c>
      <c r="E241" s="772" t="s">
        <v>984</v>
      </c>
      <c r="F241" s="665" t="s">
        <v>113</v>
      </c>
      <c r="G241" s="666" t="s">
        <v>915</v>
      </c>
      <c r="H241" s="678" t="s">
        <v>114</v>
      </c>
      <c r="I241" s="668" t="s">
        <v>115</v>
      </c>
      <c r="J241" s="664" t="s">
        <v>913</v>
      </c>
      <c r="K241" s="669">
        <v>100</v>
      </c>
      <c r="L241" s="676" t="s">
        <v>985</v>
      </c>
      <c r="M241" s="671">
        <v>1</v>
      </c>
      <c r="N241" s="671">
        <v>1</v>
      </c>
      <c r="O241" s="658">
        <f t="shared" si="6"/>
        <v>1</v>
      </c>
      <c r="P241" s="672">
        <v>1</v>
      </c>
      <c r="Q241" s="659">
        <f t="shared" si="7"/>
        <v>1</v>
      </c>
      <c r="R241" s="673"/>
    </row>
    <row r="242" spans="1:18" s="661" customFormat="1" ht="64.5" thickBot="1" x14ac:dyDescent="0.25">
      <c r="A242" s="662" t="s">
        <v>342</v>
      </c>
      <c r="B242" s="663" t="s">
        <v>82</v>
      </c>
      <c r="C242" s="674" t="s">
        <v>106</v>
      </c>
      <c r="D242" s="664" t="s">
        <v>980</v>
      </c>
      <c r="E242" s="772" t="s">
        <v>984</v>
      </c>
      <c r="F242" s="665" t="s">
        <v>113</v>
      </c>
      <c r="G242" s="666" t="s">
        <v>915</v>
      </c>
      <c r="H242" s="678" t="s">
        <v>114</v>
      </c>
      <c r="I242" s="668" t="s">
        <v>115</v>
      </c>
      <c r="J242" s="664" t="s">
        <v>913</v>
      </c>
      <c r="K242" s="669">
        <v>100</v>
      </c>
      <c r="L242" s="675" t="s">
        <v>907</v>
      </c>
      <c r="M242" s="671" t="s">
        <v>7</v>
      </c>
      <c r="N242" s="671" t="s">
        <v>7</v>
      </c>
      <c r="O242" s="658" t="e">
        <f t="shared" si="6"/>
        <v>#VALUE!</v>
      </c>
      <c r="P242" s="671" t="s">
        <v>7</v>
      </c>
      <c r="Q242" s="659" t="e">
        <f t="shared" si="7"/>
        <v>#VALUE!</v>
      </c>
      <c r="R242" s="673"/>
    </row>
    <row r="243" spans="1:18" s="661" customFormat="1" ht="64.5" thickBot="1" x14ac:dyDescent="0.25">
      <c r="A243" s="662" t="s">
        <v>342</v>
      </c>
      <c r="B243" s="663" t="s">
        <v>82</v>
      </c>
      <c r="C243" s="674" t="s">
        <v>106</v>
      </c>
      <c r="D243" s="664" t="s">
        <v>981</v>
      </c>
      <c r="E243" s="772" t="s">
        <v>984</v>
      </c>
      <c r="F243" s="665" t="s">
        <v>113</v>
      </c>
      <c r="G243" s="666" t="s">
        <v>915</v>
      </c>
      <c r="H243" s="678" t="s">
        <v>114</v>
      </c>
      <c r="I243" s="668" t="s">
        <v>115</v>
      </c>
      <c r="J243" s="664" t="s">
        <v>913</v>
      </c>
      <c r="K243" s="669">
        <v>100</v>
      </c>
      <c r="L243" s="676" t="s">
        <v>909</v>
      </c>
      <c r="M243" s="671" t="s">
        <v>7</v>
      </c>
      <c r="N243" s="671" t="s">
        <v>7</v>
      </c>
      <c r="O243" s="658" t="e">
        <f t="shared" si="6"/>
        <v>#VALUE!</v>
      </c>
      <c r="P243" s="671" t="s">
        <v>7</v>
      </c>
      <c r="Q243" s="659" t="e">
        <f t="shared" si="7"/>
        <v>#VALUE!</v>
      </c>
      <c r="R243" s="673"/>
    </row>
    <row r="244" spans="1:18" s="661" customFormat="1" ht="64.5" thickBot="1" x14ac:dyDescent="0.25">
      <c r="A244" s="662" t="s">
        <v>342</v>
      </c>
      <c r="B244" s="663" t="s">
        <v>82</v>
      </c>
      <c r="C244" s="674" t="s">
        <v>106</v>
      </c>
      <c r="D244" s="664" t="s">
        <v>982</v>
      </c>
      <c r="E244" s="772" t="s">
        <v>984</v>
      </c>
      <c r="F244" s="665" t="s">
        <v>113</v>
      </c>
      <c r="G244" s="666" t="s">
        <v>915</v>
      </c>
      <c r="H244" s="678" t="s">
        <v>114</v>
      </c>
      <c r="I244" s="668" t="s">
        <v>115</v>
      </c>
      <c r="J244" s="664" t="s">
        <v>913</v>
      </c>
      <c r="K244" s="669">
        <v>100</v>
      </c>
      <c r="L244" s="677" t="s">
        <v>910</v>
      </c>
      <c r="M244" s="671" t="s">
        <v>7</v>
      </c>
      <c r="N244" s="671" t="s">
        <v>7</v>
      </c>
      <c r="O244" s="658" t="e">
        <f t="shared" si="6"/>
        <v>#VALUE!</v>
      </c>
      <c r="P244" s="671" t="s">
        <v>7</v>
      </c>
      <c r="Q244" s="659" t="e">
        <f t="shared" si="7"/>
        <v>#VALUE!</v>
      </c>
      <c r="R244" s="673"/>
    </row>
    <row r="245" spans="1:18" s="661" customFormat="1" ht="64.5" thickBot="1" x14ac:dyDescent="0.25">
      <c r="A245" s="662" t="s">
        <v>342</v>
      </c>
      <c r="B245" s="663" t="s">
        <v>82</v>
      </c>
      <c r="C245" s="674" t="s">
        <v>880</v>
      </c>
      <c r="D245" s="664" t="s">
        <v>870</v>
      </c>
      <c r="E245" s="772" t="s">
        <v>984</v>
      </c>
      <c r="F245" s="665" t="s">
        <v>113</v>
      </c>
      <c r="G245" s="666" t="s">
        <v>915</v>
      </c>
      <c r="H245" s="678" t="s">
        <v>114</v>
      </c>
      <c r="I245" s="668" t="s">
        <v>115</v>
      </c>
      <c r="J245" s="664" t="s">
        <v>913</v>
      </c>
      <c r="K245" s="669">
        <v>100</v>
      </c>
      <c r="L245" s="675" t="s">
        <v>903</v>
      </c>
      <c r="M245" s="671">
        <v>1</v>
      </c>
      <c r="N245" s="671">
        <v>1</v>
      </c>
      <c r="O245" s="658">
        <f t="shared" si="6"/>
        <v>1</v>
      </c>
      <c r="P245" s="672">
        <v>1</v>
      </c>
      <c r="Q245" s="659">
        <f t="shared" si="7"/>
        <v>1</v>
      </c>
      <c r="R245" s="673"/>
    </row>
    <row r="246" spans="1:18" s="661" customFormat="1" ht="77.25" thickBot="1" x14ac:dyDescent="0.25">
      <c r="A246" s="662" t="s">
        <v>342</v>
      </c>
      <c r="B246" s="663" t="s">
        <v>82</v>
      </c>
      <c r="C246" s="674" t="s">
        <v>880</v>
      </c>
      <c r="D246" s="664" t="s">
        <v>885</v>
      </c>
      <c r="E246" s="772" t="s">
        <v>984</v>
      </c>
      <c r="F246" s="665" t="s">
        <v>113</v>
      </c>
      <c r="G246" s="666" t="s">
        <v>915</v>
      </c>
      <c r="H246" s="678" t="s">
        <v>114</v>
      </c>
      <c r="I246" s="668" t="s">
        <v>115</v>
      </c>
      <c r="J246" s="664" t="s">
        <v>913</v>
      </c>
      <c r="K246" s="669">
        <v>100</v>
      </c>
      <c r="L246" s="676" t="s">
        <v>985</v>
      </c>
      <c r="M246" s="671" t="s">
        <v>7</v>
      </c>
      <c r="N246" s="671" t="s">
        <v>7</v>
      </c>
      <c r="O246" s="658" t="e">
        <f t="shared" si="6"/>
        <v>#VALUE!</v>
      </c>
      <c r="P246" s="671" t="s">
        <v>7</v>
      </c>
      <c r="Q246" s="659" t="e">
        <f t="shared" si="7"/>
        <v>#VALUE!</v>
      </c>
      <c r="R246" s="673"/>
    </row>
    <row r="247" spans="1:18" s="661" customFormat="1" ht="64.5" thickBot="1" x14ac:dyDescent="0.25">
      <c r="A247" s="662" t="s">
        <v>342</v>
      </c>
      <c r="B247" s="663" t="s">
        <v>82</v>
      </c>
      <c r="C247" s="674" t="s">
        <v>880</v>
      </c>
      <c r="D247" s="664" t="s">
        <v>980</v>
      </c>
      <c r="E247" s="772" t="s">
        <v>984</v>
      </c>
      <c r="F247" s="665" t="s">
        <v>113</v>
      </c>
      <c r="G247" s="666" t="s">
        <v>915</v>
      </c>
      <c r="H247" s="678" t="s">
        <v>114</v>
      </c>
      <c r="I247" s="668" t="s">
        <v>115</v>
      </c>
      <c r="J247" s="664" t="s">
        <v>913</v>
      </c>
      <c r="K247" s="669">
        <v>100</v>
      </c>
      <c r="L247" s="675" t="s">
        <v>907</v>
      </c>
      <c r="M247" s="671" t="s">
        <v>7</v>
      </c>
      <c r="N247" s="671" t="s">
        <v>7</v>
      </c>
      <c r="O247" s="658" t="e">
        <f t="shared" si="6"/>
        <v>#VALUE!</v>
      </c>
      <c r="P247" s="671" t="s">
        <v>7</v>
      </c>
      <c r="Q247" s="659" t="e">
        <f t="shared" si="7"/>
        <v>#VALUE!</v>
      </c>
      <c r="R247" s="673"/>
    </row>
    <row r="248" spans="1:18" s="661" customFormat="1" ht="64.5" thickBot="1" x14ac:dyDescent="0.25">
      <c r="A248" s="662" t="s">
        <v>342</v>
      </c>
      <c r="B248" s="663" t="s">
        <v>82</v>
      </c>
      <c r="C248" s="674" t="s">
        <v>880</v>
      </c>
      <c r="D248" s="664" t="s">
        <v>981</v>
      </c>
      <c r="E248" s="772" t="s">
        <v>984</v>
      </c>
      <c r="F248" s="665" t="s">
        <v>113</v>
      </c>
      <c r="G248" s="666" t="s">
        <v>915</v>
      </c>
      <c r="H248" s="678" t="s">
        <v>114</v>
      </c>
      <c r="I248" s="668" t="s">
        <v>115</v>
      </c>
      <c r="J248" s="664" t="s">
        <v>913</v>
      </c>
      <c r="K248" s="669">
        <v>100</v>
      </c>
      <c r="L248" s="676" t="s">
        <v>909</v>
      </c>
      <c r="M248" s="671" t="s">
        <v>7</v>
      </c>
      <c r="N248" s="671" t="s">
        <v>7</v>
      </c>
      <c r="O248" s="658" t="e">
        <f t="shared" si="6"/>
        <v>#VALUE!</v>
      </c>
      <c r="P248" s="671" t="s">
        <v>7</v>
      </c>
      <c r="Q248" s="659" t="e">
        <f t="shared" si="7"/>
        <v>#VALUE!</v>
      </c>
      <c r="R248" s="673"/>
    </row>
    <row r="249" spans="1:18" s="661" customFormat="1" ht="64.5" thickBot="1" x14ac:dyDescent="0.25">
      <c r="A249" s="662" t="s">
        <v>342</v>
      </c>
      <c r="B249" s="663" t="s">
        <v>82</v>
      </c>
      <c r="C249" s="674" t="s">
        <v>880</v>
      </c>
      <c r="D249" s="664" t="s">
        <v>982</v>
      </c>
      <c r="E249" s="772" t="s">
        <v>984</v>
      </c>
      <c r="F249" s="665" t="s">
        <v>113</v>
      </c>
      <c r="G249" s="666" t="s">
        <v>915</v>
      </c>
      <c r="H249" s="678" t="s">
        <v>114</v>
      </c>
      <c r="I249" s="668" t="s">
        <v>115</v>
      </c>
      <c r="J249" s="664" t="s">
        <v>913</v>
      </c>
      <c r="K249" s="669">
        <v>100</v>
      </c>
      <c r="L249" s="677" t="s">
        <v>910</v>
      </c>
      <c r="M249" s="671" t="s">
        <v>7</v>
      </c>
      <c r="N249" s="671" t="s">
        <v>7</v>
      </c>
      <c r="O249" s="658" t="e">
        <f t="shared" si="6"/>
        <v>#VALUE!</v>
      </c>
      <c r="P249" s="671" t="s">
        <v>7</v>
      </c>
      <c r="Q249" s="659" t="e">
        <f t="shared" si="7"/>
        <v>#VALUE!</v>
      </c>
      <c r="R249" s="673"/>
    </row>
    <row r="250" spans="1:18" s="661" customFormat="1" ht="13.5" thickBot="1" x14ac:dyDescent="0.25">
      <c r="A250" s="662" t="s">
        <v>342</v>
      </c>
      <c r="B250" s="663" t="s">
        <v>82</v>
      </c>
      <c r="C250" s="674" t="s">
        <v>881</v>
      </c>
      <c r="D250" s="664" t="s">
        <v>870</v>
      </c>
      <c r="E250" s="771"/>
      <c r="F250" s="665" t="s">
        <v>113</v>
      </c>
      <c r="G250" s="666" t="s">
        <v>915</v>
      </c>
      <c r="H250" s="678" t="s">
        <v>114</v>
      </c>
      <c r="I250" s="668" t="s">
        <v>115</v>
      </c>
      <c r="J250" s="664" t="s">
        <v>913</v>
      </c>
      <c r="K250" s="669">
        <v>100</v>
      </c>
      <c r="L250" s="670"/>
      <c r="M250" s="671" t="s">
        <v>7</v>
      </c>
      <c r="N250" s="671" t="s">
        <v>7</v>
      </c>
      <c r="O250" s="658" t="e">
        <f t="shared" si="6"/>
        <v>#VALUE!</v>
      </c>
      <c r="P250" s="671" t="s">
        <v>7</v>
      </c>
      <c r="Q250" s="659" t="e">
        <f t="shared" si="7"/>
        <v>#VALUE!</v>
      </c>
      <c r="R250" s="673"/>
    </row>
    <row r="251" spans="1:18" s="661" customFormat="1" ht="13.5" thickBot="1" x14ac:dyDescent="0.25">
      <c r="A251" s="662" t="s">
        <v>342</v>
      </c>
      <c r="B251" s="663" t="s">
        <v>82</v>
      </c>
      <c r="C251" s="674" t="s">
        <v>881</v>
      </c>
      <c r="D251" s="664" t="s">
        <v>885</v>
      </c>
      <c r="E251" s="771"/>
      <c r="F251" s="665" t="s">
        <v>113</v>
      </c>
      <c r="G251" s="666" t="s">
        <v>915</v>
      </c>
      <c r="H251" s="678" t="s">
        <v>114</v>
      </c>
      <c r="I251" s="668" t="s">
        <v>115</v>
      </c>
      <c r="J251" s="664" t="s">
        <v>913</v>
      </c>
      <c r="K251" s="669">
        <v>100</v>
      </c>
      <c r="L251" s="670"/>
      <c r="M251" s="671" t="s">
        <v>7</v>
      </c>
      <c r="N251" s="671" t="s">
        <v>7</v>
      </c>
      <c r="O251" s="658" t="e">
        <f t="shared" si="6"/>
        <v>#VALUE!</v>
      </c>
      <c r="P251" s="671" t="s">
        <v>7</v>
      </c>
      <c r="Q251" s="659" t="e">
        <f t="shared" si="7"/>
        <v>#VALUE!</v>
      </c>
      <c r="R251" s="673"/>
    </row>
    <row r="252" spans="1:18" s="661" customFormat="1" ht="13.5" thickBot="1" x14ac:dyDescent="0.25">
      <c r="A252" s="662" t="s">
        <v>342</v>
      </c>
      <c r="B252" s="663" t="s">
        <v>82</v>
      </c>
      <c r="C252" s="674" t="s">
        <v>881</v>
      </c>
      <c r="D252" s="664" t="s">
        <v>980</v>
      </c>
      <c r="E252" s="771"/>
      <c r="F252" s="665" t="s">
        <v>113</v>
      </c>
      <c r="G252" s="666" t="s">
        <v>915</v>
      </c>
      <c r="H252" s="678" t="s">
        <v>114</v>
      </c>
      <c r="I252" s="668" t="s">
        <v>115</v>
      </c>
      <c r="J252" s="664" t="s">
        <v>913</v>
      </c>
      <c r="K252" s="669">
        <v>100</v>
      </c>
      <c r="L252" s="670"/>
      <c r="M252" s="671" t="s">
        <v>7</v>
      </c>
      <c r="N252" s="671" t="s">
        <v>7</v>
      </c>
      <c r="O252" s="658" t="e">
        <f t="shared" si="6"/>
        <v>#VALUE!</v>
      </c>
      <c r="P252" s="671" t="s">
        <v>7</v>
      </c>
      <c r="Q252" s="659" t="e">
        <f t="shared" si="7"/>
        <v>#VALUE!</v>
      </c>
      <c r="R252" s="673"/>
    </row>
    <row r="253" spans="1:18" s="661" customFormat="1" ht="13.5" thickBot="1" x14ac:dyDescent="0.25">
      <c r="A253" s="662" t="s">
        <v>342</v>
      </c>
      <c r="B253" s="663" t="s">
        <v>82</v>
      </c>
      <c r="C253" s="674" t="s">
        <v>881</v>
      </c>
      <c r="D253" s="664" t="s">
        <v>981</v>
      </c>
      <c r="E253" s="771"/>
      <c r="F253" s="665" t="s">
        <v>113</v>
      </c>
      <c r="G253" s="666" t="s">
        <v>915</v>
      </c>
      <c r="H253" s="678" t="s">
        <v>114</v>
      </c>
      <c r="I253" s="668" t="s">
        <v>115</v>
      </c>
      <c r="J253" s="664" t="s">
        <v>913</v>
      </c>
      <c r="K253" s="669">
        <v>100</v>
      </c>
      <c r="L253" s="670"/>
      <c r="M253" s="671" t="s">
        <v>7</v>
      </c>
      <c r="N253" s="671" t="s">
        <v>7</v>
      </c>
      <c r="O253" s="658" t="e">
        <f t="shared" si="6"/>
        <v>#VALUE!</v>
      </c>
      <c r="P253" s="671" t="s">
        <v>7</v>
      </c>
      <c r="Q253" s="659" t="e">
        <f t="shared" si="7"/>
        <v>#VALUE!</v>
      </c>
      <c r="R253" s="673"/>
    </row>
    <row r="254" spans="1:18" s="661" customFormat="1" ht="13.5" thickBot="1" x14ac:dyDescent="0.25">
      <c r="A254" s="662" t="s">
        <v>342</v>
      </c>
      <c r="B254" s="663" t="s">
        <v>82</v>
      </c>
      <c r="C254" s="674" t="s">
        <v>881</v>
      </c>
      <c r="D254" s="664" t="s">
        <v>982</v>
      </c>
      <c r="E254" s="771"/>
      <c r="F254" s="665" t="s">
        <v>113</v>
      </c>
      <c r="G254" s="666" t="s">
        <v>915</v>
      </c>
      <c r="H254" s="678" t="s">
        <v>114</v>
      </c>
      <c r="I254" s="668" t="s">
        <v>115</v>
      </c>
      <c r="J254" s="664" t="s">
        <v>913</v>
      </c>
      <c r="K254" s="669">
        <v>100</v>
      </c>
      <c r="L254" s="670"/>
      <c r="M254" s="671" t="s">
        <v>7</v>
      </c>
      <c r="N254" s="671" t="s">
        <v>7</v>
      </c>
      <c r="O254" s="658" t="e">
        <f t="shared" si="6"/>
        <v>#VALUE!</v>
      </c>
      <c r="P254" s="671" t="s">
        <v>7</v>
      </c>
      <c r="Q254" s="659" t="e">
        <f t="shared" si="7"/>
        <v>#VALUE!</v>
      </c>
      <c r="R254" s="673"/>
    </row>
    <row r="255" spans="1:18" s="661" customFormat="1" ht="51.75" thickBot="1" x14ac:dyDescent="0.25">
      <c r="A255" s="662" t="s">
        <v>342</v>
      </c>
      <c r="B255" s="663" t="s">
        <v>82</v>
      </c>
      <c r="C255" s="674" t="s">
        <v>986</v>
      </c>
      <c r="D255" s="664" t="s">
        <v>870</v>
      </c>
      <c r="E255" s="772" t="s">
        <v>984</v>
      </c>
      <c r="F255" s="665" t="s">
        <v>113</v>
      </c>
      <c r="G255" s="666" t="s">
        <v>915</v>
      </c>
      <c r="H255" s="678" t="s">
        <v>114</v>
      </c>
      <c r="I255" s="668" t="s">
        <v>115</v>
      </c>
      <c r="J255" s="664" t="s">
        <v>913</v>
      </c>
      <c r="K255" s="669">
        <v>100</v>
      </c>
      <c r="L255" s="677" t="s">
        <v>908</v>
      </c>
      <c r="M255" s="671">
        <v>319</v>
      </c>
      <c r="N255" s="671">
        <v>303</v>
      </c>
      <c r="O255" s="658">
        <f t="shared" si="6"/>
        <v>0.94984326018808773</v>
      </c>
      <c r="P255" s="672">
        <v>0.94984326018808773</v>
      </c>
      <c r="Q255" s="659">
        <f t="shared" si="7"/>
        <v>0.94984326018808773</v>
      </c>
      <c r="R255" s="673"/>
    </row>
    <row r="256" spans="1:18" s="661" customFormat="1" ht="51.75" thickBot="1" x14ac:dyDescent="0.25">
      <c r="A256" s="662" t="s">
        <v>342</v>
      </c>
      <c r="B256" s="663" t="s">
        <v>82</v>
      </c>
      <c r="C256" s="674" t="s">
        <v>986</v>
      </c>
      <c r="D256" s="664" t="s">
        <v>885</v>
      </c>
      <c r="E256" s="772" t="s">
        <v>984</v>
      </c>
      <c r="F256" s="665" t="s">
        <v>113</v>
      </c>
      <c r="G256" s="666" t="s">
        <v>915</v>
      </c>
      <c r="H256" s="678" t="s">
        <v>114</v>
      </c>
      <c r="I256" s="668" t="s">
        <v>115</v>
      </c>
      <c r="J256" s="664" t="s">
        <v>913</v>
      </c>
      <c r="K256" s="669">
        <v>100</v>
      </c>
      <c r="L256" s="677" t="s">
        <v>908</v>
      </c>
      <c r="M256" s="671">
        <v>143</v>
      </c>
      <c r="N256" s="671">
        <v>130</v>
      </c>
      <c r="O256" s="658">
        <f t="shared" si="6"/>
        <v>0.90909090909090906</v>
      </c>
      <c r="P256" s="672">
        <v>0.90909090909090906</v>
      </c>
      <c r="Q256" s="659">
        <f t="shared" si="7"/>
        <v>0.90909090909090906</v>
      </c>
      <c r="R256" s="673"/>
    </row>
    <row r="257" spans="1:18" s="661" customFormat="1" ht="51.75" thickBot="1" x14ac:dyDescent="0.25">
      <c r="A257" s="662" t="s">
        <v>342</v>
      </c>
      <c r="B257" s="663" t="s">
        <v>82</v>
      </c>
      <c r="C257" s="674" t="s">
        <v>986</v>
      </c>
      <c r="D257" s="664" t="s">
        <v>980</v>
      </c>
      <c r="E257" s="772" t="s">
        <v>984</v>
      </c>
      <c r="F257" s="665" t="s">
        <v>113</v>
      </c>
      <c r="G257" s="666" t="s">
        <v>915</v>
      </c>
      <c r="H257" s="678" t="s">
        <v>114</v>
      </c>
      <c r="I257" s="668" t="s">
        <v>115</v>
      </c>
      <c r="J257" s="664" t="s">
        <v>913</v>
      </c>
      <c r="K257" s="669">
        <v>100</v>
      </c>
      <c r="L257" s="675" t="s">
        <v>908</v>
      </c>
      <c r="M257" s="671" t="s">
        <v>7</v>
      </c>
      <c r="N257" s="671" t="s">
        <v>7</v>
      </c>
      <c r="O257" s="658" t="e">
        <f t="shared" si="6"/>
        <v>#VALUE!</v>
      </c>
      <c r="P257" s="671" t="s">
        <v>7</v>
      </c>
      <c r="Q257" s="659" t="e">
        <f t="shared" si="7"/>
        <v>#VALUE!</v>
      </c>
      <c r="R257" s="673"/>
    </row>
    <row r="258" spans="1:18" s="661" customFormat="1" ht="51.75" thickBot="1" x14ac:dyDescent="0.25">
      <c r="A258" s="662" t="s">
        <v>342</v>
      </c>
      <c r="B258" s="663" t="s">
        <v>82</v>
      </c>
      <c r="C258" s="674" t="s">
        <v>986</v>
      </c>
      <c r="D258" s="664" t="s">
        <v>981</v>
      </c>
      <c r="E258" s="772" t="s">
        <v>984</v>
      </c>
      <c r="F258" s="665" t="s">
        <v>113</v>
      </c>
      <c r="G258" s="666" t="s">
        <v>915</v>
      </c>
      <c r="H258" s="678" t="s">
        <v>114</v>
      </c>
      <c r="I258" s="668" t="s">
        <v>115</v>
      </c>
      <c r="J258" s="664" t="s">
        <v>913</v>
      </c>
      <c r="K258" s="669">
        <v>100</v>
      </c>
      <c r="L258" s="675" t="s">
        <v>908</v>
      </c>
      <c r="M258" s="671" t="s">
        <v>7</v>
      </c>
      <c r="N258" s="671" t="s">
        <v>7</v>
      </c>
      <c r="O258" s="658" t="e">
        <f t="shared" si="6"/>
        <v>#VALUE!</v>
      </c>
      <c r="P258" s="671" t="s">
        <v>7</v>
      </c>
      <c r="Q258" s="659" t="e">
        <f t="shared" si="7"/>
        <v>#VALUE!</v>
      </c>
      <c r="R258" s="673"/>
    </row>
    <row r="259" spans="1:18" s="661" customFormat="1" ht="51.75" thickBot="1" x14ac:dyDescent="0.25">
      <c r="A259" s="662" t="s">
        <v>342</v>
      </c>
      <c r="B259" s="663" t="s">
        <v>82</v>
      </c>
      <c r="C259" s="674" t="s">
        <v>986</v>
      </c>
      <c r="D259" s="664" t="s">
        <v>982</v>
      </c>
      <c r="E259" s="772" t="s">
        <v>984</v>
      </c>
      <c r="F259" s="665" t="s">
        <v>113</v>
      </c>
      <c r="G259" s="666" t="s">
        <v>915</v>
      </c>
      <c r="H259" s="678" t="s">
        <v>114</v>
      </c>
      <c r="I259" s="668" t="s">
        <v>115</v>
      </c>
      <c r="J259" s="664" t="s">
        <v>913</v>
      </c>
      <c r="K259" s="669">
        <v>100</v>
      </c>
      <c r="L259" s="675" t="s">
        <v>908</v>
      </c>
      <c r="M259" s="671" t="s">
        <v>7</v>
      </c>
      <c r="N259" s="671" t="s">
        <v>7</v>
      </c>
      <c r="O259" s="658" t="e">
        <f t="shared" si="6"/>
        <v>#VALUE!</v>
      </c>
      <c r="P259" s="671" t="s">
        <v>7</v>
      </c>
      <c r="Q259" s="659" t="e">
        <f t="shared" si="7"/>
        <v>#VALUE!</v>
      </c>
      <c r="R259" s="673"/>
    </row>
    <row r="260" spans="1:18" s="661" customFormat="1" ht="13.5" thickBot="1" x14ac:dyDescent="0.25">
      <c r="A260" s="662" t="s">
        <v>342</v>
      </c>
      <c r="B260" s="663" t="s">
        <v>82</v>
      </c>
      <c r="C260" s="674" t="s">
        <v>884</v>
      </c>
      <c r="D260" s="664" t="s">
        <v>870</v>
      </c>
      <c r="E260" s="771"/>
      <c r="F260" s="665" t="s">
        <v>113</v>
      </c>
      <c r="G260" s="666" t="s">
        <v>915</v>
      </c>
      <c r="H260" s="678" t="s">
        <v>114</v>
      </c>
      <c r="I260" s="668" t="s">
        <v>115</v>
      </c>
      <c r="J260" s="664" t="s">
        <v>913</v>
      </c>
      <c r="K260" s="669">
        <v>100</v>
      </c>
      <c r="L260" s="670"/>
      <c r="M260" s="671">
        <v>27</v>
      </c>
      <c r="N260" s="671">
        <v>26</v>
      </c>
      <c r="O260" s="658">
        <f t="shared" si="6"/>
        <v>0.96296296296296291</v>
      </c>
      <c r="P260" s="672">
        <v>0.96296296296296291</v>
      </c>
      <c r="Q260" s="659">
        <f t="shared" si="7"/>
        <v>0.96296296296296291</v>
      </c>
      <c r="R260" s="673"/>
    </row>
    <row r="261" spans="1:18" s="661" customFormat="1" ht="13.5" thickBot="1" x14ac:dyDescent="0.25">
      <c r="A261" s="662" t="s">
        <v>342</v>
      </c>
      <c r="B261" s="663" t="s">
        <v>82</v>
      </c>
      <c r="C261" s="674" t="s">
        <v>884</v>
      </c>
      <c r="D261" s="664" t="s">
        <v>885</v>
      </c>
      <c r="E261" s="771"/>
      <c r="F261" s="665" t="s">
        <v>113</v>
      </c>
      <c r="G261" s="666" t="s">
        <v>915</v>
      </c>
      <c r="H261" s="678" t="s">
        <v>114</v>
      </c>
      <c r="I261" s="668" t="s">
        <v>115</v>
      </c>
      <c r="J261" s="664" t="s">
        <v>913</v>
      </c>
      <c r="K261" s="669">
        <v>100</v>
      </c>
      <c r="L261" s="670"/>
      <c r="M261" s="671">
        <v>119</v>
      </c>
      <c r="N261" s="671">
        <v>106</v>
      </c>
      <c r="O261" s="658">
        <f t="shared" si="6"/>
        <v>0.89075630252100846</v>
      </c>
      <c r="P261" s="672">
        <v>0.89075630252100846</v>
      </c>
      <c r="Q261" s="659">
        <f t="shared" si="7"/>
        <v>0.89075630252100846</v>
      </c>
      <c r="R261" s="673"/>
    </row>
    <row r="262" spans="1:18" s="661" customFormat="1" ht="13.5" thickBot="1" x14ac:dyDescent="0.25">
      <c r="A262" s="662" t="s">
        <v>342</v>
      </c>
      <c r="B262" s="663" t="s">
        <v>82</v>
      </c>
      <c r="C262" s="674" t="s">
        <v>884</v>
      </c>
      <c r="D262" s="664" t="s">
        <v>980</v>
      </c>
      <c r="E262" s="771"/>
      <c r="F262" s="665" t="s">
        <v>113</v>
      </c>
      <c r="G262" s="666" t="s">
        <v>915</v>
      </c>
      <c r="H262" s="678" t="s">
        <v>114</v>
      </c>
      <c r="I262" s="668" t="s">
        <v>115</v>
      </c>
      <c r="J262" s="664" t="s">
        <v>913</v>
      </c>
      <c r="K262" s="669">
        <v>100</v>
      </c>
      <c r="L262" s="670"/>
      <c r="M262" s="671">
        <v>1</v>
      </c>
      <c r="N262" s="671">
        <v>0</v>
      </c>
      <c r="O262" s="658">
        <f t="shared" ref="O262:O325" si="8">N262/M262</f>
        <v>0</v>
      </c>
      <c r="P262" s="672">
        <v>0</v>
      </c>
      <c r="Q262" s="659">
        <f t="shared" ref="Q262:Q325" si="9">N262/(M262*K262/100)</f>
        <v>0</v>
      </c>
      <c r="R262" s="673"/>
    </row>
    <row r="263" spans="1:18" s="661" customFormat="1" ht="13.5" thickBot="1" x14ac:dyDescent="0.25">
      <c r="A263" s="662" t="s">
        <v>342</v>
      </c>
      <c r="B263" s="663" t="s">
        <v>82</v>
      </c>
      <c r="C263" s="674" t="s">
        <v>884</v>
      </c>
      <c r="D263" s="664" t="s">
        <v>981</v>
      </c>
      <c r="E263" s="771"/>
      <c r="F263" s="665" t="s">
        <v>113</v>
      </c>
      <c r="G263" s="666" t="s">
        <v>915</v>
      </c>
      <c r="H263" s="678" t="s">
        <v>114</v>
      </c>
      <c r="I263" s="668" t="s">
        <v>115</v>
      </c>
      <c r="J263" s="664" t="s">
        <v>913</v>
      </c>
      <c r="K263" s="669">
        <v>100</v>
      </c>
      <c r="L263" s="670"/>
      <c r="M263" s="671">
        <v>2</v>
      </c>
      <c r="N263" s="671">
        <v>1</v>
      </c>
      <c r="O263" s="658">
        <f t="shared" si="8"/>
        <v>0.5</v>
      </c>
      <c r="P263" s="672">
        <v>0.5</v>
      </c>
      <c r="Q263" s="659">
        <f t="shared" si="9"/>
        <v>0.5</v>
      </c>
      <c r="R263" s="673"/>
    </row>
    <row r="264" spans="1:18" s="661" customFormat="1" ht="13.5" thickBot="1" x14ac:dyDescent="0.25">
      <c r="A264" s="662" t="s">
        <v>342</v>
      </c>
      <c r="B264" s="663" t="s">
        <v>82</v>
      </c>
      <c r="C264" s="674" t="s">
        <v>884</v>
      </c>
      <c r="D264" s="664" t="s">
        <v>982</v>
      </c>
      <c r="E264" s="771"/>
      <c r="F264" s="665" t="s">
        <v>113</v>
      </c>
      <c r="G264" s="666" t="s">
        <v>915</v>
      </c>
      <c r="H264" s="678" t="s">
        <v>114</v>
      </c>
      <c r="I264" s="668" t="s">
        <v>115</v>
      </c>
      <c r="J264" s="664" t="s">
        <v>913</v>
      </c>
      <c r="K264" s="669">
        <v>100</v>
      </c>
      <c r="L264" s="670"/>
      <c r="M264" s="671" t="s">
        <v>7</v>
      </c>
      <c r="N264" s="671" t="s">
        <v>7</v>
      </c>
      <c r="O264" s="658" t="e">
        <f t="shared" si="8"/>
        <v>#VALUE!</v>
      </c>
      <c r="P264" s="671" t="s">
        <v>7</v>
      </c>
      <c r="Q264" s="659" t="e">
        <f t="shared" si="9"/>
        <v>#VALUE!</v>
      </c>
      <c r="R264" s="673"/>
    </row>
    <row r="265" spans="1:18" s="661" customFormat="1" ht="13.5" thickBot="1" x14ac:dyDescent="0.25">
      <c r="A265" s="662" t="s">
        <v>342</v>
      </c>
      <c r="B265" s="663" t="s">
        <v>82</v>
      </c>
      <c r="C265" s="663" t="s">
        <v>978</v>
      </c>
      <c r="D265" s="664" t="s">
        <v>870</v>
      </c>
      <c r="E265" s="771"/>
      <c r="F265" s="665" t="s">
        <v>113</v>
      </c>
      <c r="G265" s="666" t="s">
        <v>126</v>
      </c>
      <c r="H265" s="678" t="s">
        <v>114</v>
      </c>
      <c r="I265" s="668" t="s">
        <v>115</v>
      </c>
      <c r="J265" s="664" t="s">
        <v>913</v>
      </c>
      <c r="K265" s="669">
        <v>100</v>
      </c>
      <c r="L265" s="670"/>
      <c r="M265" s="671" t="s">
        <v>7</v>
      </c>
      <c r="N265" s="671" t="s">
        <v>7</v>
      </c>
      <c r="O265" s="658" t="e">
        <f t="shared" si="8"/>
        <v>#VALUE!</v>
      </c>
      <c r="P265" s="671" t="s">
        <v>7</v>
      </c>
      <c r="Q265" s="659" t="e">
        <f t="shared" si="9"/>
        <v>#VALUE!</v>
      </c>
      <c r="R265" s="673"/>
    </row>
    <row r="266" spans="1:18" s="661" customFormat="1" ht="13.5" thickBot="1" x14ac:dyDescent="0.25">
      <c r="A266" s="662" t="s">
        <v>342</v>
      </c>
      <c r="B266" s="663" t="s">
        <v>82</v>
      </c>
      <c r="C266" s="663" t="s">
        <v>978</v>
      </c>
      <c r="D266" s="664" t="s">
        <v>885</v>
      </c>
      <c r="E266" s="771"/>
      <c r="F266" s="665" t="s">
        <v>113</v>
      </c>
      <c r="G266" s="666" t="s">
        <v>126</v>
      </c>
      <c r="H266" s="678" t="s">
        <v>114</v>
      </c>
      <c r="I266" s="668" t="s">
        <v>115</v>
      </c>
      <c r="J266" s="664" t="s">
        <v>913</v>
      </c>
      <c r="K266" s="669">
        <v>100</v>
      </c>
      <c r="L266" s="670"/>
      <c r="M266" s="671" t="s">
        <v>7</v>
      </c>
      <c r="N266" s="671" t="s">
        <v>7</v>
      </c>
      <c r="O266" s="658" t="e">
        <f t="shared" si="8"/>
        <v>#VALUE!</v>
      </c>
      <c r="P266" s="671" t="s">
        <v>7</v>
      </c>
      <c r="Q266" s="659" t="e">
        <f t="shared" si="9"/>
        <v>#VALUE!</v>
      </c>
      <c r="R266" s="673"/>
    </row>
    <row r="267" spans="1:18" s="661" customFormat="1" ht="13.5" thickBot="1" x14ac:dyDescent="0.25">
      <c r="A267" s="662" t="s">
        <v>342</v>
      </c>
      <c r="B267" s="663" t="s">
        <v>82</v>
      </c>
      <c r="C267" s="663" t="s">
        <v>978</v>
      </c>
      <c r="D267" s="664" t="s">
        <v>980</v>
      </c>
      <c r="E267" s="771"/>
      <c r="F267" s="665" t="s">
        <v>113</v>
      </c>
      <c r="G267" s="666" t="s">
        <v>126</v>
      </c>
      <c r="H267" s="678" t="s">
        <v>114</v>
      </c>
      <c r="I267" s="668" t="s">
        <v>115</v>
      </c>
      <c r="J267" s="664" t="s">
        <v>913</v>
      </c>
      <c r="K267" s="669">
        <v>100</v>
      </c>
      <c r="L267" s="670"/>
      <c r="M267" s="671" t="s">
        <v>7</v>
      </c>
      <c r="N267" s="671" t="s">
        <v>7</v>
      </c>
      <c r="O267" s="658" t="e">
        <f t="shared" si="8"/>
        <v>#VALUE!</v>
      </c>
      <c r="P267" s="671" t="s">
        <v>7</v>
      </c>
      <c r="Q267" s="659" t="e">
        <f t="shared" si="9"/>
        <v>#VALUE!</v>
      </c>
      <c r="R267" s="673"/>
    </row>
    <row r="268" spans="1:18" s="661" customFormat="1" ht="13.5" thickBot="1" x14ac:dyDescent="0.25">
      <c r="A268" s="662" t="s">
        <v>342</v>
      </c>
      <c r="B268" s="663" t="s">
        <v>82</v>
      </c>
      <c r="C268" s="663" t="s">
        <v>978</v>
      </c>
      <c r="D268" s="664" t="s">
        <v>981</v>
      </c>
      <c r="E268" s="771"/>
      <c r="F268" s="665" t="s">
        <v>113</v>
      </c>
      <c r="G268" s="666" t="s">
        <v>126</v>
      </c>
      <c r="H268" s="678" t="s">
        <v>114</v>
      </c>
      <c r="I268" s="668" t="s">
        <v>115</v>
      </c>
      <c r="J268" s="664" t="s">
        <v>913</v>
      </c>
      <c r="K268" s="669">
        <v>100</v>
      </c>
      <c r="L268" s="670"/>
      <c r="M268" s="671" t="s">
        <v>7</v>
      </c>
      <c r="N268" s="671" t="s">
        <v>7</v>
      </c>
      <c r="O268" s="658" t="e">
        <f t="shared" si="8"/>
        <v>#VALUE!</v>
      </c>
      <c r="P268" s="671" t="s">
        <v>7</v>
      </c>
      <c r="Q268" s="659" t="e">
        <f t="shared" si="9"/>
        <v>#VALUE!</v>
      </c>
      <c r="R268" s="673"/>
    </row>
    <row r="269" spans="1:18" s="661" customFormat="1" ht="13.5" thickBot="1" x14ac:dyDescent="0.25">
      <c r="A269" s="662" t="s">
        <v>342</v>
      </c>
      <c r="B269" s="663" t="s">
        <v>82</v>
      </c>
      <c r="C269" s="663" t="s">
        <v>978</v>
      </c>
      <c r="D269" s="664" t="s">
        <v>982</v>
      </c>
      <c r="E269" s="771"/>
      <c r="F269" s="665" t="s">
        <v>113</v>
      </c>
      <c r="G269" s="666" t="s">
        <v>126</v>
      </c>
      <c r="H269" s="678" t="s">
        <v>114</v>
      </c>
      <c r="I269" s="668" t="s">
        <v>115</v>
      </c>
      <c r="J269" s="664" t="s">
        <v>913</v>
      </c>
      <c r="K269" s="669">
        <v>100</v>
      </c>
      <c r="L269" s="670"/>
      <c r="M269" s="671" t="s">
        <v>7</v>
      </c>
      <c r="N269" s="671" t="s">
        <v>7</v>
      </c>
      <c r="O269" s="658" t="e">
        <f t="shared" si="8"/>
        <v>#VALUE!</v>
      </c>
      <c r="P269" s="671" t="s">
        <v>7</v>
      </c>
      <c r="Q269" s="659" t="e">
        <f t="shared" si="9"/>
        <v>#VALUE!</v>
      </c>
      <c r="R269" s="673"/>
    </row>
    <row r="270" spans="1:18" s="661" customFormat="1" ht="13.5" thickBot="1" x14ac:dyDescent="0.25">
      <c r="A270" s="662" t="s">
        <v>342</v>
      </c>
      <c r="B270" s="663" t="s">
        <v>82</v>
      </c>
      <c r="C270" s="674" t="s">
        <v>872</v>
      </c>
      <c r="D270" s="664" t="s">
        <v>870</v>
      </c>
      <c r="E270" s="771"/>
      <c r="F270" s="665" t="s">
        <v>113</v>
      </c>
      <c r="G270" s="666" t="s">
        <v>126</v>
      </c>
      <c r="H270" s="678" t="s">
        <v>114</v>
      </c>
      <c r="I270" s="668" t="s">
        <v>115</v>
      </c>
      <c r="J270" s="664" t="s">
        <v>913</v>
      </c>
      <c r="K270" s="669">
        <v>100</v>
      </c>
      <c r="L270" s="670"/>
      <c r="M270" s="671" t="s">
        <v>7</v>
      </c>
      <c r="N270" s="671" t="s">
        <v>7</v>
      </c>
      <c r="O270" s="658" t="e">
        <f t="shared" si="8"/>
        <v>#VALUE!</v>
      </c>
      <c r="P270" s="671" t="s">
        <v>7</v>
      </c>
      <c r="Q270" s="659" t="e">
        <f t="shared" si="9"/>
        <v>#VALUE!</v>
      </c>
      <c r="R270" s="673"/>
    </row>
    <row r="271" spans="1:18" s="661" customFormat="1" ht="13.5" thickBot="1" x14ac:dyDescent="0.25">
      <c r="A271" s="662" t="s">
        <v>342</v>
      </c>
      <c r="B271" s="663" t="s">
        <v>82</v>
      </c>
      <c r="C271" s="674" t="s">
        <v>872</v>
      </c>
      <c r="D271" s="664" t="s">
        <v>885</v>
      </c>
      <c r="E271" s="771"/>
      <c r="F271" s="665" t="s">
        <v>113</v>
      </c>
      <c r="G271" s="666" t="s">
        <v>126</v>
      </c>
      <c r="H271" s="678" t="s">
        <v>114</v>
      </c>
      <c r="I271" s="668" t="s">
        <v>115</v>
      </c>
      <c r="J271" s="664" t="s">
        <v>913</v>
      </c>
      <c r="K271" s="669">
        <v>100</v>
      </c>
      <c r="L271" s="670"/>
      <c r="M271" s="671" t="s">
        <v>7</v>
      </c>
      <c r="N271" s="671" t="s">
        <v>7</v>
      </c>
      <c r="O271" s="658" t="e">
        <f t="shared" si="8"/>
        <v>#VALUE!</v>
      </c>
      <c r="P271" s="671" t="s">
        <v>7</v>
      </c>
      <c r="Q271" s="659" t="e">
        <f t="shared" si="9"/>
        <v>#VALUE!</v>
      </c>
      <c r="R271" s="673"/>
    </row>
    <row r="272" spans="1:18" s="661" customFormat="1" ht="13.5" thickBot="1" x14ac:dyDescent="0.25">
      <c r="A272" s="662" t="s">
        <v>342</v>
      </c>
      <c r="B272" s="663" t="s">
        <v>82</v>
      </c>
      <c r="C272" s="674" t="s">
        <v>872</v>
      </c>
      <c r="D272" s="664" t="s">
        <v>980</v>
      </c>
      <c r="E272" s="771"/>
      <c r="F272" s="665" t="s">
        <v>113</v>
      </c>
      <c r="G272" s="666" t="s">
        <v>126</v>
      </c>
      <c r="H272" s="678" t="s">
        <v>114</v>
      </c>
      <c r="I272" s="668" t="s">
        <v>115</v>
      </c>
      <c r="J272" s="664" t="s">
        <v>913</v>
      </c>
      <c r="K272" s="669">
        <v>100</v>
      </c>
      <c r="L272" s="670"/>
      <c r="M272" s="671" t="s">
        <v>7</v>
      </c>
      <c r="N272" s="671" t="s">
        <v>7</v>
      </c>
      <c r="O272" s="658" t="e">
        <f t="shared" si="8"/>
        <v>#VALUE!</v>
      </c>
      <c r="P272" s="671" t="s">
        <v>7</v>
      </c>
      <c r="Q272" s="659" t="e">
        <f t="shared" si="9"/>
        <v>#VALUE!</v>
      </c>
      <c r="R272" s="673"/>
    </row>
    <row r="273" spans="1:18" s="661" customFormat="1" ht="13.5" thickBot="1" x14ac:dyDescent="0.25">
      <c r="A273" s="662" t="s">
        <v>342</v>
      </c>
      <c r="B273" s="663" t="s">
        <v>82</v>
      </c>
      <c r="C273" s="674" t="s">
        <v>872</v>
      </c>
      <c r="D273" s="664" t="s">
        <v>981</v>
      </c>
      <c r="E273" s="771"/>
      <c r="F273" s="665" t="s">
        <v>113</v>
      </c>
      <c r="G273" s="666" t="s">
        <v>126</v>
      </c>
      <c r="H273" s="678" t="s">
        <v>114</v>
      </c>
      <c r="I273" s="668" t="s">
        <v>115</v>
      </c>
      <c r="J273" s="664" t="s">
        <v>913</v>
      </c>
      <c r="K273" s="669">
        <v>100</v>
      </c>
      <c r="L273" s="670"/>
      <c r="M273" s="671">
        <v>6</v>
      </c>
      <c r="N273" s="671">
        <v>5</v>
      </c>
      <c r="O273" s="658">
        <f t="shared" si="8"/>
        <v>0.83333333333333337</v>
      </c>
      <c r="P273" s="672">
        <v>0.83333333333333337</v>
      </c>
      <c r="Q273" s="659">
        <f t="shared" si="9"/>
        <v>0.83333333333333337</v>
      </c>
      <c r="R273" s="673"/>
    </row>
    <row r="274" spans="1:18" s="661" customFormat="1" ht="13.5" thickBot="1" x14ac:dyDescent="0.25">
      <c r="A274" s="662" t="s">
        <v>342</v>
      </c>
      <c r="B274" s="663" t="s">
        <v>82</v>
      </c>
      <c r="C274" s="674" t="s">
        <v>872</v>
      </c>
      <c r="D274" s="664" t="s">
        <v>982</v>
      </c>
      <c r="E274" s="771"/>
      <c r="F274" s="665" t="s">
        <v>113</v>
      </c>
      <c r="G274" s="666" t="s">
        <v>126</v>
      </c>
      <c r="H274" s="678" t="s">
        <v>114</v>
      </c>
      <c r="I274" s="668" t="s">
        <v>115</v>
      </c>
      <c r="J274" s="664" t="s">
        <v>913</v>
      </c>
      <c r="K274" s="669">
        <v>100</v>
      </c>
      <c r="L274" s="670"/>
      <c r="M274" s="671">
        <v>4</v>
      </c>
      <c r="N274" s="671">
        <v>1</v>
      </c>
      <c r="O274" s="658">
        <f t="shared" si="8"/>
        <v>0.25</v>
      </c>
      <c r="P274" s="672">
        <v>0.25</v>
      </c>
      <c r="Q274" s="659">
        <f t="shared" si="9"/>
        <v>0.25</v>
      </c>
      <c r="R274" s="673"/>
    </row>
    <row r="275" spans="1:18" s="661" customFormat="1" ht="13.5" thickBot="1" x14ac:dyDescent="0.25">
      <c r="A275" s="662" t="s">
        <v>342</v>
      </c>
      <c r="B275" s="663" t="s">
        <v>82</v>
      </c>
      <c r="C275" s="674" t="s">
        <v>873</v>
      </c>
      <c r="D275" s="664" t="s">
        <v>870</v>
      </c>
      <c r="E275" s="771"/>
      <c r="F275" s="665" t="s">
        <v>113</v>
      </c>
      <c r="G275" s="666" t="s">
        <v>126</v>
      </c>
      <c r="H275" s="678" t="s">
        <v>114</v>
      </c>
      <c r="I275" s="668" t="s">
        <v>115</v>
      </c>
      <c r="J275" s="664" t="s">
        <v>913</v>
      </c>
      <c r="K275" s="669">
        <v>100</v>
      </c>
      <c r="L275" s="670"/>
      <c r="M275" s="671" t="s">
        <v>7</v>
      </c>
      <c r="N275" s="671" t="s">
        <v>7</v>
      </c>
      <c r="O275" s="658" t="e">
        <f t="shared" si="8"/>
        <v>#VALUE!</v>
      </c>
      <c r="P275" s="671" t="s">
        <v>7</v>
      </c>
      <c r="Q275" s="659" t="e">
        <f t="shared" si="9"/>
        <v>#VALUE!</v>
      </c>
      <c r="R275" s="673"/>
    </row>
    <row r="276" spans="1:18" s="661" customFormat="1" ht="13.5" thickBot="1" x14ac:dyDescent="0.25">
      <c r="A276" s="662" t="s">
        <v>342</v>
      </c>
      <c r="B276" s="663" t="s">
        <v>82</v>
      </c>
      <c r="C276" s="674" t="s">
        <v>873</v>
      </c>
      <c r="D276" s="664" t="s">
        <v>885</v>
      </c>
      <c r="E276" s="771"/>
      <c r="F276" s="665" t="s">
        <v>113</v>
      </c>
      <c r="G276" s="666" t="s">
        <v>126</v>
      </c>
      <c r="H276" s="678" t="s">
        <v>114</v>
      </c>
      <c r="I276" s="668" t="s">
        <v>115</v>
      </c>
      <c r="J276" s="664" t="s">
        <v>913</v>
      </c>
      <c r="K276" s="669">
        <v>100</v>
      </c>
      <c r="L276" s="670"/>
      <c r="M276" s="671" t="s">
        <v>7</v>
      </c>
      <c r="N276" s="671" t="s">
        <v>7</v>
      </c>
      <c r="O276" s="658" t="e">
        <f t="shared" si="8"/>
        <v>#VALUE!</v>
      </c>
      <c r="P276" s="671" t="s">
        <v>7</v>
      </c>
      <c r="Q276" s="659" t="e">
        <f t="shared" si="9"/>
        <v>#VALUE!</v>
      </c>
      <c r="R276" s="673"/>
    </row>
    <row r="277" spans="1:18" s="661" customFormat="1" ht="13.5" thickBot="1" x14ac:dyDescent="0.25">
      <c r="A277" s="662" t="s">
        <v>342</v>
      </c>
      <c r="B277" s="663" t="s">
        <v>82</v>
      </c>
      <c r="C277" s="674" t="s">
        <v>873</v>
      </c>
      <c r="D277" s="664" t="s">
        <v>980</v>
      </c>
      <c r="E277" s="771"/>
      <c r="F277" s="665" t="s">
        <v>113</v>
      </c>
      <c r="G277" s="666" t="s">
        <v>126</v>
      </c>
      <c r="H277" s="678" t="s">
        <v>114</v>
      </c>
      <c r="I277" s="668" t="s">
        <v>115</v>
      </c>
      <c r="J277" s="664" t="s">
        <v>913</v>
      </c>
      <c r="K277" s="669">
        <v>100</v>
      </c>
      <c r="L277" s="670"/>
      <c r="M277" s="671" t="s">
        <v>7</v>
      </c>
      <c r="N277" s="671" t="s">
        <v>7</v>
      </c>
      <c r="O277" s="658" t="e">
        <f t="shared" si="8"/>
        <v>#VALUE!</v>
      </c>
      <c r="P277" s="671" t="s">
        <v>7</v>
      </c>
      <c r="Q277" s="659" t="e">
        <f t="shared" si="9"/>
        <v>#VALUE!</v>
      </c>
      <c r="R277" s="673"/>
    </row>
    <row r="278" spans="1:18" s="661" customFormat="1" ht="13.5" thickBot="1" x14ac:dyDescent="0.25">
      <c r="A278" s="662" t="s">
        <v>342</v>
      </c>
      <c r="B278" s="663" t="s">
        <v>82</v>
      </c>
      <c r="C278" s="674" t="s">
        <v>873</v>
      </c>
      <c r="D278" s="664" t="s">
        <v>981</v>
      </c>
      <c r="E278" s="771"/>
      <c r="F278" s="665" t="s">
        <v>113</v>
      </c>
      <c r="G278" s="666" t="s">
        <v>126</v>
      </c>
      <c r="H278" s="678" t="s">
        <v>114</v>
      </c>
      <c r="I278" s="668" t="s">
        <v>115</v>
      </c>
      <c r="J278" s="664" t="s">
        <v>913</v>
      </c>
      <c r="K278" s="669">
        <v>100</v>
      </c>
      <c r="L278" s="670"/>
      <c r="M278" s="671" t="s">
        <v>7</v>
      </c>
      <c r="N278" s="671" t="s">
        <v>7</v>
      </c>
      <c r="O278" s="658" t="e">
        <f t="shared" si="8"/>
        <v>#VALUE!</v>
      </c>
      <c r="P278" s="671" t="s">
        <v>7</v>
      </c>
      <c r="Q278" s="659" t="e">
        <f t="shared" si="9"/>
        <v>#VALUE!</v>
      </c>
      <c r="R278" s="673"/>
    </row>
    <row r="279" spans="1:18" s="661" customFormat="1" ht="13.5" thickBot="1" x14ac:dyDescent="0.25">
      <c r="A279" s="662" t="s">
        <v>342</v>
      </c>
      <c r="B279" s="663" t="s">
        <v>82</v>
      </c>
      <c r="C279" s="674" t="s">
        <v>873</v>
      </c>
      <c r="D279" s="664" t="s">
        <v>982</v>
      </c>
      <c r="E279" s="771"/>
      <c r="F279" s="665" t="s">
        <v>113</v>
      </c>
      <c r="G279" s="666" t="s">
        <v>126</v>
      </c>
      <c r="H279" s="678" t="s">
        <v>114</v>
      </c>
      <c r="I279" s="668" t="s">
        <v>115</v>
      </c>
      <c r="J279" s="664" t="s">
        <v>913</v>
      </c>
      <c r="K279" s="669">
        <v>100</v>
      </c>
      <c r="L279" s="670"/>
      <c r="M279" s="671" t="s">
        <v>7</v>
      </c>
      <c r="N279" s="671" t="s">
        <v>7</v>
      </c>
      <c r="O279" s="658" t="e">
        <f t="shared" si="8"/>
        <v>#VALUE!</v>
      </c>
      <c r="P279" s="671" t="s">
        <v>7</v>
      </c>
      <c r="Q279" s="659" t="e">
        <f t="shared" si="9"/>
        <v>#VALUE!</v>
      </c>
      <c r="R279" s="673"/>
    </row>
    <row r="280" spans="1:18" s="661" customFormat="1" ht="13.5" thickBot="1" x14ac:dyDescent="0.25">
      <c r="A280" s="662" t="s">
        <v>342</v>
      </c>
      <c r="B280" s="663" t="s">
        <v>82</v>
      </c>
      <c r="C280" s="674" t="s">
        <v>874</v>
      </c>
      <c r="D280" s="664" t="s">
        <v>870</v>
      </c>
      <c r="E280" s="771"/>
      <c r="F280" s="665" t="s">
        <v>113</v>
      </c>
      <c r="G280" s="666" t="s">
        <v>126</v>
      </c>
      <c r="H280" s="678" t="s">
        <v>114</v>
      </c>
      <c r="I280" s="668" t="s">
        <v>115</v>
      </c>
      <c r="J280" s="664" t="s">
        <v>913</v>
      </c>
      <c r="K280" s="669">
        <v>100</v>
      </c>
      <c r="L280" s="670"/>
      <c r="M280" s="671" t="s">
        <v>7</v>
      </c>
      <c r="N280" s="671" t="s">
        <v>7</v>
      </c>
      <c r="O280" s="658" t="e">
        <f t="shared" si="8"/>
        <v>#VALUE!</v>
      </c>
      <c r="P280" s="671" t="s">
        <v>7</v>
      </c>
      <c r="Q280" s="659" t="e">
        <f t="shared" si="9"/>
        <v>#VALUE!</v>
      </c>
      <c r="R280" s="673"/>
    </row>
    <row r="281" spans="1:18" s="661" customFormat="1" ht="13.5" thickBot="1" x14ac:dyDescent="0.25">
      <c r="A281" s="662" t="s">
        <v>342</v>
      </c>
      <c r="B281" s="663" t="s">
        <v>82</v>
      </c>
      <c r="C281" s="674" t="s">
        <v>874</v>
      </c>
      <c r="D281" s="664" t="s">
        <v>885</v>
      </c>
      <c r="E281" s="771"/>
      <c r="F281" s="665" t="s">
        <v>113</v>
      </c>
      <c r="G281" s="666" t="s">
        <v>126</v>
      </c>
      <c r="H281" s="678" t="s">
        <v>114</v>
      </c>
      <c r="I281" s="668" t="s">
        <v>115</v>
      </c>
      <c r="J281" s="664" t="s">
        <v>913</v>
      </c>
      <c r="K281" s="669">
        <v>100</v>
      </c>
      <c r="L281" s="670"/>
      <c r="M281" s="671" t="s">
        <v>7</v>
      </c>
      <c r="N281" s="671" t="s">
        <v>7</v>
      </c>
      <c r="O281" s="658" t="e">
        <f t="shared" si="8"/>
        <v>#VALUE!</v>
      </c>
      <c r="P281" s="671" t="s">
        <v>7</v>
      </c>
      <c r="Q281" s="659" t="e">
        <f t="shared" si="9"/>
        <v>#VALUE!</v>
      </c>
      <c r="R281" s="673"/>
    </row>
    <row r="282" spans="1:18" s="661" customFormat="1" ht="13.5" thickBot="1" x14ac:dyDescent="0.25">
      <c r="A282" s="662" t="s">
        <v>342</v>
      </c>
      <c r="B282" s="663" t="s">
        <v>82</v>
      </c>
      <c r="C282" s="674" t="s">
        <v>874</v>
      </c>
      <c r="D282" s="664" t="s">
        <v>980</v>
      </c>
      <c r="E282" s="771"/>
      <c r="F282" s="665" t="s">
        <v>113</v>
      </c>
      <c r="G282" s="666" t="s">
        <v>126</v>
      </c>
      <c r="H282" s="678" t="s">
        <v>114</v>
      </c>
      <c r="I282" s="668" t="s">
        <v>115</v>
      </c>
      <c r="J282" s="664" t="s">
        <v>913</v>
      </c>
      <c r="K282" s="669">
        <v>100</v>
      </c>
      <c r="L282" s="670"/>
      <c r="M282" s="671">
        <v>3</v>
      </c>
      <c r="N282" s="671">
        <v>1</v>
      </c>
      <c r="O282" s="658">
        <f t="shared" si="8"/>
        <v>0.33333333333333331</v>
      </c>
      <c r="P282" s="672">
        <v>0.33333333333333331</v>
      </c>
      <c r="Q282" s="659">
        <f t="shared" si="9"/>
        <v>0.33333333333333331</v>
      </c>
      <c r="R282" s="673"/>
    </row>
    <row r="283" spans="1:18" s="661" customFormat="1" ht="13.5" thickBot="1" x14ac:dyDescent="0.25">
      <c r="A283" s="662" t="s">
        <v>342</v>
      </c>
      <c r="B283" s="663" t="s">
        <v>82</v>
      </c>
      <c r="C283" s="674" t="s">
        <v>874</v>
      </c>
      <c r="D283" s="664" t="s">
        <v>981</v>
      </c>
      <c r="E283" s="771"/>
      <c r="F283" s="665" t="s">
        <v>113</v>
      </c>
      <c r="G283" s="666" t="s">
        <v>126</v>
      </c>
      <c r="H283" s="678" t="s">
        <v>114</v>
      </c>
      <c r="I283" s="668" t="s">
        <v>115</v>
      </c>
      <c r="J283" s="664" t="s">
        <v>913</v>
      </c>
      <c r="K283" s="669">
        <v>100</v>
      </c>
      <c r="L283" s="670"/>
      <c r="M283" s="671">
        <v>1</v>
      </c>
      <c r="N283" s="671">
        <v>0</v>
      </c>
      <c r="O283" s="658">
        <f t="shared" si="8"/>
        <v>0</v>
      </c>
      <c r="P283" s="672">
        <v>0</v>
      </c>
      <c r="Q283" s="659">
        <f t="shared" si="9"/>
        <v>0</v>
      </c>
      <c r="R283" s="673"/>
    </row>
    <row r="284" spans="1:18" s="661" customFormat="1" ht="13.5" thickBot="1" x14ac:dyDescent="0.25">
      <c r="A284" s="662" t="s">
        <v>342</v>
      </c>
      <c r="B284" s="663" t="s">
        <v>82</v>
      </c>
      <c r="C284" s="674" t="s">
        <v>874</v>
      </c>
      <c r="D284" s="664" t="s">
        <v>982</v>
      </c>
      <c r="E284" s="771"/>
      <c r="F284" s="665" t="s">
        <v>113</v>
      </c>
      <c r="G284" s="666" t="s">
        <v>126</v>
      </c>
      <c r="H284" s="678" t="s">
        <v>114</v>
      </c>
      <c r="I284" s="668" t="s">
        <v>115</v>
      </c>
      <c r="J284" s="664" t="s">
        <v>913</v>
      </c>
      <c r="K284" s="669">
        <v>100</v>
      </c>
      <c r="L284" s="670"/>
      <c r="M284" s="671">
        <v>2</v>
      </c>
      <c r="N284" s="671">
        <v>1</v>
      </c>
      <c r="O284" s="658">
        <f t="shared" si="8"/>
        <v>0.5</v>
      </c>
      <c r="P284" s="672">
        <v>0.5</v>
      </c>
      <c r="Q284" s="659">
        <f t="shared" si="9"/>
        <v>0.5</v>
      </c>
      <c r="R284" s="673"/>
    </row>
    <row r="285" spans="1:18" s="661" customFormat="1" ht="13.5" thickBot="1" x14ac:dyDescent="0.25">
      <c r="A285" s="662" t="s">
        <v>342</v>
      </c>
      <c r="B285" s="663" t="s">
        <v>82</v>
      </c>
      <c r="C285" s="674" t="s">
        <v>875</v>
      </c>
      <c r="D285" s="664" t="s">
        <v>870</v>
      </c>
      <c r="E285" s="771"/>
      <c r="F285" s="665" t="s">
        <v>113</v>
      </c>
      <c r="G285" s="666" t="s">
        <v>126</v>
      </c>
      <c r="H285" s="678" t="s">
        <v>114</v>
      </c>
      <c r="I285" s="668" t="s">
        <v>115</v>
      </c>
      <c r="J285" s="664" t="s">
        <v>913</v>
      </c>
      <c r="K285" s="669">
        <v>100</v>
      </c>
      <c r="L285" s="670"/>
      <c r="M285" s="671" t="s">
        <v>7</v>
      </c>
      <c r="N285" s="671" t="s">
        <v>7</v>
      </c>
      <c r="O285" s="658" t="e">
        <f t="shared" si="8"/>
        <v>#VALUE!</v>
      </c>
      <c r="P285" s="671" t="s">
        <v>7</v>
      </c>
      <c r="Q285" s="659" t="e">
        <f t="shared" si="9"/>
        <v>#VALUE!</v>
      </c>
      <c r="R285" s="673"/>
    </row>
    <row r="286" spans="1:18" s="661" customFormat="1" ht="13.5" thickBot="1" x14ac:dyDescent="0.25">
      <c r="A286" s="662" t="s">
        <v>342</v>
      </c>
      <c r="B286" s="663" t="s">
        <v>82</v>
      </c>
      <c r="C286" s="674" t="s">
        <v>875</v>
      </c>
      <c r="D286" s="664" t="s">
        <v>885</v>
      </c>
      <c r="E286" s="771"/>
      <c r="F286" s="665" t="s">
        <v>113</v>
      </c>
      <c r="G286" s="666" t="s">
        <v>126</v>
      </c>
      <c r="H286" s="678" t="s">
        <v>114</v>
      </c>
      <c r="I286" s="668" t="s">
        <v>115</v>
      </c>
      <c r="J286" s="664" t="s">
        <v>913</v>
      </c>
      <c r="K286" s="669">
        <v>100</v>
      </c>
      <c r="L286" s="670"/>
      <c r="M286" s="671" t="s">
        <v>7</v>
      </c>
      <c r="N286" s="671" t="s">
        <v>7</v>
      </c>
      <c r="O286" s="658" t="e">
        <f t="shared" si="8"/>
        <v>#VALUE!</v>
      </c>
      <c r="P286" s="671" t="s">
        <v>7</v>
      </c>
      <c r="Q286" s="659" t="e">
        <f t="shared" si="9"/>
        <v>#VALUE!</v>
      </c>
      <c r="R286" s="673"/>
    </row>
    <row r="287" spans="1:18" s="661" customFormat="1" ht="13.5" thickBot="1" x14ac:dyDescent="0.25">
      <c r="A287" s="662" t="s">
        <v>342</v>
      </c>
      <c r="B287" s="663" t="s">
        <v>82</v>
      </c>
      <c r="C287" s="674" t="s">
        <v>875</v>
      </c>
      <c r="D287" s="664" t="s">
        <v>980</v>
      </c>
      <c r="E287" s="771"/>
      <c r="F287" s="665" t="s">
        <v>113</v>
      </c>
      <c r="G287" s="666" t="s">
        <v>126</v>
      </c>
      <c r="H287" s="678" t="s">
        <v>114</v>
      </c>
      <c r="I287" s="668" t="s">
        <v>115</v>
      </c>
      <c r="J287" s="664" t="s">
        <v>913</v>
      </c>
      <c r="K287" s="669">
        <v>100</v>
      </c>
      <c r="L287" s="670"/>
      <c r="M287" s="671" t="s">
        <v>7</v>
      </c>
      <c r="N287" s="671" t="s">
        <v>7</v>
      </c>
      <c r="O287" s="658" t="e">
        <f t="shared" si="8"/>
        <v>#VALUE!</v>
      </c>
      <c r="P287" s="671" t="s">
        <v>7</v>
      </c>
      <c r="Q287" s="659" t="e">
        <f t="shared" si="9"/>
        <v>#VALUE!</v>
      </c>
      <c r="R287" s="673"/>
    </row>
    <row r="288" spans="1:18" s="661" customFormat="1" ht="13.5" thickBot="1" x14ac:dyDescent="0.25">
      <c r="A288" s="662" t="s">
        <v>342</v>
      </c>
      <c r="B288" s="663" t="s">
        <v>82</v>
      </c>
      <c r="C288" s="674" t="s">
        <v>875</v>
      </c>
      <c r="D288" s="664" t="s">
        <v>981</v>
      </c>
      <c r="E288" s="771"/>
      <c r="F288" s="665" t="s">
        <v>113</v>
      </c>
      <c r="G288" s="666" t="s">
        <v>126</v>
      </c>
      <c r="H288" s="678" t="s">
        <v>114</v>
      </c>
      <c r="I288" s="668" t="s">
        <v>115</v>
      </c>
      <c r="J288" s="664" t="s">
        <v>913</v>
      </c>
      <c r="K288" s="669">
        <v>100</v>
      </c>
      <c r="L288" s="670"/>
      <c r="M288" s="671" t="s">
        <v>7</v>
      </c>
      <c r="N288" s="671" t="s">
        <v>7</v>
      </c>
      <c r="O288" s="658" t="e">
        <f t="shared" si="8"/>
        <v>#VALUE!</v>
      </c>
      <c r="P288" s="671" t="s">
        <v>7</v>
      </c>
      <c r="Q288" s="659" t="e">
        <f t="shared" si="9"/>
        <v>#VALUE!</v>
      </c>
      <c r="R288" s="673"/>
    </row>
    <row r="289" spans="1:18" s="661" customFormat="1" ht="13.5" thickBot="1" x14ac:dyDescent="0.25">
      <c r="A289" s="662" t="s">
        <v>342</v>
      </c>
      <c r="B289" s="663" t="s">
        <v>82</v>
      </c>
      <c r="C289" s="674" t="s">
        <v>875</v>
      </c>
      <c r="D289" s="664" t="s">
        <v>982</v>
      </c>
      <c r="E289" s="771"/>
      <c r="F289" s="665" t="s">
        <v>113</v>
      </c>
      <c r="G289" s="666" t="s">
        <v>126</v>
      </c>
      <c r="H289" s="678" t="s">
        <v>114</v>
      </c>
      <c r="I289" s="668" t="s">
        <v>115</v>
      </c>
      <c r="J289" s="664" t="s">
        <v>913</v>
      </c>
      <c r="K289" s="669">
        <v>100</v>
      </c>
      <c r="L289" s="670"/>
      <c r="M289" s="671" t="s">
        <v>7</v>
      </c>
      <c r="N289" s="671" t="s">
        <v>7</v>
      </c>
      <c r="O289" s="658" t="e">
        <f t="shared" si="8"/>
        <v>#VALUE!</v>
      </c>
      <c r="P289" s="671" t="s">
        <v>7</v>
      </c>
      <c r="Q289" s="659" t="e">
        <f t="shared" si="9"/>
        <v>#VALUE!</v>
      </c>
      <c r="R289" s="673"/>
    </row>
    <row r="290" spans="1:18" s="661" customFormat="1" ht="13.5" thickBot="1" x14ac:dyDescent="0.25">
      <c r="A290" s="662" t="s">
        <v>342</v>
      </c>
      <c r="B290" s="663" t="s">
        <v>82</v>
      </c>
      <c r="C290" s="667" t="s">
        <v>876</v>
      </c>
      <c r="D290" s="664" t="s">
        <v>870</v>
      </c>
      <c r="E290" s="771"/>
      <c r="F290" s="665" t="s">
        <v>113</v>
      </c>
      <c r="G290" s="666" t="s">
        <v>126</v>
      </c>
      <c r="H290" s="678" t="s">
        <v>114</v>
      </c>
      <c r="I290" s="668" t="s">
        <v>115</v>
      </c>
      <c r="J290" s="664" t="s">
        <v>913</v>
      </c>
      <c r="K290" s="669">
        <v>100</v>
      </c>
      <c r="L290" s="670"/>
      <c r="M290" s="671" t="s">
        <v>7</v>
      </c>
      <c r="N290" s="671" t="s">
        <v>7</v>
      </c>
      <c r="O290" s="658" t="e">
        <f t="shared" si="8"/>
        <v>#VALUE!</v>
      </c>
      <c r="P290" s="671" t="s">
        <v>7</v>
      </c>
      <c r="Q290" s="659" t="e">
        <f t="shared" si="9"/>
        <v>#VALUE!</v>
      </c>
      <c r="R290" s="673"/>
    </row>
    <row r="291" spans="1:18" s="661" customFormat="1" ht="13.5" thickBot="1" x14ac:dyDescent="0.25">
      <c r="A291" s="662" t="s">
        <v>342</v>
      </c>
      <c r="B291" s="663" t="s">
        <v>82</v>
      </c>
      <c r="C291" s="667" t="s">
        <v>876</v>
      </c>
      <c r="D291" s="664" t="s">
        <v>885</v>
      </c>
      <c r="E291" s="771"/>
      <c r="F291" s="665" t="s">
        <v>113</v>
      </c>
      <c r="G291" s="666" t="s">
        <v>126</v>
      </c>
      <c r="H291" s="678" t="s">
        <v>114</v>
      </c>
      <c r="I291" s="668" t="s">
        <v>115</v>
      </c>
      <c r="J291" s="664" t="s">
        <v>913</v>
      </c>
      <c r="K291" s="669">
        <v>100</v>
      </c>
      <c r="L291" s="670"/>
      <c r="M291" s="671">
        <v>14</v>
      </c>
      <c r="N291" s="671">
        <v>12</v>
      </c>
      <c r="O291" s="658">
        <f t="shared" si="8"/>
        <v>0.8571428571428571</v>
      </c>
      <c r="P291" s="672">
        <v>0.8571428571428571</v>
      </c>
      <c r="Q291" s="659">
        <f t="shared" si="9"/>
        <v>0.8571428571428571</v>
      </c>
      <c r="R291" s="673"/>
    </row>
    <row r="292" spans="1:18" s="661" customFormat="1" ht="13.5" thickBot="1" x14ac:dyDescent="0.25">
      <c r="A292" s="662" t="s">
        <v>342</v>
      </c>
      <c r="B292" s="663" t="s">
        <v>82</v>
      </c>
      <c r="C292" s="667" t="s">
        <v>876</v>
      </c>
      <c r="D292" s="664" t="s">
        <v>980</v>
      </c>
      <c r="E292" s="771"/>
      <c r="F292" s="665" t="s">
        <v>113</v>
      </c>
      <c r="G292" s="666" t="s">
        <v>126</v>
      </c>
      <c r="H292" s="678" t="s">
        <v>114</v>
      </c>
      <c r="I292" s="668" t="s">
        <v>115</v>
      </c>
      <c r="J292" s="664" t="s">
        <v>913</v>
      </c>
      <c r="K292" s="669">
        <v>100</v>
      </c>
      <c r="L292" s="670"/>
      <c r="M292" s="671">
        <v>6</v>
      </c>
      <c r="N292" s="671">
        <v>5</v>
      </c>
      <c r="O292" s="658">
        <f t="shared" si="8"/>
        <v>0.83333333333333337</v>
      </c>
      <c r="P292" s="672">
        <v>0.83333333333333337</v>
      </c>
      <c r="Q292" s="659">
        <f t="shared" si="9"/>
        <v>0.83333333333333337</v>
      </c>
      <c r="R292" s="673"/>
    </row>
    <row r="293" spans="1:18" s="661" customFormat="1" ht="13.5" thickBot="1" x14ac:dyDescent="0.25">
      <c r="A293" s="662" t="s">
        <v>342</v>
      </c>
      <c r="B293" s="663" t="s">
        <v>82</v>
      </c>
      <c r="C293" s="667" t="s">
        <v>876</v>
      </c>
      <c r="D293" s="664" t="s">
        <v>981</v>
      </c>
      <c r="E293" s="771"/>
      <c r="F293" s="665" t="s">
        <v>113</v>
      </c>
      <c r="G293" s="666" t="s">
        <v>126</v>
      </c>
      <c r="H293" s="678" t="s">
        <v>114</v>
      </c>
      <c r="I293" s="668" t="s">
        <v>115</v>
      </c>
      <c r="J293" s="664" t="s">
        <v>913</v>
      </c>
      <c r="K293" s="669">
        <v>100</v>
      </c>
      <c r="L293" s="670"/>
      <c r="M293" s="671">
        <v>1</v>
      </c>
      <c r="N293" s="671">
        <v>1</v>
      </c>
      <c r="O293" s="658">
        <f t="shared" si="8"/>
        <v>1</v>
      </c>
      <c r="P293" s="672">
        <v>1</v>
      </c>
      <c r="Q293" s="659">
        <f t="shared" si="9"/>
        <v>1</v>
      </c>
      <c r="R293" s="673"/>
    </row>
    <row r="294" spans="1:18" s="661" customFormat="1" ht="13.5" thickBot="1" x14ac:dyDescent="0.25">
      <c r="A294" s="662" t="s">
        <v>342</v>
      </c>
      <c r="B294" s="663" t="s">
        <v>82</v>
      </c>
      <c r="C294" s="667" t="s">
        <v>876</v>
      </c>
      <c r="D294" s="664" t="s">
        <v>982</v>
      </c>
      <c r="E294" s="771"/>
      <c r="F294" s="665" t="s">
        <v>113</v>
      </c>
      <c r="G294" s="666" t="s">
        <v>126</v>
      </c>
      <c r="H294" s="678" t="s">
        <v>114</v>
      </c>
      <c r="I294" s="668" t="s">
        <v>115</v>
      </c>
      <c r="J294" s="664" t="s">
        <v>913</v>
      </c>
      <c r="K294" s="669">
        <v>100</v>
      </c>
      <c r="L294" s="670"/>
      <c r="M294" s="671" t="s">
        <v>7</v>
      </c>
      <c r="N294" s="671" t="s">
        <v>7</v>
      </c>
      <c r="O294" s="658" t="e">
        <f t="shared" si="8"/>
        <v>#VALUE!</v>
      </c>
      <c r="P294" s="671" t="s">
        <v>7</v>
      </c>
      <c r="Q294" s="659" t="e">
        <f t="shared" si="9"/>
        <v>#VALUE!</v>
      </c>
      <c r="R294" s="673"/>
    </row>
    <row r="295" spans="1:18" s="661" customFormat="1" ht="13.5" thickBot="1" x14ac:dyDescent="0.25">
      <c r="A295" s="662" t="s">
        <v>342</v>
      </c>
      <c r="B295" s="663" t="s">
        <v>82</v>
      </c>
      <c r="C295" s="667" t="s">
        <v>983</v>
      </c>
      <c r="D295" s="664" t="s">
        <v>870</v>
      </c>
      <c r="E295" s="771"/>
      <c r="F295" s="665" t="s">
        <v>113</v>
      </c>
      <c r="G295" s="666" t="s">
        <v>126</v>
      </c>
      <c r="H295" s="678" t="s">
        <v>114</v>
      </c>
      <c r="I295" s="668" t="s">
        <v>115</v>
      </c>
      <c r="J295" s="664" t="s">
        <v>913</v>
      </c>
      <c r="K295" s="669">
        <v>100</v>
      </c>
      <c r="L295" s="670"/>
      <c r="M295" s="671" t="s">
        <v>7</v>
      </c>
      <c r="N295" s="671" t="s">
        <v>7</v>
      </c>
      <c r="O295" s="658" t="e">
        <f t="shared" si="8"/>
        <v>#VALUE!</v>
      </c>
      <c r="P295" s="671" t="s">
        <v>7</v>
      </c>
      <c r="Q295" s="659" t="e">
        <f t="shared" si="9"/>
        <v>#VALUE!</v>
      </c>
      <c r="R295" s="673"/>
    </row>
    <row r="296" spans="1:18" s="661" customFormat="1" ht="13.5" thickBot="1" x14ac:dyDescent="0.25">
      <c r="A296" s="662" t="s">
        <v>342</v>
      </c>
      <c r="B296" s="663" t="s">
        <v>82</v>
      </c>
      <c r="C296" s="667" t="s">
        <v>983</v>
      </c>
      <c r="D296" s="664" t="s">
        <v>885</v>
      </c>
      <c r="E296" s="771"/>
      <c r="F296" s="665" t="s">
        <v>113</v>
      </c>
      <c r="G296" s="666" t="s">
        <v>126</v>
      </c>
      <c r="H296" s="678" t="s">
        <v>114</v>
      </c>
      <c r="I296" s="668" t="s">
        <v>115</v>
      </c>
      <c r="J296" s="664" t="s">
        <v>913</v>
      </c>
      <c r="K296" s="669">
        <v>100</v>
      </c>
      <c r="L296" s="670"/>
      <c r="M296" s="671" t="s">
        <v>7</v>
      </c>
      <c r="N296" s="671" t="s">
        <v>7</v>
      </c>
      <c r="O296" s="658" t="e">
        <f t="shared" si="8"/>
        <v>#VALUE!</v>
      </c>
      <c r="P296" s="671" t="s">
        <v>7</v>
      </c>
      <c r="Q296" s="659" t="e">
        <f t="shared" si="9"/>
        <v>#VALUE!</v>
      </c>
      <c r="R296" s="673"/>
    </row>
    <row r="297" spans="1:18" s="661" customFormat="1" ht="13.5" thickBot="1" x14ac:dyDescent="0.25">
      <c r="A297" s="662" t="s">
        <v>342</v>
      </c>
      <c r="B297" s="663" t="s">
        <v>82</v>
      </c>
      <c r="C297" s="667" t="s">
        <v>983</v>
      </c>
      <c r="D297" s="664" t="s">
        <v>980</v>
      </c>
      <c r="E297" s="771"/>
      <c r="F297" s="665" t="s">
        <v>113</v>
      </c>
      <c r="G297" s="666" t="s">
        <v>126</v>
      </c>
      <c r="H297" s="678" t="s">
        <v>114</v>
      </c>
      <c r="I297" s="668" t="s">
        <v>115</v>
      </c>
      <c r="J297" s="664" t="s">
        <v>913</v>
      </c>
      <c r="K297" s="669">
        <v>100</v>
      </c>
      <c r="L297" s="670"/>
      <c r="M297" s="671" t="s">
        <v>7</v>
      </c>
      <c r="N297" s="671" t="s">
        <v>7</v>
      </c>
      <c r="O297" s="658" t="e">
        <f t="shared" si="8"/>
        <v>#VALUE!</v>
      </c>
      <c r="P297" s="671" t="s">
        <v>7</v>
      </c>
      <c r="Q297" s="659" t="e">
        <f t="shared" si="9"/>
        <v>#VALUE!</v>
      </c>
      <c r="R297" s="673"/>
    </row>
    <row r="298" spans="1:18" s="661" customFormat="1" ht="13.5" thickBot="1" x14ac:dyDescent="0.25">
      <c r="A298" s="662" t="s">
        <v>342</v>
      </c>
      <c r="B298" s="663" t="s">
        <v>82</v>
      </c>
      <c r="C298" s="667" t="s">
        <v>983</v>
      </c>
      <c r="D298" s="664" t="s">
        <v>981</v>
      </c>
      <c r="E298" s="771"/>
      <c r="F298" s="665" t="s">
        <v>113</v>
      </c>
      <c r="G298" s="666" t="s">
        <v>126</v>
      </c>
      <c r="H298" s="678" t="s">
        <v>114</v>
      </c>
      <c r="I298" s="668" t="s">
        <v>115</v>
      </c>
      <c r="J298" s="664" t="s">
        <v>913</v>
      </c>
      <c r="K298" s="669">
        <v>100</v>
      </c>
      <c r="L298" s="670"/>
      <c r="M298" s="671" t="s">
        <v>7</v>
      </c>
      <c r="N298" s="671" t="s">
        <v>7</v>
      </c>
      <c r="O298" s="658" t="e">
        <f t="shared" si="8"/>
        <v>#VALUE!</v>
      </c>
      <c r="P298" s="671" t="s">
        <v>7</v>
      </c>
      <c r="Q298" s="659" t="e">
        <f t="shared" si="9"/>
        <v>#VALUE!</v>
      </c>
      <c r="R298" s="673"/>
    </row>
    <row r="299" spans="1:18" s="661" customFormat="1" ht="13.5" thickBot="1" x14ac:dyDescent="0.25">
      <c r="A299" s="662" t="s">
        <v>342</v>
      </c>
      <c r="B299" s="663" t="s">
        <v>82</v>
      </c>
      <c r="C299" s="667" t="s">
        <v>983</v>
      </c>
      <c r="D299" s="664" t="s">
        <v>982</v>
      </c>
      <c r="E299" s="771"/>
      <c r="F299" s="665" t="s">
        <v>113</v>
      </c>
      <c r="G299" s="666" t="s">
        <v>126</v>
      </c>
      <c r="H299" s="678" t="s">
        <v>114</v>
      </c>
      <c r="I299" s="668" t="s">
        <v>115</v>
      </c>
      <c r="J299" s="664" t="s">
        <v>913</v>
      </c>
      <c r="K299" s="669">
        <v>100</v>
      </c>
      <c r="L299" s="670"/>
      <c r="M299" s="671" t="s">
        <v>7</v>
      </c>
      <c r="N299" s="671" t="s">
        <v>7</v>
      </c>
      <c r="O299" s="658" t="e">
        <f t="shared" si="8"/>
        <v>#VALUE!</v>
      </c>
      <c r="P299" s="671" t="s">
        <v>7</v>
      </c>
      <c r="Q299" s="659" t="e">
        <f t="shared" si="9"/>
        <v>#VALUE!</v>
      </c>
      <c r="R299" s="673"/>
    </row>
    <row r="300" spans="1:18" s="661" customFormat="1" ht="64.5" thickBot="1" x14ac:dyDescent="0.25">
      <c r="A300" s="662" t="s">
        <v>342</v>
      </c>
      <c r="B300" s="663" t="s">
        <v>82</v>
      </c>
      <c r="C300" s="674" t="s">
        <v>878</v>
      </c>
      <c r="D300" s="664" t="s">
        <v>870</v>
      </c>
      <c r="E300" s="772" t="s">
        <v>984</v>
      </c>
      <c r="F300" s="665" t="s">
        <v>113</v>
      </c>
      <c r="G300" s="666" t="s">
        <v>126</v>
      </c>
      <c r="H300" s="678" t="s">
        <v>114</v>
      </c>
      <c r="I300" s="668" t="s">
        <v>115</v>
      </c>
      <c r="J300" s="664" t="s">
        <v>913</v>
      </c>
      <c r="K300" s="669">
        <v>100</v>
      </c>
      <c r="L300" s="675" t="s">
        <v>903</v>
      </c>
      <c r="M300" s="671">
        <v>8</v>
      </c>
      <c r="N300" s="671">
        <v>8</v>
      </c>
      <c r="O300" s="658">
        <f t="shared" si="8"/>
        <v>1</v>
      </c>
      <c r="P300" s="672">
        <v>1</v>
      </c>
      <c r="Q300" s="659">
        <f t="shared" si="9"/>
        <v>1</v>
      </c>
      <c r="R300" s="673"/>
    </row>
    <row r="301" spans="1:18" s="661" customFormat="1" ht="77.25" thickBot="1" x14ac:dyDescent="0.25">
      <c r="A301" s="662" t="s">
        <v>342</v>
      </c>
      <c r="B301" s="663" t="s">
        <v>82</v>
      </c>
      <c r="C301" s="674" t="s">
        <v>878</v>
      </c>
      <c r="D301" s="664" t="s">
        <v>885</v>
      </c>
      <c r="E301" s="772" t="s">
        <v>984</v>
      </c>
      <c r="F301" s="665" t="s">
        <v>113</v>
      </c>
      <c r="G301" s="666" t="s">
        <v>126</v>
      </c>
      <c r="H301" s="678" t="s">
        <v>114</v>
      </c>
      <c r="I301" s="668" t="s">
        <v>115</v>
      </c>
      <c r="J301" s="664" t="s">
        <v>913</v>
      </c>
      <c r="K301" s="669">
        <v>100</v>
      </c>
      <c r="L301" s="676" t="s">
        <v>985</v>
      </c>
      <c r="M301" s="671">
        <v>37</v>
      </c>
      <c r="N301" s="671">
        <v>32</v>
      </c>
      <c r="O301" s="658">
        <f t="shared" si="8"/>
        <v>0.86486486486486491</v>
      </c>
      <c r="P301" s="672">
        <v>0.86486486486486491</v>
      </c>
      <c r="Q301" s="659">
        <f t="shared" si="9"/>
        <v>0.86486486486486491</v>
      </c>
      <c r="R301" s="673"/>
    </row>
    <row r="302" spans="1:18" s="661" customFormat="1" ht="64.5" thickBot="1" x14ac:dyDescent="0.25">
      <c r="A302" s="662" t="s">
        <v>342</v>
      </c>
      <c r="B302" s="663" t="s">
        <v>82</v>
      </c>
      <c r="C302" s="674" t="s">
        <v>878</v>
      </c>
      <c r="D302" s="664" t="s">
        <v>980</v>
      </c>
      <c r="E302" s="772" t="s">
        <v>984</v>
      </c>
      <c r="F302" s="665" t="s">
        <v>113</v>
      </c>
      <c r="G302" s="666" t="s">
        <v>126</v>
      </c>
      <c r="H302" s="678" t="s">
        <v>114</v>
      </c>
      <c r="I302" s="668" t="s">
        <v>115</v>
      </c>
      <c r="J302" s="664" t="s">
        <v>913</v>
      </c>
      <c r="K302" s="669">
        <v>100</v>
      </c>
      <c r="L302" s="675" t="s">
        <v>907</v>
      </c>
      <c r="M302" s="671">
        <v>9</v>
      </c>
      <c r="N302" s="671">
        <v>5</v>
      </c>
      <c r="O302" s="658">
        <f t="shared" si="8"/>
        <v>0.55555555555555558</v>
      </c>
      <c r="P302" s="672">
        <v>0.55555555555555558</v>
      </c>
      <c r="Q302" s="659">
        <f t="shared" si="9"/>
        <v>0.55555555555555558</v>
      </c>
      <c r="R302" s="673"/>
    </row>
    <row r="303" spans="1:18" s="661" customFormat="1" ht="64.5" thickBot="1" x14ac:dyDescent="0.25">
      <c r="A303" s="662" t="s">
        <v>342</v>
      </c>
      <c r="B303" s="663" t="s">
        <v>82</v>
      </c>
      <c r="C303" s="674" t="s">
        <v>878</v>
      </c>
      <c r="D303" s="664" t="s">
        <v>981</v>
      </c>
      <c r="E303" s="772" t="s">
        <v>984</v>
      </c>
      <c r="F303" s="665" t="s">
        <v>113</v>
      </c>
      <c r="G303" s="666" t="s">
        <v>126</v>
      </c>
      <c r="H303" s="678" t="s">
        <v>114</v>
      </c>
      <c r="I303" s="668" t="s">
        <v>115</v>
      </c>
      <c r="J303" s="664" t="s">
        <v>913</v>
      </c>
      <c r="K303" s="669">
        <v>100</v>
      </c>
      <c r="L303" s="676" t="s">
        <v>909</v>
      </c>
      <c r="M303" s="671">
        <v>19</v>
      </c>
      <c r="N303" s="671">
        <v>14</v>
      </c>
      <c r="O303" s="658">
        <f t="shared" si="8"/>
        <v>0.73684210526315785</v>
      </c>
      <c r="P303" s="672">
        <v>0.73684210526315785</v>
      </c>
      <c r="Q303" s="659">
        <f t="shared" si="9"/>
        <v>0.73684210526315785</v>
      </c>
      <c r="R303" s="673"/>
    </row>
    <row r="304" spans="1:18" s="661" customFormat="1" ht="64.5" thickBot="1" x14ac:dyDescent="0.25">
      <c r="A304" s="662" t="s">
        <v>342</v>
      </c>
      <c r="B304" s="663" t="s">
        <v>82</v>
      </c>
      <c r="C304" s="674" t="s">
        <v>878</v>
      </c>
      <c r="D304" s="664" t="s">
        <v>982</v>
      </c>
      <c r="E304" s="772" t="s">
        <v>984</v>
      </c>
      <c r="F304" s="665" t="s">
        <v>113</v>
      </c>
      <c r="G304" s="666" t="s">
        <v>126</v>
      </c>
      <c r="H304" s="678" t="s">
        <v>114</v>
      </c>
      <c r="I304" s="668" t="s">
        <v>115</v>
      </c>
      <c r="J304" s="664" t="s">
        <v>913</v>
      </c>
      <c r="K304" s="669">
        <v>100</v>
      </c>
      <c r="L304" s="677" t="s">
        <v>910</v>
      </c>
      <c r="M304" s="671" t="s">
        <v>7</v>
      </c>
      <c r="N304" s="671" t="s">
        <v>7</v>
      </c>
      <c r="O304" s="658" t="e">
        <f t="shared" si="8"/>
        <v>#VALUE!</v>
      </c>
      <c r="P304" s="671" t="s">
        <v>7</v>
      </c>
      <c r="Q304" s="659" t="e">
        <f t="shared" si="9"/>
        <v>#VALUE!</v>
      </c>
      <c r="R304" s="673"/>
    </row>
    <row r="305" spans="1:18" s="661" customFormat="1" ht="64.5" thickBot="1" x14ac:dyDescent="0.25">
      <c r="A305" s="662" t="s">
        <v>342</v>
      </c>
      <c r="B305" s="663" t="s">
        <v>82</v>
      </c>
      <c r="C305" s="674" t="s">
        <v>106</v>
      </c>
      <c r="D305" s="664" t="s">
        <v>870</v>
      </c>
      <c r="E305" s="772" t="s">
        <v>984</v>
      </c>
      <c r="F305" s="665" t="s">
        <v>113</v>
      </c>
      <c r="G305" s="666" t="s">
        <v>126</v>
      </c>
      <c r="H305" s="678" t="s">
        <v>114</v>
      </c>
      <c r="I305" s="668" t="s">
        <v>115</v>
      </c>
      <c r="J305" s="664" t="s">
        <v>913</v>
      </c>
      <c r="K305" s="669">
        <v>100</v>
      </c>
      <c r="L305" s="675" t="s">
        <v>903</v>
      </c>
      <c r="M305" s="671">
        <v>8</v>
      </c>
      <c r="N305" s="671">
        <v>8</v>
      </c>
      <c r="O305" s="658">
        <f t="shared" si="8"/>
        <v>1</v>
      </c>
      <c r="P305" s="672">
        <v>1</v>
      </c>
      <c r="Q305" s="659">
        <f t="shared" si="9"/>
        <v>1</v>
      </c>
      <c r="R305" s="673"/>
    </row>
    <row r="306" spans="1:18" s="661" customFormat="1" ht="77.25" thickBot="1" x14ac:dyDescent="0.25">
      <c r="A306" s="662" t="s">
        <v>342</v>
      </c>
      <c r="B306" s="663" t="s">
        <v>82</v>
      </c>
      <c r="C306" s="674" t="s">
        <v>106</v>
      </c>
      <c r="D306" s="664" t="s">
        <v>885</v>
      </c>
      <c r="E306" s="772" t="s">
        <v>984</v>
      </c>
      <c r="F306" s="665" t="s">
        <v>113</v>
      </c>
      <c r="G306" s="666" t="s">
        <v>126</v>
      </c>
      <c r="H306" s="678" t="s">
        <v>114</v>
      </c>
      <c r="I306" s="668" t="s">
        <v>115</v>
      </c>
      <c r="J306" s="664" t="s">
        <v>913</v>
      </c>
      <c r="K306" s="669">
        <v>100</v>
      </c>
      <c r="L306" s="676" t="s">
        <v>985</v>
      </c>
      <c r="M306" s="671">
        <v>1</v>
      </c>
      <c r="N306" s="671">
        <v>1</v>
      </c>
      <c r="O306" s="658">
        <f t="shared" si="8"/>
        <v>1</v>
      </c>
      <c r="P306" s="672">
        <v>1</v>
      </c>
      <c r="Q306" s="659">
        <f t="shared" si="9"/>
        <v>1</v>
      </c>
      <c r="R306" s="673"/>
    </row>
    <row r="307" spans="1:18" s="661" customFormat="1" ht="64.5" thickBot="1" x14ac:dyDescent="0.25">
      <c r="A307" s="662" t="s">
        <v>342</v>
      </c>
      <c r="B307" s="663" t="s">
        <v>82</v>
      </c>
      <c r="C307" s="674" t="s">
        <v>106</v>
      </c>
      <c r="D307" s="664" t="s">
        <v>980</v>
      </c>
      <c r="E307" s="772" t="s">
        <v>984</v>
      </c>
      <c r="F307" s="665" t="s">
        <v>113</v>
      </c>
      <c r="G307" s="666" t="s">
        <v>126</v>
      </c>
      <c r="H307" s="678" t="s">
        <v>114</v>
      </c>
      <c r="I307" s="668" t="s">
        <v>115</v>
      </c>
      <c r="J307" s="664" t="s">
        <v>913</v>
      </c>
      <c r="K307" s="669">
        <v>100</v>
      </c>
      <c r="L307" s="675" t="s">
        <v>907</v>
      </c>
      <c r="M307" s="671" t="s">
        <v>7</v>
      </c>
      <c r="N307" s="671" t="s">
        <v>7</v>
      </c>
      <c r="O307" s="658" t="e">
        <f t="shared" si="8"/>
        <v>#VALUE!</v>
      </c>
      <c r="P307" s="671" t="s">
        <v>7</v>
      </c>
      <c r="Q307" s="659" t="e">
        <f t="shared" si="9"/>
        <v>#VALUE!</v>
      </c>
      <c r="R307" s="673"/>
    </row>
    <row r="308" spans="1:18" s="661" customFormat="1" ht="64.5" thickBot="1" x14ac:dyDescent="0.25">
      <c r="A308" s="662" t="s">
        <v>342</v>
      </c>
      <c r="B308" s="663" t="s">
        <v>82</v>
      </c>
      <c r="C308" s="674" t="s">
        <v>106</v>
      </c>
      <c r="D308" s="664" t="s">
        <v>981</v>
      </c>
      <c r="E308" s="772" t="s">
        <v>984</v>
      </c>
      <c r="F308" s="665" t="s">
        <v>113</v>
      </c>
      <c r="G308" s="666" t="s">
        <v>126</v>
      </c>
      <c r="H308" s="678" t="s">
        <v>114</v>
      </c>
      <c r="I308" s="668" t="s">
        <v>115</v>
      </c>
      <c r="J308" s="664" t="s">
        <v>913</v>
      </c>
      <c r="K308" s="669">
        <v>100</v>
      </c>
      <c r="L308" s="676" t="s">
        <v>909</v>
      </c>
      <c r="M308" s="671" t="s">
        <v>7</v>
      </c>
      <c r="N308" s="671" t="s">
        <v>7</v>
      </c>
      <c r="O308" s="658" t="e">
        <f t="shared" si="8"/>
        <v>#VALUE!</v>
      </c>
      <c r="P308" s="671" t="s">
        <v>7</v>
      </c>
      <c r="Q308" s="659" t="e">
        <f t="shared" si="9"/>
        <v>#VALUE!</v>
      </c>
      <c r="R308" s="673"/>
    </row>
    <row r="309" spans="1:18" s="661" customFormat="1" ht="64.5" thickBot="1" x14ac:dyDescent="0.25">
      <c r="A309" s="662" t="s">
        <v>342</v>
      </c>
      <c r="B309" s="663" t="s">
        <v>82</v>
      </c>
      <c r="C309" s="674" t="s">
        <v>106</v>
      </c>
      <c r="D309" s="664" t="s">
        <v>982</v>
      </c>
      <c r="E309" s="772" t="s">
        <v>984</v>
      </c>
      <c r="F309" s="665" t="s">
        <v>113</v>
      </c>
      <c r="G309" s="666" t="s">
        <v>126</v>
      </c>
      <c r="H309" s="678" t="s">
        <v>114</v>
      </c>
      <c r="I309" s="668" t="s">
        <v>115</v>
      </c>
      <c r="J309" s="664" t="s">
        <v>913</v>
      </c>
      <c r="K309" s="669">
        <v>100</v>
      </c>
      <c r="L309" s="677" t="s">
        <v>910</v>
      </c>
      <c r="M309" s="671" t="s">
        <v>7</v>
      </c>
      <c r="N309" s="671" t="s">
        <v>7</v>
      </c>
      <c r="O309" s="658" t="e">
        <f t="shared" si="8"/>
        <v>#VALUE!</v>
      </c>
      <c r="P309" s="671" t="s">
        <v>7</v>
      </c>
      <c r="Q309" s="659" t="e">
        <f t="shared" si="9"/>
        <v>#VALUE!</v>
      </c>
      <c r="R309" s="673"/>
    </row>
    <row r="310" spans="1:18" s="661" customFormat="1" ht="64.5" thickBot="1" x14ac:dyDescent="0.25">
      <c r="A310" s="662" t="s">
        <v>342</v>
      </c>
      <c r="B310" s="663" t="s">
        <v>82</v>
      </c>
      <c r="C310" s="674" t="s">
        <v>880</v>
      </c>
      <c r="D310" s="664" t="s">
        <v>870</v>
      </c>
      <c r="E310" s="772" t="s">
        <v>984</v>
      </c>
      <c r="F310" s="665" t="s">
        <v>113</v>
      </c>
      <c r="G310" s="666" t="s">
        <v>126</v>
      </c>
      <c r="H310" s="678" t="s">
        <v>114</v>
      </c>
      <c r="I310" s="668" t="s">
        <v>115</v>
      </c>
      <c r="J310" s="664" t="s">
        <v>913</v>
      </c>
      <c r="K310" s="669">
        <v>100</v>
      </c>
      <c r="L310" s="675" t="s">
        <v>903</v>
      </c>
      <c r="M310" s="671">
        <v>1</v>
      </c>
      <c r="N310" s="671">
        <v>1</v>
      </c>
      <c r="O310" s="658">
        <f t="shared" si="8"/>
        <v>1</v>
      </c>
      <c r="P310" s="672">
        <v>1</v>
      </c>
      <c r="Q310" s="659">
        <f t="shared" si="9"/>
        <v>1</v>
      </c>
      <c r="R310" s="673"/>
    </row>
    <row r="311" spans="1:18" s="661" customFormat="1" ht="77.25" thickBot="1" x14ac:dyDescent="0.25">
      <c r="A311" s="662" t="s">
        <v>342</v>
      </c>
      <c r="B311" s="663" t="s">
        <v>82</v>
      </c>
      <c r="C311" s="674" t="s">
        <v>880</v>
      </c>
      <c r="D311" s="664" t="s">
        <v>885</v>
      </c>
      <c r="E311" s="772" t="s">
        <v>984</v>
      </c>
      <c r="F311" s="665" t="s">
        <v>113</v>
      </c>
      <c r="G311" s="666" t="s">
        <v>126</v>
      </c>
      <c r="H311" s="678" t="s">
        <v>114</v>
      </c>
      <c r="I311" s="668" t="s">
        <v>115</v>
      </c>
      <c r="J311" s="664" t="s">
        <v>913</v>
      </c>
      <c r="K311" s="669">
        <v>100</v>
      </c>
      <c r="L311" s="676" t="s">
        <v>985</v>
      </c>
      <c r="M311" s="671" t="s">
        <v>7</v>
      </c>
      <c r="N311" s="671" t="s">
        <v>7</v>
      </c>
      <c r="O311" s="658" t="e">
        <f t="shared" si="8"/>
        <v>#VALUE!</v>
      </c>
      <c r="P311" s="671" t="s">
        <v>7</v>
      </c>
      <c r="Q311" s="659" t="e">
        <f t="shared" si="9"/>
        <v>#VALUE!</v>
      </c>
      <c r="R311" s="673"/>
    </row>
    <row r="312" spans="1:18" s="661" customFormat="1" ht="64.5" thickBot="1" x14ac:dyDescent="0.25">
      <c r="A312" s="662" t="s">
        <v>342</v>
      </c>
      <c r="B312" s="663" t="s">
        <v>82</v>
      </c>
      <c r="C312" s="674" t="s">
        <v>880</v>
      </c>
      <c r="D312" s="664" t="s">
        <v>980</v>
      </c>
      <c r="E312" s="772" t="s">
        <v>984</v>
      </c>
      <c r="F312" s="665" t="s">
        <v>113</v>
      </c>
      <c r="G312" s="666" t="s">
        <v>126</v>
      </c>
      <c r="H312" s="678" t="s">
        <v>114</v>
      </c>
      <c r="I312" s="668" t="s">
        <v>115</v>
      </c>
      <c r="J312" s="664" t="s">
        <v>913</v>
      </c>
      <c r="K312" s="669">
        <v>100</v>
      </c>
      <c r="L312" s="675" t="s">
        <v>907</v>
      </c>
      <c r="M312" s="671" t="s">
        <v>7</v>
      </c>
      <c r="N312" s="671" t="s">
        <v>7</v>
      </c>
      <c r="O312" s="658" t="e">
        <f t="shared" si="8"/>
        <v>#VALUE!</v>
      </c>
      <c r="P312" s="671" t="s">
        <v>7</v>
      </c>
      <c r="Q312" s="659" t="e">
        <f t="shared" si="9"/>
        <v>#VALUE!</v>
      </c>
      <c r="R312" s="673"/>
    </row>
    <row r="313" spans="1:18" s="661" customFormat="1" ht="64.5" thickBot="1" x14ac:dyDescent="0.25">
      <c r="A313" s="662" t="s">
        <v>342</v>
      </c>
      <c r="B313" s="663" t="s">
        <v>82</v>
      </c>
      <c r="C313" s="674" t="s">
        <v>880</v>
      </c>
      <c r="D313" s="664" t="s">
        <v>981</v>
      </c>
      <c r="E313" s="772" t="s">
        <v>984</v>
      </c>
      <c r="F313" s="665" t="s">
        <v>113</v>
      </c>
      <c r="G313" s="666" t="s">
        <v>126</v>
      </c>
      <c r="H313" s="678" t="s">
        <v>114</v>
      </c>
      <c r="I313" s="668" t="s">
        <v>115</v>
      </c>
      <c r="J313" s="664" t="s">
        <v>913</v>
      </c>
      <c r="K313" s="669">
        <v>100</v>
      </c>
      <c r="L313" s="676" t="s">
        <v>909</v>
      </c>
      <c r="M313" s="671" t="s">
        <v>7</v>
      </c>
      <c r="N313" s="671" t="s">
        <v>7</v>
      </c>
      <c r="O313" s="658" t="e">
        <f t="shared" si="8"/>
        <v>#VALUE!</v>
      </c>
      <c r="P313" s="671" t="s">
        <v>7</v>
      </c>
      <c r="Q313" s="659" t="e">
        <f t="shared" si="9"/>
        <v>#VALUE!</v>
      </c>
      <c r="R313" s="673"/>
    </row>
    <row r="314" spans="1:18" s="661" customFormat="1" ht="64.5" thickBot="1" x14ac:dyDescent="0.25">
      <c r="A314" s="662" t="s">
        <v>342</v>
      </c>
      <c r="B314" s="663" t="s">
        <v>82</v>
      </c>
      <c r="C314" s="674" t="s">
        <v>880</v>
      </c>
      <c r="D314" s="664" t="s">
        <v>982</v>
      </c>
      <c r="E314" s="772" t="s">
        <v>984</v>
      </c>
      <c r="F314" s="665" t="s">
        <v>113</v>
      </c>
      <c r="G314" s="666" t="s">
        <v>126</v>
      </c>
      <c r="H314" s="678" t="s">
        <v>114</v>
      </c>
      <c r="I314" s="668" t="s">
        <v>115</v>
      </c>
      <c r="J314" s="664" t="s">
        <v>913</v>
      </c>
      <c r="K314" s="669">
        <v>100</v>
      </c>
      <c r="L314" s="677" t="s">
        <v>910</v>
      </c>
      <c r="M314" s="671" t="s">
        <v>7</v>
      </c>
      <c r="N314" s="671" t="s">
        <v>7</v>
      </c>
      <c r="O314" s="658" t="e">
        <f t="shared" si="8"/>
        <v>#VALUE!</v>
      </c>
      <c r="P314" s="671" t="s">
        <v>7</v>
      </c>
      <c r="Q314" s="659" t="e">
        <f t="shared" si="9"/>
        <v>#VALUE!</v>
      </c>
      <c r="R314" s="673"/>
    </row>
    <row r="315" spans="1:18" s="661" customFormat="1" ht="13.5" thickBot="1" x14ac:dyDescent="0.25">
      <c r="A315" s="662" t="s">
        <v>342</v>
      </c>
      <c r="B315" s="663" t="s">
        <v>82</v>
      </c>
      <c r="C315" s="674" t="s">
        <v>881</v>
      </c>
      <c r="D315" s="664" t="s">
        <v>870</v>
      </c>
      <c r="E315" s="771"/>
      <c r="F315" s="665" t="s">
        <v>113</v>
      </c>
      <c r="G315" s="666" t="s">
        <v>126</v>
      </c>
      <c r="H315" s="678" t="s">
        <v>114</v>
      </c>
      <c r="I315" s="668" t="s">
        <v>115</v>
      </c>
      <c r="J315" s="664" t="s">
        <v>913</v>
      </c>
      <c r="K315" s="669">
        <v>100</v>
      </c>
      <c r="L315" s="670"/>
      <c r="M315" s="671" t="s">
        <v>7</v>
      </c>
      <c r="N315" s="671" t="s">
        <v>7</v>
      </c>
      <c r="O315" s="658" t="e">
        <f t="shared" si="8"/>
        <v>#VALUE!</v>
      </c>
      <c r="P315" s="671" t="s">
        <v>7</v>
      </c>
      <c r="Q315" s="659" t="e">
        <f t="shared" si="9"/>
        <v>#VALUE!</v>
      </c>
      <c r="R315" s="673"/>
    </row>
    <row r="316" spans="1:18" s="661" customFormat="1" ht="13.5" thickBot="1" x14ac:dyDescent="0.25">
      <c r="A316" s="662" t="s">
        <v>342</v>
      </c>
      <c r="B316" s="663" t="s">
        <v>82</v>
      </c>
      <c r="C316" s="674" t="s">
        <v>881</v>
      </c>
      <c r="D316" s="664" t="s">
        <v>885</v>
      </c>
      <c r="E316" s="771"/>
      <c r="F316" s="665" t="s">
        <v>113</v>
      </c>
      <c r="G316" s="666" t="s">
        <v>126</v>
      </c>
      <c r="H316" s="678" t="s">
        <v>114</v>
      </c>
      <c r="I316" s="668" t="s">
        <v>115</v>
      </c>
      <c r="J316" s="664" t="s">
        <v>913</v>
      </c>
      <c r="K316" s="669">
        <v>100</v>
      </c>
      <c r="L316" s="670"/>
      <c r="M316" s="671" t="s">
        <v>7</v>
      </c>
      <c r="N316" s="671" t="s">
        <v>7</v>
      </c>
      <c r="O316" s="658" t="e">
        <f t="shared" si="8"/>
        <v>#VALUE!</v>
      </c>
      <c r="P316" s="671" t="s">
        <v>7</v>
      </c>
      <c r="Q316" s="659" t="e">
        <f t="shared" si="9"/>
        <v>#VALUE!</v>
      </c>
      <c r="R316" s="673"/>
    </row>
    <row r="317" spans="1:18" s="661" customFormat="1" ht="13.5" thickBot="1" x14ac:dyDescent="0.25">
      <c r="A317" s="662" t="s">
        <v>342</v>
      </c>
      <c r="B317" s="663" t="s">
        <v>82</v>
      </c>
      <c r="C317" s="674" t="s">
        <v>881</v>
      </c>
      <c r="D317" s="664" t="s">
        <v>980</v>
      </c>
      <c r="E317" s="771"/>
      <c r="F317" s="665" t="s">
        <v>113</v>
      </c>
      <c r="G317" s="666" t="s">
        <v>126</v>
      </c>
      <c r="H317" s="678" t="s">
        <v>114</v>
      </c>
      <c r="I317" s="668" t="s">
        <v>115</v>
      </c>
      <c r="J317" s="664" t="s">
        <v>913</v>
      </c>
      <c r="K317" s="669">
        <v>100</v>
      </c>
      <c r="L317" s="670"/>
      <c r="M317" s="671" t="s">
        <v>7</v>
      </c>
      <c r="N317" s="671" t="s">
        <v>7</v>
      </c>
      <c r="O317" s="658" t="e">
        <f t="shared" si="8"/>
        <v>#VALUE!</v>
      </c>
      <c r="P317" s="671" t="s">
        <v>7</v>
      </c>
      <c r="Q317" s="659" t="e">
        <f t="shared" si="9"/>
        <v>#VALUE!</v>
      </c>
      <c r="R317" s="673"/>
    </row>
    <row r="318" spans="1:18" s="661" customFormat="1" ht="13.5" thickBot="1" x14ac:dyDescent="0.25">
      <c r="A318" s="662" t="s">
        <v>342</v>
      </c>
      <c r="B318" s="663" t="s">
        <v>82</v>
      </c>
      <c r="C318" s="674" t="s">
        <v>881</v>
      </c>
      <c r="D318" s="664" t="s">
        <v>981</v>
      </c>
      <c r="E318" s="771"/>
      <c r="F318" s="665" t="s">
        <v>113</v>
      </c>
      <c r="G318" s="666" t="s">
        <v>126</v>
      </c>
      <c r="H318" s="678" t="s">
        <v>114</v>
      </c>
      <c r="I318" s="668" t="s">
        <v>115</v>
      </c>
      <c r="J318" s="664" t="s">
        <v>913</v>
      </c>
      <c r="K318" s="669">
        <v>100</v>
      </c>
      <c r="L318" s="670"/>
      <c r="M318" s="671" t="s">
        <v>7</v>
      </c>
      <c r="N318" s="671" t="s">
        <v>7</v>
      </c>
      <c r="O318" s="658" t="e">
        <f t="shared" si="8"/>
        <v>#VALUE!</v>
      </c>
      <c r="P318" s="671" t="s">
        <v>7</v>
      </c>
      <c r="Q318" s="659" t="e">
        <f t="shared" si="9"/>
        <v>#VALUE!</v>
      </c>
      <c r="R318" s="673"/>
    </row>
    <row r="319" spans="1:18" s="661" customFormat="1" ht="13.5" thickBot="1" x14ac:dyDescent="0.25">
      <c r="A319" s="662" t="s">
        <v>342</v>
      </c>
      <c r="B319" s="663" t="s">
        <v>82</v>
      </c>
      <c r="C319" s="674" t="s">
        <v>881</v>
      </c>
      <c r="D319" s="664" t="s">
        <v>982</v>
      </c>
      <c r="E319" s="771"/>
      <c r="F319" s="665" t="s">
        <v>113</v>
      </c>
      <c r="G319" s="666" t="s">
        <v>126</v>
      </c>
      <c r="H319" s="678" t="s">
        <v>114</v>
      </c>
      <c r="I319" s="668" t="s">
        <v>115</v>
      </c>
      <c r="J319" s="664" t="s">
        <v>913</v>
      </c>
      <c r="K319" s="669">
        <v>100</v>
      </c>
      <c r="L319" s="670"/>
      <c r="M319" s="671" t="s">
        <v>7</v>
      </c>
      <c r="N319" s="671" t="s">
        <v>7</v>
      </c>
      <c r="O319" s="658" t="e">
        <f t="shared" si="8"/>
        <v>#VALUE!</v>
      </c>
      <c r="P319" s="671" t="s">
        <v>7</v>
      </c>
      <c r="Q319" s="659" t="e">
        <f t="shared" si="9"/>
        <v>#VALUE!</v>
      </c>
      <c r="R319" s="673"/>
    </row>
    <row r="320" spans="1:18" s="661" customFormat="1" ht="51.75" thickBot="1" x14ac:dyDescent="0.25">
      <c r="A320" s="662" t="s">
        <v>342</v>
      </c>
      <c r="B320" s="663" t="s">
        <v>82</v>
      </c>
      <c r="C320" s="674" t="s">
        <v>986</v>
      </c>
      <c r="D320" s="664" t="s">
        <v>870</v>
      </c>
      <c r="E320" s="772" t="s">
        <v>984</v>
      </c>
      <c r="F320" s="665" t="s">
        <v>113</v>
      </c>
      <c r="G320" s="666" t="s">
        <v>126</v>
      </c>
      <c r="H320" s="678" t="s">
        <v>114</v>
      </c>
      <c r="I320" s="668" t="s">
        <v>115</v>
      </c>
      <c r="J320" s="664" t="s">
        <v>913</v>
      </c>
      <c r="K320" s="669">
        <v>100</v>
      </c>
      <c r="L320" s="677" t="s">
        <v>908</v>
      </c>
      <c r="M320" s="671">
        <v>319</v>
      </c>
      <c r="N320" s="671">
        <v>303</v>
      </c>
      <c r="O320" s="658">
        <f t="shared" si="8"/>
        <v>0.94984326018808773</v>
      </c>
      <c r="P320" s="672">
        <v>0.94984326018808773</v>
      </c>
      <c r="Q320" s="659">
        <f t="shared" si="9"/>
        <v>0.94984326018808773</v>
      </c>
      <c r="R320" s="673"/>
    </row>
    <row r="321" spans="1:18" s="661" customFormat="1" ht="51.75" thickBot="1" x14ac:dyDescent="0.25">
      <c r="A321" s="662" t="s">
        <v>342</v>
      </c>
      <c r="B321" s="663" t="s">
        <v>82</v>
      </c>
      <c r="C321" s="674" t="s">
        <v>986</v>
      </c>
      <c r="D321" s="664" t="s">
        <v>885</v>
      </c>
      <c r="E321" s="772" t="s">
        <v>984</v>
      </c>
      <c r="F321" s="665" t="s">
        <v>113</v>
      </c>
      <c r="G321" s="666" t="s">
        <v>126</v>
      </c>
      <c r="H321" s="678" t="s">
        <v>114</v>
      </c>
      <c r="I321" s="668" t="s">
        <v>115</v>
      </c>
      <c r="J321" s="664" t="s">
        <v>913</v>
      </c>
      <c r="K321" s="669">
        <v>100</v>
      </c>
      <c r="L321" s="677" t="s">
        <v>908</v>
      </c>
      <c r="M321" s="671">
        <v>143</v>
      </c>
      <c r="N321" s="671">
        <v>130</v>
      </c>
      <c r="O321" s="658">
        <f t="shared" si="8"/>
        <v>0.90909090909090906</v>
      </c>
      <c r="P321" s="672">
        <v>0.90909090909090906</v>
      </c>
      <c r="Q321" s="659">
        <f t="shared" si="9"/>
        <v>0.90909090909090906</v>
      </c>
      <c r="R321" s="673"/>
    </row>
    <row r="322" spans="1:18" s="661" customFormat="1" ht="51.75" thickBot="1" x14ac:dyDescent="0.25">
      <c r="A322" s="662" t="s">
        <v>342</v>
      </c>
      <c r="B322" s="663" t="s">
        <v>82</v>
      </c>
      <c r="C322" s="674" t="s">
        <v>986</v>
      </c>
      <c r="D322" s="664" t="s">
        <v>980</v>
      </c>
      <c r="E322" s="772" t="s">
        <v>984</v>
      </c>
      <c r="F322" s="665" t="s">
        <v>113</v>
      </c>
      <c r="G322" s="666" t="s">
        <v>126</v>
      </c>
      <c r="H322" s="678" t="s">
        <v>114</v>
      </c>
      <c r="I322" s="668" t="s">
        <v>115</v>
      </c>
      <c r="J322" s="664" t="s">
        <v>913</v>
      </c>
      <c r="K322" s="669">
        <v>100</v>
      </c>
      <c r="L322" s="675" t="s">
        <v>908</v>
      </c>
      <c r="M322" s="671" t="s">
        <v>7</v>
      </c>
      <c r="N322" s="671" t="s">
        <v>7</v>
      </c>
      <c r="O322" s="658" t="e">
        <f t="shared" si="8"/>
        <v>#VALUE!</v>
      </c>
      <c r="P322" s="671" t="s">
        <v>7</v>
      </c>
      <c r="Q322" s="659" t="e">
        <f t="shared" si="9"/>
        <v>#VALUE!</v>
      </c>
      <c r="R322" s="673"/>
    </row>
    <row r="323" spans="1:18" s="661" customFormat="1" ht="51.75" thickBot="1" x14ac:dyDescent="0.25">
      <c r="A323" s="662" t="s">
        <v>342</v>
      </c>
      <c r="B323" s="663" t="s">
        <v>82</v>
      </c>
      <c r="C323" s="674" t="s">
        <v>986</v>
      </c>
      <c r="D323" s="664" t="s">
        <v>981</v>
      </c>
      <c r="E323" s="772" t="s">
        <v>984</v>
      </c>
      <c r="F323" s="665" t="s">
        <v>113</v>
      </c>
      <c r="G323" s="666" t="s">
        <v>126</v>
      </c>
      <c r="H323" s="678" t="s">
        <v>114</v>
      </c>
      <c r="I323" s="668" t="s">
        <v>115</v>
      </c>
      <c r="J323" s="664" t="s">
        <v>913</v>
      </c>
      <c r="K323" s="669">
        <v>100</v>
      </c>
      <c r="L323" s="675" t="s">
        <v>908</v>
      </c>
      <c r="M323" s="671" t="s">
        <v>7</v>
      </c>
      <c r="N323" s="671" t="s">
        <v>7</v>
      </c>
      <c r="O323" s="658" t="e">
        <f t="shared" si="8"/>
        <v>#VALUE!</v>
      </c>
      <c r="P323" s="671" t="s">
        <v>7</v>
      </c>
      <c r="Q323" s="659" t="e">
        <f t="shared" si="9"/>
        <v>#VALUE!</v>
      </c>
      <c r="R323" s="673"/>
    </row>
    <row r="324" spans="1:18" s="661" customFormat="1" ht="51.75" thickBot="1" x14ac:dyDescent="0.25">
      <c r="A324" s="662" t="s">
        <v>342</v>
      </c>
      <c r="B324" s="663" t="s">
        <v>82</v>
      </c>
      <c r="C324" s="674" t="s">
        <v>986</v>
      </c>
      <c r="D324" s="664" t="s">
        <v>982</v>
      </c>
      <c r="E324" s="772" t="s">
        <v>984</v>
      </c>
      <c r="F324" s="665" t="s">
        <v>113</v>
      </c>
      <c r="G324" s="666" t="s">
        <v>126</v>
      </c>
      <c r="H324" s="678" t="s">
        <v>114</v>
      </c>
      <c r="I324" s="668" t="s">
        <v>115</v>
      </c>
      <c r="J324" s="664" t="s">
        <v>913</v>
      </c>
      <c r="K324" s="669">
        <v>100</v>
      </c>
      <c r="L324" s="675" t="s">
        <v>908</v>
      </c>
      <c r="M324" s="671" t="s">
        <v>7</v>
      </c>
      <c r="N324" s="671" t="s">
        <v>7</v>
      </c>
      <c r="O324" s="658" t="e">
        <f t="shared" si="8"/>
        <v>#VALUE!</v>
      </c>
      <c r="P324" s="671" t="s">
        <v>7</v>
      </c>
      <c r="Q324" s="659" t="e">
        <f t="shared" si="9"/>
        <v>#VALUE!</v>
      </c>
      <c r="R324" s="673"/>
    </row>
    <row r="325" spans="1:18" s="661" customFormat="1" ht="13.5" thickBot="1" x14ac:dyDescent="0.25">
      <c r="A325" s="662" t="s">
        <v>342</v>
      </c>
      <c r="B325" s="663" t="s">
        <v>82</v>
      </c>
      <c r="C325" s="674" t="s">
        <v>884</v>
      </c>
      <c r="D325" s="664" t="s">
        <v>870</v>
      </c>
      <c r="E325" s="771"/>
      <c r="F325" s="665" t="s">
        <v>113</v>
      </c>
      <c r="G325" s="666" t="s">
        <v>126</v>
      </c>
      <c r="H325" s="678" t="s">
        <v>114</v>
      </c>
      <c r="I325" s="668" t="s">
        <v>115</v>
      </c>
      <c r="J325" s="664" t="s">
        <v>913</v>
      </c>
      <c r="K325" s="669">
        <v>100</v>
      </c>
      <c r="L325" s="670"/>
      <c r="M325" s="671">
        <v>27</v>
      </c>
      <c r="N325" s="671">
        <v>26</v>
      </c>
      <c r="O325" s="658">
        <f t="shared" si="8"/>
        <v>0.96296296296296291</v>
      </c>
      <c r="P325" s="672">
        <v>0.96296296296296291</v>
      </c>
      <c r="Q325" s="659">
        <f t="shared" si="9"/>
        <v>0.96296296296296291</v>
      </c>
      <c r="R325" s="673"/>
    </row>
    <row r="326" spans="1:18" s="661" customFormat="1" ht="13.5" thickBot="1" x14ac:dyDescent="0.25">
      <c r="A326" s="662" t="s">
        <v>342</v>
      </c>
      <c r="B326" s="663" t="s">
        <v>82</v>
      </c>
      <c r="C326" s="674" t="s">
        <v>884</v>
      </c>
      <c r="D326" s="664" t="s">
        <v>885</v>
      </c>
      <c r="E326" s="771"/>
      <c r="F326" s="665" t="s">
        <v>113</v>
      </c>
      <c r="G326" s="666" t="s">
        <v>126</v>
      </c>
      <c r="H326" s="678" t="s">
        <v>114</v>
      </c>
      <c r="I326" s="668" t="s">
        <v>115</v>
      </c>
      <c r="J326" s="664" t="s">
        <v>913</v>
      </c>
      <c r="K326" s="669">
        <v>100</v>
      </c>
      <c r="L326" s="670"/>
      <c r="M326" s="671">
        <v>119</v>
      </c>
      <c r="N326" s="671">
        <v>106</v>
      </c>
      <c r="O326" s="658">
        <f t="shared" ref="O326:O389" si="10">N326/M326</f>
        <v>0.89075630252100846</v>
      </c>
      <c r="P326" s="672">
        <v>0.89075630252100846</v>
      </c>
      <c r="Q326" s="659">
        <f t="shared" ref="Q326:Q389" si="11">N326/(M326*K326/100)</f>
        <v>0.89075630252100846</v>
      </c>
      <c r="R326" s="673"/>
    </row>
    <row r="327" spans="1:18" s="661" customFormat="1" ht="13.5" thickBot="1" x14ac:dyDescent="0.25">
      <c r="A327" s="662" t="s">
        <v>342</v>
      </c>
      <c r="B327" s="663" t="s">
        <v>82</v>
      </c>
      <c r="C327" s="674" t="s">
        <v>884</v>
      </c>
      <c r="D327" s="664" t="s">
        <v>980</v>
      </c>
      <c r="E327" s="771"/>
      <c r="F327" s="665" t="s">
        <v>113</v>
      </c>
      <c r="G327" s="666" t="s">
        <v>126</v>
      </c>
      <c r="H327" s="678" t="s">
        <v>114</v>
      </c>
      <c r="I327" s="668" t="s">
        <v>115</v>
      </c>
      <c r="J327" s="664" t="s">
        <v>913</v>
      </c>
      <c r="K327" s="669">
        <v>100</v>
      </c>
      <c r="L327" s="670"/>
      <c r="M327" s="671">
        <v>1</v>
      </c>
      <c r="N327" s="671">
        <v>0</v>
      </c>
      <c r="O327" s="658">
        <f t="shared" si="10"/>
        <v>0</v>
      </c>
      <c r="P327" s="672">
        <v>0</v>
      </c>
      <c r="Q327" s="659">
        <f t="shared" si="11"/>
        <v>0</v>
      </c>
      <c r="R327" s="673"/>
    </row>
    <row r="328" spans="1:18" s="661" customFormat="1" ht="13.5" thickBot="1" x14ac:dyDescent="0.25">
      <c r="A328" s="662" t="s">
        <v>342</v>
      </c>
      <c r="B328" s="663" t="s">
        <v>82</v>
      </c>
      <c r="C328" s="674" t="s">
        <v>884</v>
      </c>
      <c r="D328" s="664" t="s">
        <v>981</v>
      </c>
      <c r="E328" s="771"/>
      <c r="F328" s="665" t="s">
        <v>113</v>
      </c>
      <c r="G328" s="666" t="s">
        <v>126</v>
      </c>
      <c r="H328" s="678" t="s">
        <v>114</v>
      </c>
      <c r="I328" s="668" t="s">
        <v>115</v>
      </c>
      <c r="J328" s="664" t="s">
        <v>913</v>
      </c>
      <c r="K328" s="669">
        <v>100</v>
      </c>
      <c r="L328" s="670"/>
      <c r="M328" s="671">
        <v>2</v>
      </c>
      <c r="N328" s="671">
        <v>1</v>
      </c>
      <c r="O328" s="658">
        <f t="shared" si="10"/>
        <v>0.5</v>
      </c>
      <c r="P328" s="672">
        <v>0.5</v>
      </c>
      <c r="Q328" s="659">
        <f t="shared" si="11"/>
        <v>0.5</v>
      </c>
      <c r="R328" s="673"/>
    </row>
    <row r="329" spans="1:18" s="661" customFormat="1" ht="13.5" thickBot="1" x14ac:dyDescent="0.25">
      <c r="A329" s="662" t="s">
        <v>342</v>
      </c>
      <c r="B329" s="663" t="s">
        <v>82</v>
      </c>
      <c r="C329" s="674" t="s">
        <v>884</v>
      </c>
      <c r="D329" s="664" t="s">
        <v>982</v>
      </c>
      <c r="E329" s="771"/>
      <c r="F329" s="665" t="s">
        <v>113</v>
      </c>
      <c r="G329" s="666" t="s">
        <v>126</v>
      </c>
      <c r="H329" s="678" t="s">
        <v>114</v>
      </c>
      <c r="I329" s="668" t="s">
        <v>115</v>
      </c>
      <c r="J329" s="664" t="s">
        <v>913</v>
      </c>
      <c r="K329" s="669">
        <v>100</v>
      </c>
      <c r="L329" s="670"/>
      <c r="M329" s="671" t="s">
        <v>7</v>
      </c>
      <c r="N329" s="671" t="s">
        <v>7</v>
      </c>
      <c r="O329" s="658" t="e">
        <f t="shared" si="10"/>
        <v>#VALUE!</v>
      </c>
      <c r="P329" s="671" t="s">
        <v>7</v>
      </c>
      <c r="Q329" s="659" t="e">
        <f t="shared" si="11"/>
        <v>#VALUE!</v>
      </c>
      <c r="R329" s="673"/>
    </row>
    <row r="330" spans="1:18" s="661" customFormat="1" ht="13.5" thickBot="1" x14ac:dyDescent="0.25">
      <c r="A330" s="662" t="s">
        <v>342</v>
      </c>
      <c r="B330" s="663" t="s">
        <v>82</v>
      </c>
      <c r="C330" s="663" t="s">
        <v>978</v>
      </c>
      <c r="D330" s="664" t="s">
        <v>870</v>
      </c>
      <c r="E330" s="771"/>
      <c r="F330" s="665" t="s">
        <v>113</v>
      </c>
      <c r="G330" s="666" t="s">
        <v>988</v>
      </c>
      <c r="H330" s="678" t="s">
        <v>114</v>
      </c>
      <c r="I330" s="668" t="s">
        <v>115</v>
      </c>
      <c r="J330" s="664" t="s">
        <v>913</v>
      </c>
      <c r="K330" s="669">
        <v>100</v>
      </c>
      <c r="L330" s="670"/>
      <c r="M330" s="671" t="s">
        <v>7</v>
      </c>
      <c r="N330" s="671" t="s">
        <v>7</v>
      </c>
      <c r="O330" s="658" t="e">
        <f t="shared" si="10"/>
        <v>#VALUE!</v>
      </c>
      <c r="P330" s="671" t="s">
        <v>7</v>
      </c>
      <c r="Q330" s="659" t="e">
        <f t="shared" si="11"/>
        <v>#VALUE!</v>
      </c>
      <c r="R330" s="673"/>
    </row>
    <row r="331" spans="1:18" s="661" customFormat="1" ht="13.5" thickBot="1" x14ac:dyDescent="0.25">
      <c r="A331" s="662" t="s">
        <v>342</v>
      </c>
      <c r="B331" s="663" t="s">
        <v>82</v>
      </c>
      <c r="C331" s="663" t="s">
        <v>978</v>
      </c>
      <c r="D331" s="664" t="s">
        <v>885</v>
      </c>
      <c r="E331" s="771"/>
      <c r="F331" s="665" t="s">
        <v>113</v>
      </c>
      <c r="G331" s="666" t="s">
        <v>988</v>
      </c>
      <c r="H331" s="678" t="s">
        <v>114</v>
      </c>
      <c r="I331" s="668" t="s">
        <v>115</v>
      </c>
      <c r="J331" s="664" t="s">
        <v>913</v>
      </c>
      <c r="K331" s="669">
        <v>100</v>
      </c>
      <c r="L331" s="670"/>
      <c r="M331" s="671" t="s">
        <v>7</v>
      </c>
      <c r="N331" s="671" t="s">
        <v>7</v>
      </c>
      <c r="O331" s="658" t="e">
        <f t="shared" si="10"/>
        <v>#VALUE!</v>
      </c>
      <c r="P331" s="671" t="s">
        <v>7</v>
      </c>
      <c r="Q331" s="659" t="e">
        <f t="shared" si="11"/>
        <v>#VALUE!</v>
      </c>
      <c r="R331" s="673"/>
    </row>
    <row r="332" spans="1:18" s="661" customFormat="1" ht="13.5" thickBot="1" x14ac:dyDescent="0.25">
      <c r="A332" s="662" t="s">
        <v>342</v>
      </c>
      <c r="B332" s="663" t="s">
        <v>82</v>
      </c>
      <c r="C332" s="663" t="s">
        <v>978</v>
      </c>
      <c r="D332" s="664" t="s">
        <v>980</v>
      </c>
      <c r="E332" s="771"/>
      <c r="F332" s="665" t="s">
        <v>113</v>
      </c>
      <c r="G332" s="666" t="s">
        <v>988</v>
      </c>
      <c r="H332" s="678" t="s">
        <v>114</v>
      </c>
      <c r="I332" s="668" t="s">
        <v>115</v>
      </c>
      <c r="J332" s="664" t="s">
        <v>913</v>
      </c>
      <c r="K332" s="669">
        <v>100</v>
      </c>
      <c r="L332" s="670"/>
      <c r="M332" s="671" t="s">
        <v>7</v>
      </c>
      <c r="N332" s="671" t="s">
        <v>7</v>
      </c>
      <c r="O332" s="658" t="e">
        <f t="shared" si="10"/>
        <v>#VALUE!</v>
      </c>
      <c r="P332" s="671" t="s">
        <v>7</v>
      </c>
      <c r="Q332" s="659" t="e">
        <f t="shared" si="11"/>
        <v>#VALUE!</v>
      </c>
      <c r="R332" s="673"/>
    </row>
    <row r="333" spans="1:18" s="661" customFormat="1" ht="13.5" thickBot="1" x14ac:dyDescent="0.25">
      <c r="A333" s="662" t="s">
        <v>342</v>
      </c>
      <c r="B333" s="663" t="s">
        <v>82</v>
      </c>
      <c r="C333" s="663" t="s">
        <v>978</v>
      </c>
      <c r="D333" s="664" t="s">
        <v>981</v>
      </c>
      <c r="E333" s="771"/>
      <c r="F333" s="665" t="s">
        <v>113</v>
      </c>
      <c r="G333" s="666" t="s">
        <v>988</v>
      </c>
      <c r="H333" s="678" t="s">
        <v>114</v>
      </c>
      <c r="I333" s="668" t="s">
        <v>115</v>
      </c>
      <c r="J333" s="664" t="s">
        <v>913</v>
      </c>
      <c r="K333" s="669">
        <v>100</v>
      </c>
      <c r="L333" s="670"/>
      <c r="M333" s="671" t="s">
        <v>7</v>
      </c>
      <c r="N333" s="671" t="s">
        <v>7</v>
      </c>
      <c r="O333" s="658" t="e">
        <f t="shared" si="10"/>
        <v>#VALUE!</v>
      </c>
      <c r="P333" s="671" t="s">
        <v>7</v>
      </c>
      <c r="Q333" s="659" t="e">
        <f t="shared" si="11"/>
        <v>#VALUE!</v>
      </c>
      <c r="R333" s="673"/>
    </row>
    <row r="334" spans="1:18" s="661" customFormat="1" ht="13.5" thickBot="1" x14ac:dyDescent="0.25">
      <c r="A334" s="662" t="s">
        <v>342</v>
      </c>
      <c r="B334" s="663" t="s">
        <v>82</v>
      </c>
      <c r="C334" s="663" t="s">
        <v>978</v>
      </c>
      <c r="D334" s="664" t="s">
        <v>982</v>
      </c>
      <c r="E334" s="771"/>
      <c r="F334" s="665" t="s">
        <v>113</v>
      </c>
      <c r="G334" s="666" t="s">
        <v>988</v>
      </c>
      <c r="H334" s="678" t="s">
        <v>114</v>
      </c>
      <c r="I334" s="668" t="s">
        <v>115</v>
      </c>
      <c r="J334" s="664" t="s">
        <v>913</v>
      </c>
      <c r="K334" s="669">
        <v>100</v>
      </c>
      <c r="L334" s="670"/>
      <c r="M334" s="671" t="s">
        <v>7</v>
      </c>
      <c r="N334" s="671" t="s">
        <v>7</v>
      </c>
      <c r="O334" s="658" t="e">
        <f t="shared" si="10"/>
        <v>#VALUE!</v>
      </c>
      <c r="P334" s="671" t="s">
        <v>7</v>
      </c>
      <c r="Q334" s="659" t="e">
        <f t="shared" si="11"/>
        <v>#VALUE!</v>
      </c>
      <c r="R334" s="673"/>
    </row>
    <row r="335" spans="1:18" s="661" customFormat="1" ht="13.5" thickBot="1" x14ac:dyDescent="0.25">
      <c r="A335" s="662" t="s">
        <v>342</v>
      </c>
      <c r="B335" s="663" t="s">
        <v>82</v>
      </c>
      <c r="C335" s="674" t="s">
        <v>872</v>
      </c>
      <c r="D335" s="664" t="s">
        <v>870</v>
      </c>
      <c r="E335" s="771"/>
      <c r="F335" s="665" t="s">
        <v>113</v>
      </c>
      <c r="G335" s="666" t="s">
        <v>988</v>
      </c>
      <c r="H335" s="678" t="s">
        <v>114</v>
      </c>
      <c r="I335" s="668" t="s">
        <v>115</v>
      </c>
      <c r="J335" s="664" t="s">
        <v>913</v>
      </c>
      <c r="K335" s="669">
        <v>100</v>
      </c>
      <c r="L335" s="670"/>
      <c r="M335" s="671" t="s">
        <v>7</v>
      </c>
      <c r="N335" s="671" t="s">
        <v>7</v>
      </c>
      <c r="O335" s="658" t="e">
        <f t="shared" si="10"/>
        <v>#VALUE!</v>
      </c>
      <c r="P335" s="671" t="s">
        <v>7</v>
      </c>
      <c r="Q335" s="659" t="e">
        <f t="shared" si="11"/>
        <v>#VALUE!</v>
      </c>
      <c r="R335" s="673"/>
    </row>
    <row r="336" spans="1:18" s="661" customFormat="1" ht="13.5" thickBot="1" x14ac:dyDescent="0.25">
      <c r="A336" s="662" t="s">
        <v>342</v>
      </c>
      <c r="B336" s="663" t="s">
        <v>82</v>
      </c>
      <c r="C336" s="674" t="s">
        <v>872</v>
      </c>
      <c r="D336" s="664" t="s">
        <v>885</v>
      </c>
      <c r="E336" s="771"/>
      <c r="F336" s="665" t="s">
        <v>113</v>
      </c>
      <c r="G336" s="666" t="s">
        <v>988</v>
      </c>
      <c r="H336" s="678" t="s">
        <v>114</v>
      </c>
      <c r="I336" s="668" t="s">
        <v>115</v>
      </c>
      <c r="J336" s="664" t="s">
        <v>913</v>
      </c>
      <c r="K336" s="669">
        <v>100</v>
      </c>
      <c r="L336" s="670"/>
      <c r="M336" s="671" t="s">
        <v>7</v>
      </c>
      <c r="N336" s="671" t="s">
        <v>7</v>
      </c>
      <c r="O336" s="658" t="e">
        <f t="shared" si="10"/>
        <v>#VALUE!</v>
      </c>
      <c r="P336" s="671" t="s">
        <v>7</v>
      </c>
      <c r="Q336" s="659" t="e">
        <f t="shared" si="11"/>
        <v>#VALUE!</v>
      </c>
      <c r="R336" s="673"/>
    </row>
    <row r="337" spans="1:18" s="661" customFormat="1" ht="13.5" thickBot="1" x14ac:dyDescent="0.25">
      <c r="A337" s="662" t="s">
        <v>342</v>
      </c>
      <c r="B337" s="663" t="s">
        <v>82</v>
      </c>
      <c r="C337" s="674" t="s">
        <v>872</v>
      </c>
      <c r="D337" s="664" t="s">
        <v>980</v>
      </c>
      <c r="E337" s="771"/>
      <c r="F337" s="665" t="s">
        <v>113</v>
      </c>
      <c r="G337" s="666" t="s">
        <v>988</v>
      </c>
      <c r="H337" s="678" t="s">
        <v>114</v>
      </c>
      <c r="I337" s="668" t="s">
        <v>115</v>
      </c>
      <c r="J337" s="664" t="s">
        <v>913</v>
      </c>
      <c r="K337" s="669">
        <v>100</v>
      </c>
      <c r="L337" s="670"/>
      <c r="M337" s="671" t="s">
        <v>7</v>
      </c>
      <c r="N337" s="671" t="s">
        <v>7</v>
      </c>
      <c r="O337" s="658" t="e">
        <f t="shared" si="10"/>
        <v>#VALUE!</v>
      </c>
      <c r="P337" s="671" t="s">
        <v>7</v>
      </c>
      <c r="Q337" s="659" t="e">
        <f t="shared" si="11"/>
        <v>#VALUE!</v>
      </c>
      <c r="R337" s="673"/>
    </row>
    <row r="338" spans="1:18" s="661" customFormat="1" ht="13.5" thickBot="1" x14ac:dyDescent="0.25">
      <c r="A338" s="662" t="s">
        <v>342</v>
      </c>
      <c r="B338" s="663" t="s">
        <v>82</v>
      </c>
      <c r="C338" s="674" t="s">
        <v>872</v>
      </c>
      <c r="D338" s="664" t="s">
        <v>981</v>
      </c>
      <c r="E338" s="771"/>
      <c r="F338" s="665" t="s">
        <v>113</v>
      </c>
      <c r="G338" s="666" t="s">
        <v>988</v>
      </c>
      <c r="H338" s="678" t="s">
        <v>114</v>
      </c>
      <c r="I338" s="668" t="s">
        <v>115</v>
      </c>
      <c r="J338" s="664" t="s">
        <v>913</v>
      </c>
      <c r="K338" s="669">
        <v>100</v>
      </c>
      <c r="L338" s="670"/>
      <c r="M338" s="671">
        <v>6</v>
      </c>
      <c r="N338" s="671">
        <v>5</v>
      </c>
      <c r="O338" s="658">
        <f t="shared" si="10"/>
        <v>0.83333333333333337</v>
      </c>
      <c r="P338" s="672">
        <v>0.83333333333333337</v>
      </c>
      <c r="Q338" s="659">
        <f t="shared" si="11"/>
        <v>0.83333333333333337</v>
      </c>
      <c r="R338" s="673"/>
    </row>
    <row r="339" spans="1:18" s="661" customFormat="1" ht="13.5" thickBot="1" x14ac:dyDescent="0.25">
      <c r="A339" s="662" t="s">
        <v>342</v>
      </c>
      <c r="B339" s="663" t="s">
        <v>82</v>
      </c>
      <c r="C339" s="674" t="s">
        <v>872</v>
      </c>
      <c r="D339" s="664" t="s">
        <v>982</v>
      </c>
      <c r="E339" s="771"/>
      <c r="F339" s="665" t="s">
        <v>113</v>
      </c>
      <c r="G339" s="666" t="s">
        <v>988</v>
      </c>
      <c r="H339" s="678" t="s">
        <v>114</v>
      </c>
      <c r="I339" s="668" t="s">
        <v>115</v>
      </c>
      <c r="J339" s="664" t="s">
        <v>913</v>
      </c>
      <c r="K339" s="669">
        <v>100</v>
      </c>
      <c r="L339" s="670"/>
      <c r="M339" s="671">
        <v>4</v>
      </c>
      <c r="N339" s="671">
        <v>1</v>
      </c>
      <c r="O339" s="658">
        <f t="shared" si="10"/>
        <v>0.25</v>
      </c>
      <c r="P339" s="672">
        <v>0.25</v>
      </c>
      <c r="Q339" s="659">
        <f t="shared" si="11"/>
        <v>0.25</v>
      </c>
      <c r="R339" s="673"/>
    </row>
    <row r="340" spans="1:18" s="661" customFormat="1" ht="13.5" thickBot="1" x14ac:dyDescent="0.25">
      <c r="A340" s="662" t="s">
        <v>342</v>
      </c>
      <c r="B340" s="663" t="s">
        <v>82</v>
      </c>
      <c r="C340" s="674" t="s">
        <v>873</v>
      </c>
      <c r="D340" s="664" t="s">
        <v>870</v>
      </c>
      <c r="E340" s="771"/>
      <c r="F340" s="665" t="s">
        <v>113</v>
      </c>
      <c r="G340" s="666" t="s">
        <v>988</v>
      </c>
      <c r="H340" s="678" t="s">
        <v>114</v>
      </c>
      <c r="I340" s="668" t="s">
        <v>115</v>
      </c>
      <c r="J340" s="664" t="s">
        <v>913</v>
      </c>
      <c r="K340" s="669">
        <v>100</v>
      </c>
      <c r="L340" s="670"/>
      <c r="M340" s="671" t="s">
        <v>7</v>
      </c>
      <c r="N340" s="671" t="s">
        <v>7</v>
      </c>
      <c r="O340" s="658" t="e">
        <f t="shared" si="10"/>
        <v>#VALUE!</v>
      </c>
      <c r="P340" s="671" t="s">
        <v>7</v>
      </c>
      <c r="Q340" s="659" t="e">
        <f t="shared" si="11"/>
        <v>#VALUE!</v>
      </c>
      <c r="R340" s="673"/>
    </row>
    <row r="341" spans="1:18" s="661" customFormat="1" ht="13.5" thickBot="1" x14ac:dyDescent="0.25">
      <c r="A341" s="662" t="s">
        <v>342</v>
      </c>
      <c r="B341" s="663" t="s">
        <v>82</v>
      </c>
      <c r="C341" s="674" t="s">
        <v>873</v>
      </c>
      <c r="D341" s="664" t="s">
        <v>885</v>
      </c>
      <c r="E341" s="771"/>
      <c r="F341" s="665" t="s">
        <v>113</v>
      </c>
      <c r="G341" s="666" t="s">
        <v>988</v>
      </c>
      <c r="H341" s="678" t="s">
        <v>114</v>
      </c>
      <c r="I341" s="668" t="s">
        <v>115</v>
      </c>
      <c r="J341" s="664" t="s">
        <v>913</v>
      </c>
      <c r="K341" s="669">
        <v>100</v>
      </c>
      <c r="L341" s="670"/>
      <c r="M341" s="671" t="s">
        <v>7</v>
      </c>
      <c r="N341" s="671" t="s">
        <v>7</v>
      </c>
      <c r="O341" s="658" t="e">
        <f t="shared" si="10"/>
        <v>#VALUE!</v>
      </c>
      <c r="P341" s="671" t="s">
        <v>7</v>
      </c>
      <c r="Q341" s="659" t="e">
        <f t="shared" si="11"/>
        <v>#VALUE!</v>
      </c>
      <c r="R341" s="673"/>
    </row>
    <row r="342" spans="1:18" s="661" customFormat="1" ht="13.5" thickBot="1" x14ac:dyDescent="0.25">
      <c r="A342" s="662" t="s">
        <v>342</v>
      </c>
      <c r="B342" s="663" t="s">
        <v>82</v>
      </c>
      <c r="C342" s="674" t="s">
        <v>873</v>
      </c>
      <c r="D342" s="664" t="s">
        <v>980</v>
      </c>
      <c r="E342" s="771"/>
      <c r="F342" s="665" t="s">
        <v>113</v>
      </c>
      <c r="G342" s="666" t="s">
        <v>988</v>
      </c>
      <c r="H342" s="678" t="s">
        <v>114</v>
      </c>
      <c r="I342" s="668" t="s">
        <v>115</v>
      </c>
      <c r="J342" s="664" t="s">
        <v>913</v>
      </c>
      <c r="K342" s="669">
        <v>100</v>
      </c>
      <c r="L342" s="670"/>
      <c r="M342" s="671" t="s">
        <v>7</v>
      </c>
      <c r="N342" s="671" t="s">
        <v>7</v>
      </c>
      <c r="O342" s="658" t="e">
        <f t="shared" si="10"/>
        <v>#VALUE!</v>
      </c>
      <c r="P342" s="671" t="s">
        <v>7</v>
      </c>
      <c r="Q342" s="659" t="e">
        <f t="shared" si="11"/>
        <v>#VALUE!</v>
      </c>
      <c r="R342" s="673"/>
    </row>
    <row r="343" spans="1:18" s="661" customFormat="1" ht="13.5" thickBot="1" x14ac:dyDescent="0.25">
      <c r="A343" s="662" t="s">
        <v>342</v>
      </c>
      <c r="B343" s="663" t="s">
        <v>82</v>
      </c>
      <c r="C343" s="674" t="s">
        <v>873</v>
      </c>
      <c r="D343" s="664" t="s">
        <v>981</v>
      </c>
      <c r="E343" s="771"/>
      <c r="F343" s="665" t="s">
        <v>113</v>
      </c>
      <c r="G343" s="666" t="s">
        <v>988</v>
      </c>
      <c r="H343" s="678" t="s">
        <v>114</v>
      </c>
      <c r="I343" s="668" t="s">
        <v>115</v>
      </c>
      <c r="J343" s="664" t="s">
        <v>913</v>
      </c>
      <c r="K343" s="669">
        <v>100</v>
      </c>
      <c r="L343" s="670"/>
      <c r="M343" s="671" t="s">
        <v>7</v>
      </c>
      <c r="N343" s="671" t="s">
        <v>7</v>
      </c>
      <c r="O343" s="658" t="e">
        <f t="shared" si="10"/>
        <v>#VALUE!</v>
      </c>
      <c r="P343" s="671" t="s">
        <v>7</v>
      </c>
      <c r="Q343" s="659" t="e">
        <f t="shared" si="11"/>
        <v>#VALUE!</v>
      </c>
      <c r="R343" s="673"/>
    </row>
    <row r="344" spans="1:18" s="661" customFormat="1" ht="13.5" thickBot="1" x14ac:dyDescent="0.25">
      <c r="A344" s="662" t="s">
        <v>342</v>
      </c>
      <c r="B344" s="663" t="s">
        <v>82</v>
      </c>
      <c r="C344" s="674" t="s">
        <v>873</v>
      </c>
      <c r="D344" s="664" t="s">
        <v>982</v>
      </c>
      <c r="E344" s="771"/>
      <c r="F344" s="665" t="s">
        <v>113</v>
      </c>
      <c r="G344" s="666" t="s">
        <v>988</v>
      </c>
      <c r="H344" s="678" t="s">
        <v>114</v>
      </c>
      <c r="I344" s="668" t="s">
        <v>115</v>
      </c>
      <c r="J344" s="664" t="s">
        <v>913</v>
      </c>
      <c r="K344" s="669">
        <v>100</v>
      </c>
      <c r="L344" s="670"/>
      <c r="M344" s="671" t="s">
        <v>7</v>
      </c>
      <c r="N344" s="671" t="s">
        <v>7</v>
      </c>
      <c r="O344" s="658" t="e">
        <f t="shared" si="10"/>
        <v>#VALUE!</v>
      </c>
      <c r="P344" s="671" t="s">
        <v>7</v>
      </c>
      <c r="Q344" s="659" t="e">
        <f t="shared" si="11"/>
        <v>#VALUE!</v>
      </c>
      <c r="R344" s="673"/>
    </row>
    <row r="345" spans="1:18" s="661" customFormat="1" ht="13.5" thickBot="1" x14ac:dyDescent="0.25">
      <c r="A345" s="662" t="s">
        <v>342</v>
      </c>
      <c r="B345" s="663" t="s">
        <v>82</v>
      </c>
      <c r="C345" s="674" t="s">
        <v>874</v>
      </c>
      <c r="D345" s="664" t="s">
        <v>870</v>
      </c>
      <c r="E345" s="771"/>
      <c r="F345" s="665" t="s">
        <v>113</v>
      </c>
      <c r="G345" s="666" t="s">
        <v>988</v>
      </c>
      <c r="H345" s="678" t="s">
        <v>114</v>
      </c>
      <c r="I345" s="668" t="s">
        <v>115</v>
      </c>
      <c r="J345" s="664" t="s">
        <v>913</v>
      </c>
      <c r="K345" s="669">
        <v>100</v>
      </c>
      <c r="L345" s="670"/>
      <c r="M345" s="671" t="s">
        <v>7</v>
      </c>
      <c r="N345" s="671" t="s">
        <v>7</v>
      </c>
      <c r="O345" s="658" t="e">
        <f t="shared" si="10"/>
        <v>#VALUE!</v>
      </c>
      <c r="P345" s="671" t="s">
        <v>7</v>
      </c>
      <c r="Q345" s="659" t="e">
        <f t="shared" si="11"/>
        <v>#VALUE!</v>
      </c>
      <c r="R345" s="673"/>
    </row>
    <row r="346" spans="1:18" s="661" customFormat="1" ht="13.5" thickBot="1" x14ac:dyDescent="0.25">
      <c r="A346" s="662" t="s">
        <v>342</v>
      </c>
      <c r="B346" s="663" t="s">
        <v>82</v>
      </c>
      <c r="C346" s="674" t="s">
        <v>874</v>
      </c>
      <c r="D346" s="664" t="s">
        <v>885</v>
      </c>
      <c r="E346" s="771"/>
      <c r="F346" s="665" t="s">
        <v>113</v>
      </c>
      <c r="G346" s="666" t="s">
        <v>988</v>
      </c>
      <c r="H346" s="678" t="s">
        <v>114</v>
      </c>
      <c r="I346" s="668" t="s">
        <v>115</v>
      </c>
      <c r="J346" s="664" t="s">
        <v>913</v>
      </c>
      <c r="K346" s="669">
        <v>100</v>
      </c>
      <c r="L346" s="670"/>
      <c r="M346" s="671" t="s">
        <v>7</v>
      </c>
      <c r="N346" s="671" t="s">
        <v>7</v>
      </c>
      <c r="O346" s="658" t="e">
        <f t="shared" si="10"/>
        <v>#VALUE!</v>
      </c>
      <c r="P346" s="671" t="s">
        <v>7</v>
      </c>
      <c r="Q346" s="659" t="e">
        <f t="shared" si="11"/>
        <v>#VALUE!</v>
      </c>
      <c r="R346" s="673"/>
    </row>
    <row r="347" spans="1:18" s="661" customFormat="1" ht="13.5" thickBot="1" x14ac:dyDescent="0.25">
      <c r="A347" s="662" t="s">
        <v>342</v>
      </c>
      <c r="B347" s="663" t="s">
        <v>82</v>
      </c>
      <c r="C347" s="674" t="s">
        <v>874</v>
      </c>
      <c r="D347" s="664" t="s">
        <v>980</v>
      </c>
      <c r="E347" s="771"/>
      <c r="F347" s="665" t="s">
        <v>113</v>
      </c>
      <c r="G347" s="666" t="s">
        <v>988</v>
      </c>
      <c r="H347" s="678" t="s">
        <v>114</v>
      </c>
      <c r="I347" s="668" t="s">
        <v>115</v>
      </c>
      <c r="J347" s="664" t="s">
        <v>913</v>
      </c>
      <c r="K347" s="669">
        <v>100</v>
      </c>
      <c r="L347" s="670"/>
      <c r="M347" s="671">
        <v>3</v>
      </c>
      <c r="N347" s="671">
        <v>1</v>
      </c>
      <c r="O347" s="658">
        <f t="shared" si="10"/>
        <v>0.33333333333333331</v>
      </c>
      <c r="P347" s="672">
        <v>0.33333333333333331</v>
      </c>
      <c r="Q347" s="659">
        <f t="shared" si="11"/>
        <v>0.33333333333333331</v>
      </c>
      <c r="R347" s="673"/>
    </row>
    <row r="348" spans="1:18" s="661" customFormat="1" ht="13.5" thickBot="1" x14ac:dyDescent="0.25">
      <c r="A348" s="662" t="s">
        <v>342</v>
      </c>
      <c r="B348" s="663" t="s">
        <v>82</v>
      </c>
      <c r="C348" s="674" t="s">
        <v>874</v>
      </c>
      <c r="D348" s="664" t="s">
        <v>981</v>
      </c>
      <c r="E348" s="771"/>
      <c r="F348" s="665" t="s">
        <v>113</v>
      </c>
      <c r="G348" s="666" t="s">
        <v>988</v>
      </c>
      <c r="H348" s="678" t="s">
        <v>114</v>
      </c>
      <c r="I348" s="668" t="s">
        <v>115</v>
      </c>
      <c r="J348" s="664" t="s">
        <v>913</v>
      </c>
      <c r="K348" s="669">
        <v>100</v>
      </c>
      <c r="L348" s="670"/>
      <c r="M348" s="671">
        <v>1</v>
      </c>
      <c r="N348" s="671">
        <v>0</v>
      </c>
      <c r="O348" s="658">
        <f t="shared" si="10"/>
        <v>0</v>
      </c>
      <c r="P348" s="672">
        <v>0</v>
      </c>
      <c r="Q348" s="659">
        <f t="shared" si="11"/>
        <v>0</v>
      </c>
      <c r="R348" s="673"/>
    </row>
    <row r="349" spans="1:18" s="661" customFormat="1" ht="13.5" thickBot="1" x14ac:dyDescent="0.25">
      <c r="A349" s="662" t="s">
        <v>342</v>
      </c>
      <c r="B349" s="663" t="s">
        <v>82</v>
      </c>
      <c r="C349" s="674" t="s">
        <v>874</v>
      </c>
      <c r="D349" s="664" t="s">
        <v>982</v>
      </c>
      <c r="E349" s="771"/>
      <c r="F349" s="665" t="s">
        <v>113</v>
      </c>
      <c r="G349" s="666" t="s">
        <v>988</v>
      </c>
      <c r="H349" s="678" t="s">
        <v>114</v>
      </c>
      <c r="I349" s="668" t="s">
        <v>115</v>
      </c>
      <c r="J349" s="664" t="s">
        <v>913</v>
      </c>
      <c r="K349" s="669">
        <v>100</v>
      </c>
      <c r="L349" s="670"/>
      <c r="M349" s="671">
        <v>2</v>
      </c>
      <c r="N349" s="671">
        <v>1</v>
      </c>
      <c r="O349" s="658">
        <f t="shared" si="10"/>
        <v>0.5</v>
      </c>
      <c r="P349" s="672">
        <v>0.5</v>
      </c>
      <c r="Q349" s="659">
        <f t="shared" si="11"/>
        <v>0.5</v>
      </c>
      <c r="R349" s="673"/>
    </row>
    <row r="350" spans="1:18" s="661" customFormat="1" ht="13.5" thickBot="1" x14ac:dyDescent="0.25">
      <c r="A350" s="662" t="s">
        <v>342</v>
      </c>
      <c r="B350" s="663" t="s">
        <v>82</v>
      </c>
      <c r="C350" s="674" t="s">
        <v>875</v>
      </c>
      <c r="D350" s="664" t="s">
        <v>870</v>
      </c>
      <c r="E350" s="771"/>
      <c r="F350" s="665" t="s">
        <v>113</v>
      </c>
      <c r="G350" s="666" t="s">
        <v>988</v>
      </c>
      <c r="H350" s="678" t="s">
        <v>114</v>
      </c>
      <c r="I350" s="668" t="s">
        <v>115</v>
      </c>
      <c r="J350" s="664" t="s">
        <v>913</v>
      </c>
      <c r="K350" s="669">
        <v>100</v>
      </c>
      <c r="L350" s="670"/>
      <c r="M350" s="671" t="s">
        <v>7</v>
      </c>
      <c r="N350" s="671" t="s">
        <v>7</v>
      </c>
      <c r="O350" s="658" t="e">
        <f t="shared" si="10"/>
        <v>#VALUE!</v>
      </c>
      <c r="P350" s="671" t="s">
        <v>7</v>
      </c>
      <c r="Q350" s="659" t="e">
        <f t="shared" si="11"/>
        <v>#VALUE!</v>
      </c>
      <c r="R350" s="673"/>
    </row>
    <row r="351" spans="1:18" s="661" customFormat="1" ht="13.5" thickBot="1" x14ac:dyDescent="0.25">
      <c r="A351" s="662" t="s">
        <v>342</v>
      </c>
      <c r="B351" s="663" t="s">
        <v>82</v>
      </c>
      <c r="C351" s="674" t="s">
        <v>875</v>
      </c>
      <c r="D351" s="664" t="s">
        <v>885</v>
      </c>
      <c r="E351" s="771"/>
      <c r="F351" s="665" t="s">
        <v>113</v>
      </c>
      <c r="G351" s="666" t="s">
        <v>988</v>
      </c>
      <c r="H351" s="678" t="s">
        <v>114</v>
      </c>
      <c r="I351" s="668" t="s">
        <v>115</v>
      </c>
      <c r="J351" s="664" t="s">
        <v>913</v>
      </c>
      <c r="K351" s="669">
        <v>100</v>
      </c>
      <c r="L351" s="670"/>
      <c r="M351" s="671" t="s">
        <v>7</v>
      </c>
      <c r="N351" s="671" t="s">
        <v>7</v>
      </c>
      <c r="O351" s="658" t="e">
        <f t="shared" si="10"/>
        <v>#VALUE!</v>
      </c>
      <c r="P351" s="671" t="s">
        <v>7</v>
      </c>
      <c r="Q351" s="659" t="e">
        <f t="shared" si="11"/>
        <v>#VALUE!</v>
      </c>
      <c r="R351" s="673"/>
    </row>
    <row r="352" spans="1:18" s="661" customFormat="1" ht="13.5" thickBot="1" x14ac:dyDescent="0.25">
      <c r="A352" s="662" t="s">
        <v>342</v>
      </c>
      <c r="B352" s="663" t="s">
        <v>82</v>
      </c>
      <c r="C352" s="674" t="s">
        <v>875</v>
      </c>
      <c r="D352" s="664" t="s">
        <v>980</v>
      </c>
      <c r="E352" s="771"/>
      <c r="F352" s="665" t="s">
        <v>113</v>
      </c>
      <c r="G352" s="666" t="s">
        <v>988</v>
      </c>
      <c r="H352" s="678" t="s">
        <v>114</v>
      </c>
      <c r="I352" s="668" t="s">
        <v>115</v>
      </c>
      <c r="J352" s="664" t="s">
        <v>913</v>
      </c>
      <c r="K352" s="669">
        <v>100</v>
      </c>
      <c r="L352" s="670"/>
      <c r="M352" s="671" t="s">
        <v>7</v>
      </c>
      <c r="N352" s="671" t="s">
        <v>7</v>
      </c>
      <c r="O352" s="658" t="e">
        <f t="shared" si="10"/>
        <v>#VALUE!</v>
      </c>
      <c r="P352" s="671" t="s">
        <v>7</v>
      </c>
      <c r="Q352" s="659" t="e">
        <f t="shared" si="11"/>
        <v>#VALUE!</v>
      </c>
      <c r="R352" s="673"/>
    </row>
    <row r="353" spans="1:18" s="661" customFormat="1" ht="13.5" thickBot="1" x14ac:dyDescent="0.25">
      <c r="A353" s="662" t="s">
        <v>342</v>
      </c>
      <c r="B353" s="663" t="s">
        <v>82</v>
      </c>
      <c r="C353" s="674" t="s">
        <v>875</v>
      </c>
      <c r="D353" s="664" t="s">
        <v>981</v>
      </c>
      <c r="E353" s="771"/>
      <c r="F353" s="665" t="s">
        <v>113</v>
      </c>
      <c r="G353" s="666" t="s">
        <v>988</v>
      </c>
      <c r="H353" s="678" t="s">
        <v>114</v>
      </c>
      <c r="I353" s="668" t="s">
        <v>115</v>
      </c>
      <c r="J353" s="664" t="s">
        <v>913</v>
      </c>
      <c r="K353" s="669">
        <v>100</v>
      </c>
      <c r="L353" s="670"/>
      <c r="M353" s="671" t="s">
        <v>7</v>
      </c>
      <c r="N353" s="671" t="s">
        <v>7</v>
      </c>
      <c r="O353" s="658" t="e">
        <f t="shared" si="10"/>
        <v>#VALUE!</v>
      </c>
      <c r="P353" s="671" t="s">
        <v>7</v>
      </c>
      <c r="Q353" s="659" t="e">
        <f t="shared" si="11"/>
        <v>#VALUE!</v>
      </c>
      <c r="R353" s="673"/>
    </row>
    <row r="354" spans="1:18" s="661" customFormat="1" ht="13.5" thickBot="1" x14ac:dyDescent="0.25">
      <c r="A354" s="662" t="s">
        <v>342</v>
      </c>
      <c r="B354" s="663" t="s">
        <v>82</v>
      </c>
      <c r="C354" s="674" t="s">
        <v>875</v>
      </c>
      <c r="D354" s="664" t="s">
        <v>982</v>
      </c>
      <c r="E354" s="771"/>
      <c r="F354" s="665" t="s">
        <v>113</v>
      </c>
      <c r="G354" s="666" t="s">
        <v>988</v>
      </c>
      <c r="H354" s="678" t="s">
        <v>114</v>
      </c>
      <c r="I354" s="668" t="s">
        <v>115</v>
      </c>
      <c r="J354" s="664" t="s">
        <v>913</v>
      </c>
      <c r="K354" s="669">
        <v>100</v>
      </c>
      <c r="L354" s="670"/>
      <c r="M354" s="671" t="s">
        <v>7</v>
      </c>
      <c r="N354" s="671" t="s">
        <v>7</v>
      </c>
      <c r="O354" s="658" t="e">
        <f t="shared" si="10"/>
        <v>#VALUE!</v>
      </c>
      <c r="P354" s="671" t="s">
        <v>7</v>
      </c>
      <c r="Q354" s="659" t="e">
        <f t="shared" si="11"/>
        <v>#VALUE!</v>
      </c>
      <c r="R354" s="673"/>
    </row>
    <row r="355" spans="1:18" s="661" customFormat="1" ht="13.5" thickBot="1" x14ac:dyDescent="0.25">
      <c r="A355" s="662" t="s">
        <v>342</v>
      </c>
      <c r="B355" s="663" t="s">
        <v>82</v>
      </c>
      <c r="C355" s="667" t="s">
        <v>876</v>
      </c>
      <c r="D355" s="664" t="s">
        <v>870</v>
      </c>
      <c r="E355" s="771"/>
      <c r="F355" s="665" t="s">
        <v>113</v>
      </c>
      <c r="G355" s="666" t="s">
        <v>988</v>
      </c>
      <c r="H355" s="678" t="s">
        <v>114</v>
      </c>
      <c r="I355" s="668" t="s">
        <v>115</v>
      </c>
      <c r="J355" s="664" t="s">
        <v>913</v>
      </c>
      <c r="K355" s="669">
        <v>100</v>
      </c>
      <c r="L355" s="670"/>
      <c r="M355" s="671" t="s">
        <v>7</v>
      </c>
      <c r="N355" s="671" t="s">
        <v>7</v>
      </c>
      <c r="O355" s="658" t="e">
        <f t="shared" si="10"/>
        <v>#VALUE!</v>
      </c>
      <c r="P355" s="671" t="s">
        <v>7</v>
      </c>
      <c r="Q355" s="659" t="e">
        <f t="shared" si="11"/>
        <v>#VALUE!</v>
      </c>
      <c r="R355" s="673"/>
    </row>
    <row r="356" spans="1:18" s="661" customFormat="1" ht="13.5" thickBot="1" x14ac:dyDescent="0.25">
      <c r="A356" s="662" t="s">
        <v>342</v>
      </c>
      <c r="B356" s="663" t="s">
        <v>82</v>
      </c>
      <c r="C356" s="667" t="s">
        <v>876</v>
      </c>
      <c r="D356" s="664" t="s">
        <v>885</v>
      </c>
      <c r="E356" s="771"/>
      <c r="F356" s="665" t="s">
        <v>113</v>
      </c>
      <c r="G356" s="666" t="s">
        <v>988</v>
      </c>
      <c r="H356" s="678" t="s">
        <v>114</v>
      </c>
      <c r="I356" s="668" t="s">
        <v>115</v>
      </c>
      <c r="J356" s="664" t="s">
        <v>913</v>
      </c>
      <c r="K356" s="669">
        <v>100</v>
      </c>
      <c r="L356" s="670"/>
      <c r="M356" s="671">
        <v>14</v>
      </c>
      <c r="N356" s="671">
        <v>12</v>
      </c>
      <c r="O356" s="658">
        <f t="shared" si="10"/>
        <v>0.8571428571428571</v>
      </c>
      <c r="P356" s="672">
        <v>0.8571428571428571</v>
      </c>
      <c r="Q356" s="659">
        <f t="shared" si="11"/>
        <v>0.8571428571428571</v>
      </c>
      <c r="R356" s="673"/>
    </row>
    <row r="357" spans="1:18" s="661" customFormat="1" ht="13.5" thickBot="1" x14ac:dyDescent="0.25">
      <c r="A357" s="662" t="s">
        <v>342</v>
      </c>
      <c r="B357" s="663" t="s">
        <v>82</v>
      </c>
      <c r="C357" s="667" t="s">
        <v>876</v>
      </c>
      <c r="D357" s="664" t="s">
        <v>980</v>
      </c>
      <c r="E357" s="771"/>
      <c r="F357" s="665" t="s">
        <v>113</v>
      </c>
      <c r="G357" s="666" t="s">
        <v>988</v>
      </c>
      <c r="H357" s="678" t="s">
        <v>114</v>
      </c>
      <c r="I357" s="668" t="s">
        <v>115</v>
      </c>
      <c r="J357" s="664" t="s">
        <v>913</v>
      </c>
      <c r="K357" s="669">
        <v>100</v>
      </c>
      <c r="L357" s="670"/>
      <c r="M357" s="671">
        <v>6</v>
      </c>
      <c r="N357" s="671">
        <v>5</v>
      </c>
      <c r="O357" s="658">
        <f t="shared" si="10"/>
        <v>0.83333333333333337</v>
      </c>
      <c r="P357" s="672">
        <v>0.83333333333333337</v>
      </c>
      <c r="Q357" s="659">
        <f t="shared" si="11"/>
        <v>0.83333333333333337</v>
      </c>
      <c r="R357" s="673"/>
    </row>
    <row r="358" spans="1:18" s="661" customFormat="1" ht="13.5" thickBot="1" x14ac:dyDescent="0.25">
      <c r="A358" s="662" t="s">
        <v>342</v>
      </c>
      <c r="B358" s="663" t="s">
        <v>82</v>
      </c>
      <c r="C358" s="667" t="s">
        <v>876</v>
      </c>
      <c r="D358" s="664" t="s">
        <v>981</v>
      </c>
      <c r="E358" s="771"/>
      <c r="F358" s="665" t="s">
        <v>113</v>
      </c>
      <c r="G358" s="666" t="s">
        <v>988</v>
      </c>
      <c r="H358" s="678" t="s">
        <v>114</v>
      </c>
      <c r="I358" s="668" t="s">
        <v>115</v>
      </c>
      <c r="J358" s="664" t="s">
        <v>913</v>
      </c>
      <c r="K358" s="669">
        <v>100</v>
      </c>
      <c r="L358" s="670"/>
      <c r="M358" s="671">
        <v>1</v>
      </c>
      <c r="N358" s="671">
        <v>1</v>
      </c>
      <c r="O358" s="658">
        <f t="shared" si="10"/>
        <v>1</v>
      </c>
      <c r="P358" s="672">
        <v>1</v>
      </c>
      <c r="Q358" s="659">
        <f t="shared" si="11"/>
        <v>1</v>
      </c>
      <c r="R358" s="673"/>
    </row>
    <row r="359" spans="1:18" s="661" customFormat="1" ht="13.5" thickBot="1" x14ac:dyDescent="0.25">
      <c r="A359" s="662" t="s">
        <v>342</v>
      </c>
      <c r="B359" s="663" t="s">
        <v>82</v>
      </c>
      <c r="C359" s="667" t="s">
        <v>876</v>
      </c>
      <c r="D359" s="664" t="s">
        <v>982</v>
      </c>
      <c r="E359" s="771"/>
      <c r="F359" s="665" t="s">
        <v>113</v>
      </c>
      <c r="G359" s="666" t="s">
        <v>988</v>
      </c>
      <c r="H359" s="678" t="s">
        <v>114</v>
      </c>
      <c r="I359" s="668" t="s">
        <v>115</v>
      </c>
      <c r="J359" s="664" t="s">
        <v>913</v>
      </c>
      <c r="K359" s="669">
        <v>100</v>
      </c>
      <c r="L359" s="670"/>
      <c r="M359" s="671" t="s">
        <v>7</v>
      </c>
      <c r="N359" s="671" t="s">
        <v>7</v>
      </c>
      <c r="O359" s="658" t="e">
        <f t="shared" si="10"/>
        <v>#VALUE!</v>
      </c>
      <c r="P359" s="671" t="s">
        <v>7</v>
      </c>
      <c r="Q359" s="659" t="e">
        <f t="shared" si="11"/>
        <v>#VALUE!</v>
      </c>
      <c r="R359" s="673"/>
    </row>
    <row r="360" spans="1:18" s="661" customFormat="1" ht="13.5" thickBot="1" x14ac:dyDescent="0.25">
      <c r="A360" s="662" t="s">
        <v>342</v>
      </c>
      <c r="B360" s="663" t="s">
        <v>82</v>
      </c>
      <c r="C360" s="667" t="s">
        <v>983</v>
      </c>
      <c r="D360" s="664" t="s">
        <v>870</v>
      </c>
      <c r="E360" s="771"/>
      <c r="F360" s="665" t="s">
        <v>113</v>
      </c>
      <c r="G360" s="666" t="s">
        <v>988</v>
      </c>
      <c r="H360" s="678" t="s">
        <v>114</v>
      </c>
      <c r="I360" s="668" t="s">
        <v>115</v>
      </c>
      <c r="J360" s="664" t="s">
        <v>913</v>
      </c>
      <c r="K360" s="669">
        <v>100</v>
      </c>
      <c r="L360" s="670"/>
      <c r="M360" s="671" t="s">
        <v>7</v>
      </c>
      <c r="N360" s="671" t="s">
        <v>7</v>
      </c>
      <c r="O360" s="658" t="e">
        <f t="shared" si="10"/>
        <v>#VALUE!</v>
      </c>
      <c r="P360" s="671" t="s">
        <v>7</v>
      </c>
      <c r="Q360" s="659" t="e">
        <f t="shared" si="11"/>
        <v>#VALUE!</v>
      </c>
      <c r="R360" s="673"/>
    </row>
    <row r="361" spans="1:18" s="661" customFormat="1" ht="13.5" thickBot="1" x14ac:dyDescent="0.25">
      <c r="A361" s="662" t="s">
        <v>342</v>
      </c>
      <c r="B361" s="663" t="s">
        <v>82</v>
      </c>
      <c r="C361" s="667" t="s">
        <v>983</v>
      </c>
      <c r="D361" s="664" t="s">
        <v>885</v>
      </c>
      <c r="E361" s="771"/>
      <c r="F361" s="665" t="s">
        <v>113</v>
      </c>
      <c r="G361" s="666" t="s">
        <v>988</v>
      </c>
      <c r="H361" s="678" t="s">
        <v>114</v>
      </c>
      <c r="I361" s="668" t="s">
        <v>115</v>
      </c>
      <c r="J361" s="664" t="s">
        <v>913</v>
      </c>
      <c r="K361" s="669">
        <v>100</v>
      </c>
      <c r="L361" s="670"/>
      <c r="M361" s="671" t="s">
        <v>7</v>
      </c>
      <c r="N361" s="671" t="s">
        <v>7</v>
      </c>
      <c r="O361" s="658" t="e">
        <f t="shared" si="10"/>
        <v>#VALUE!</v>
      </c>
      <c r="P361" s="671" t="s">
        <v>7</v>
      </c>
      <c r="Q361" s="659" t="e">
        <f t="shared" si="11"/>
        <v>#VALUE!</v>
      </c>
      <c r="R361" s="673"/>
    </row>
    <row r="362" spans="1:18" s="661" customFormat="1" ht="13.5" thickBot="1" x14ac:dyDescent="0.25">
      <c r="A362" s="662" t="s">
        <v>342</v>
      </c>
      <c r="B362" s="663" t="s">
        <v>82</v>
      </c>
      <c r="C362" s="667" t="s">
        <v>983</v>
      </c>
      <c r="D362" s="664" t="s">
        <v>980</v>
      </c>
      <c r="E362" s="771"/>
      <c r="F362" s="665" t="s">
        <v>113</v>
      </c>
      <c r="G362" s="666" t="s">
        <v>988</v>
      </c>
      <c r="H362" s="678" t="s">
        <v>114</v>
      </c>
      <c r="I362" s="668" t="s">
        <v>115</v>
      </c>
      <c r="J362" s="664" t="s">
        <v>913</v>
      </c>
      <c r="K362" s="669">
        <v>100</v>
      </c>
      <c r="L362" s="670"/>
      <c r="M362" s="671" t="s">
        <v>7</v>
      </c>
      <c r="N362" s="671" t="s">
        <v>7</v>
      </c>
      <c r="O362" s="658" t="e">
        <f t="shared" si="10"/>
        <v>#VALUE!</v>
      </c>
      <c r="P362" s="671" t="s">
        <v>7</v>
      </c>
      <c r="Q362" s="659" t="e">
        <f t="shared" si="11"/>
        <v>#VALUE!</v>
      </c>
      <c r="R362" s="673"/>
    </row>
    <row r="363" spans="1:18" s="661" customFormat="1" ht="13.5" thickBot="1" x14ac:dyDescent="0.25">
      <c r="A363" s="662" t="s">
        <v>342</v>
      </c>
      <c r="B363" s="663" t="s">
        <v>82</v>
      </c>
      <c r="C363" s="667" t="s">
        <v>983</v>
      </c>
      <c r="D363" s="664" t="s">
        <v>981</v>
      </c>
      <c r="E363" s="771"/>
      <c r="F363" s="665" t="s">
        <v>113</v>
      </c>
      <c r="G363" s="666" t="s">
        <v>988</v>
      </c>
      <c r="H363" s="678" t="s">
        <v>114</v>
      </c>
      <c r="I363" s="668" t="s">
        <v>115</v>
      </c>
      <c r="J363" s="664" t="s">
        <v>913</v>
      </c>
      <c r="K363" s="669">
        <v>100</v>
      </c>
      <c r="L363" s="670"/>
      <c r="M363" s="671" t="s">
        <v>7</v>
      </c>
      <c r="N363" s="671" t="s">
        <v>7</v>
      </c>
      <c r="O363" s="658" t="e">
        <f t="shared" si="10"/>
        <v>#VALUE!</v>
      </c>
      <c r="P363" s="671" t="s">
        <v>7</v>
      </c>
      <c r="Q363" s="659" t="e">
        <f t="shared" si="11"/>
        <v>#VALUE!</v>
      </c>
      <c r="R363" s="673"/>
    </row>
    <row r="364" spans="1:18" s="661" customFormat="1" ht="13.5" thickBot="1" x14ac:dyDescent="0.25">
      <c r="A364" s="662" t="s">
        <v>342</v>
      </c>
      <c r="B364" s="663" t="s">
        <v>82</v>
      </c>
      <c r="C364" s="667" t="s">
        <v>983</v>
      </c>
      <c r="D364" s="664" t="s">
        <v>982</v>
      </c>
      <c r="E364" s="771"/>
      <c r="F364" s="665" t="s">
        <v>113</v>
      </c>
      <c r="G364" s="666" t="s">
        <v>988</v>
      </c>
      <c r="H364" s="678" t="s">
        <v>114</v>
      </c>
      <c r="I364" s="668" t="s">
        <v>115</v>
      </c>
      <c r="J364" s="664" t="s">
        <v>913</v>
      </c>
      <c r="K364" s="669">
        <v>100</v>
      </c>
      <c r="L364" s="670"/>
      <c r="M364" s="671" t="s">
        <v>7</v>
      </c>
      <c r="N364" s="671" t="s">
        <v>7</v>
      </c>
      <c r="O364" s="658" t="e">
        <f t="shared" si="10"/>
        <v>#VALUE!</v>
      </c>
      <c r="P364" s="671" t="s">
        <v>7</v>
      </c>
      <c r="Q364" s="659" t="e">
        <f t="shared" si="11"/>
        <v>#VALUE!</v>
      </c>
      <c r="R364" s="673"/>
    </row>
    <row r="365" spans="1:18" s="661" customFormat="1" ht="64.5" thickBot="1" x14ac:dyDescent="0.25">
      <c r="A365" s="662" t="s">
        <v>342</v>
      </c>
      <c r="B365" s="663" t="s">
        <v>82</v>
      </c>
      <c r="C365" s="674" t="s">
        <v>878</v>
      </c>
      <c r="D365" s="664" t="s">
        <v>870</v>
      </c>
      <c r="E365" s="772" t="s">
        <v>984</v>
      </c>
      <c r="F365" s="665" t="s">
        <v>113</v>
      </c>
      <c r="G365" s="666" t="s">
        <v>988</v>
      </c>
      <c r="H365" s="678" t="s">
        <v>114</v>
      </c>
      <c r="I365" s="668" t="s">
        <v>115</v>
      </c>
      <c r="J365" s="664" t="s">
        <v>913</v>
      </c>
      <c r="K365" s="669">
        <v>100</v>
      </c>
      <c r="L365" s="675" t="s">
        <v>903</v>
      </c>
      <c r="M365" s="671">
        <v>8</v>
      </c>
      <c r="N365" s="671">
        <v>8</v>
      </c>
      <c r="O365" s="658">
        <f t="shared" si="10"/>
        <v>1</v>
      </c>
      <c r="P365" s="672">
        <v>1</v>
      </c>
      <c r="Q365" s="659">
        <f t="shared" si="11"/>
        <v>1</v>
      </c>
      <c r="R365" s="673"/>
    </row>
    <row r="366" spans="1:18" s="661" customFormat="1" ht="77.25" thickBot="1" x14ac:dyDescent="0.25">
      <c r="A366" s="662" t="s">
        <v>342</v>
      </c>
      <c r="B366" s="663" t="s">
        <v>82</v>
      </c>
      <c r="C366" s="674" t="s">
        <v>878</v>
      </c>
      <c r="D366" s="664" t="s">
        <v>885</v>
      </c>
      <c r="E366" s="772" t="s">
        <v>984</v>
      </c>
      <c r="F366" s="665" t="s">
        <v>113</v>
      </c>
      <c r="G366" s="666" t="s">
        <v>988</v>
      </c>
      <c r="H366" s="678" t="s">
        <v>114</v>
      </c>
      <c r="I366" s="668" t="s">
        <v>115</v>
      </c>
      <c r="J366" s="664" t="s">
        <v>913</v>
      </c>
      <c r="K366" s="669">
        <v>100</v>
      </c>
      <c r="L366" s="676" t="s">
        <v>985</v>
      </c>
      <c r="M366" s="671">
        <v>37</v>
      </c>
      <c r="N366" s="671">
        <v>32</v>
      </c>
      <c r="O366" s="658">
        <f t="shared" si="10"/>
        <v>0.86486486486486491</v>
      </c>
      <c r="P366" s="672">
        <v>0.86486486486486491</v>
      </c>
      <c r="Q366" s="659">
        <f t="shared" si="11"/>
        <v>0.86486486486486491</v>
      </c>
      <c r="R366" s="673"/>
    </row>
    <row r="367" spans="1:18" s="661" customFormat="1" ht="64.5" thickBot="1" x14ac:dyDescent="0.25">
      <c r="A367" s="662" t="s">
        <v>342</v>
      </c>
      <c r="B367" s="663" t="s">
        <v>82</v>
      </c>
      <c r="C367" s="674" t="s">
        <v>878</v>
      </c>
      <c r="D367" s="664" t="s">
        <v>980</v>
      </c>
      <c r="E367" s="772" t="s">
        <v>984</v>
      </c>
      <c r="F367" s="665" t="s">
        <v>113</v>
      </c>
      <c r="G367" s="666" t="s">
        <v>988</v>
      </c>
      <c r="H367" s="678" t="s">
        <v>114</v>
      </c>
      <c r="I367" s="668" t="s">
        <v>115</v>
      </c>
      <c r="J367" s="664" t="s">
        <v>913</v>
      </c>
      <c r="K367" s="669">
        <v>100</v>
      </c>
      <c r="L367" s="675" t="s">
        <v>907</v>
      </c>
      <c r="M367" s="671">
        <v>9</v>
      </c>
      <c r="N367" s="671">
        <v>5</v>
      </c>
      <c r="O367" s="658">
        <f t="shared" si="10"/>
        <v>0.55555555555555558</v>
      </c>
      <c r="P367" s="672">
        <v>0.55555555555555558</v>
      </c>
      <c r="Q367" s="659">
        <f t="shared" si="11"/>
        <v>0.55555555555555558</v>
      </c>
      <c r="R367" s="673"/>
    </row>
    <row r="368" spans="1:18" s="661" customFormat="1" ht="64.5" thickBot="1" x14ac:dyDescent="0.25">
      <c r="A368" s="662" t="s">
        <v>342</v>
      </c>
      <c r="B368" s="663" t="s">
        <v>82</v>
      </c>
      <c r="C368" s="674" t="s">
        <v>878</v>
      </c>
      <c r="D368" s="664" t="s">
        <v>981</v>
      </c>
      <c r="E368" s="772" t="s">
        <v>984</v>
      </c>
      <c r="F368" s="665" t="s">
        <v>113</v>
      </c>
      <c r="G368" s="666" t="s">
        <v>988</v>
      </c>
      <c r="H368" s="678" t="s">
        <v>114</v>
      </c>
      <c r="I368" s="668" t="s">
        <v>115</v>
      </c>
      <c r="J368" s="664" t="s">
        <v>913</v>
      </c>
      <c r="K368" s="669">
        <v>100</v>
      </c>
      <c r="L368" s="676" t="s">
        <v>909</v>
      </c>
      <c r="M368" s="671">
        <v>19</v>
      </c>
      <c r="N368" s="671">
        <v>14</v>
      </c>
      <c r="O368" s="658">
        <f t="shared" si="10"/>
        <v>0.73684210526315785</v>
      </c>
      <c r="P368" s="672">
        <v>0.73684210526315785</v>
      </c>
      <c r="Q368" s="659">
        <f t="shared" si="11"/>
        <v>0.73684210526315785</v>
      </c>
      <c r="R368" s="673"/>
    </row>
    <row r="369" spans="1:18" s="661" customFormat="1" ht="64.5" thickBot="1" x14ac:dyDescent="0.25">
      <c r="A369" s="662" t="s">
        <v>342</v>
      </c>
      <c r="B369" s="663" t="s">
        <v>82</v>
      </c>
      <c r="C369" s="674" t="s">
        <v>878</v>
      </c>
      <c r="D369" s="664" t="s">
        <v>982</v>
      </c>
      <c r="E369" s="772" t="s">
        <v>984</v>
      </c>
      <c r="F369" s="665" t="s">
        <v>113</v>
      </c>
      <c r="G369" s="666" t="s">
        <v>988</v>
      </c>
      <c r="H369" s="678" t="s">
        <v>114</v>
      </c>
      <c r="I369" s="668" t="s">
        <v>115</v>
      </c>
      <c r="J369" s="664" t="s">
        <v>913</v>
      </c>
      <c r="K369" s="669">
        <v>100</v>
      </c>
      <c r="L369" s="677" t="s">
        <v>910</v>
      </c>
      <c r="M369" s="671" t="s">
        <v>7</v>
      </c>
      <c r="N369" s="671" t="s">
        <v>7</v>
      </c>
      <c r="O369" s="658" t="e">
        <f t="shared" si="10"/>
        <v>#VALUE!</v>
      </c>
      <c r="P369" s="671" t="s">
        <v>7</v>
      </c>
      <c r="Q369" s="659" t="e">
        <f t="shared" si="11"/>
        <v>#VALUE!</v>
      </c>
      <c r="R369" s="673"/>
    </row>
    <row r="370" spans="1:18" s="661" customFormat="1" ht="64.5" thickBot="1" x14ac:dyDescent="0.25">
      <c r="A370" s="662" t="s">
        <v>342</v>
      </c>
      <c r="B370" s="663" t="s">
        <v>82</v>
      </c>
      <c r="C370" s="674" t="s">
        <v>106</v>
      </c>
      <c r="D370" s="664" t="s">
        <v>870</v>
      </c>
      <c r="E370" s="772" t="s">
        <v>984</v>
      </c>
      <c r="F370" s="665" t="s">
        <v>113</v>
      </c>
      <c r="G370" s="666" t="s">
        <v>988</v>
      </c>
      <c r="H370" s="678" t="s">
        <v>114</v>
      </c>
      <c r="I370" s="668" t="s">
        <v>115</v>
      </c>
      <c r="J370" s="664" t="s">
        <v>913</v>
      </c>
      <c r="K370" s="669">
        <v>100</v>
      </c>
      <c r="L370" s="675" t="s">
        <v>903</v>
      </c>
      <c r="M370" s="671">
        <v>8</v>
      </c>
      <c r="N370" s="671">
        <v>8</v>
      </c>
      <c r="O370" s="658">
        <f t="shared" si="10"/>
        <v>1</v>
      </c>
      <c r="P370" s="672">
        <v>1</v>
      </c>
      <c r="Q370" s="659">
        <f t="shared" si="11"/>
        <v>1</v>
      </c>
      <c r="R370" s="673"/>
    </row>
    <row r="371" spans="1:18" s="661" customFormat="1" ht="77.25" thickBot="1" x14ac:dyDescent="0.25">
      <c r="A371" s="662" t="s">
        <v>342</v>
      </c>
      <c r="B371" s="663" t="s">
        <v>82</v>
      </c>
      <c r="C371" s="674" t="s">
        <v>106</v>
      </c>
      <c r="D371" s="664" t="s">
        <v>885</v>
      </c>
      <c r="E371" s="772" t="s">
        <v>984</v>
      </c>
      <c r="F371" s="665" t="s">
        <v>113</v>
      </c>
      <c r="G371" s="666" t="s">
        <v>988</v>
      </c>
      <c r="H371" s="678" t="s">
        <v>114</v>
      </c>
      <c r="I371" s="668" t="s">
        <v>115</v>
      </c>
      <c r="J371" s="664" t="s">
        <v>913</v>
      </c>
      <c r="K371" s="669">
        <v>100</v>
      </c>
      <c r="L371" s="676" t="s">
        <v>985</v>
      </c>
      <c r="M371" s="671">
        <v>1</v>
      </c>
      <c r="N371" s="671">
        <v>1</v>
      </c>
      <c r="O371" s="658">
        <f t="shared" si="10"/>
        <v>1</v>
      </c>
      <c r="P371" s="672">
        <v>1</v>
      </c>
      <c r="Q371" s="659">
        <f t="shared" si="11"/>
        <v>1</v>
      </c>
      <c r="R371" s="673"/>
    </row>
    <row r="372" spans="1:18" s="661" customFormat="1" ht="64.5" thickBot="1" x14ac:dyDescent="0.25">
      <c r="A372" s="662" t="s">
        <v>342</v>
      </c>
      <c r="B372" s="663" t="s">
        <v>82</v>
      </c>
      <c r="C372" s="674" t="s">
        <v>106</v>
      </c>
      <c r="D372" s="664" t="s">
        <v>980</v>
      </c>
      <c r="E372" s="772" t="s">
        <v>984</v>
      </c>
      <c r="F372" s="665" t="s">
        <v>113</v>
      </c>
      <c r="G372" s="666" t="s">
        <v>988</v>
      </c>
      <c r="H372" s="678" t="s">
        <v>114</v>
      </c>
      <c r="I372" s="668" t="s">
        <v>115</v>
      </c>
      <c r="J372" s="664" t="s">
        <v>913</v>
      </c>
      <c r="K372" s="669">
        <v>100</v>
      </c>
      <c r="L372" s="675" t="s">
        <v>907</v>
      </c>
      <c r="M372" s="671" t="s">
        <v>7</v>
      </c>
      <c r="N372" s="671" t="s">
        <v>7</v>
      </c>
      <c r="O372" s="658" t="e">
        <f t="shared" si="10"/>
        <v>#VALUE!</v>
      </c>
      <c r="P372" s="671" t="s">
        <v>7</v>
      </c>
      <c r="Q372" s="659" t="e">
        <f t="shared" si="11"/>
        <v>#VALUE!</v>
      </c>
      <c r="R372" s="673"/>
    </row>
    <row r="373" spans="1:18" s="661" customFormat="1" ht="64.5" thickBot="1" x14ac:dyDescent="0.25">
      <c r="A373" s="662" t="s">
        <v>342</v>
      </c>
      <c r="B373" s="663" t="s">
        <v>82</v>
      </c>
      <c r="C373" s="674" t="s">
        <v>106</v>
      </c>
      <c r="D373" s="664" t="s">
        <v>981</v>
      </c>
      <c r="E373" s="772" t="s">
        <v>984</v>
      </c>
      <c r="F373" s="665" t="s">
        <v>113</v>
      </c>
      <c r="G373" s="666" t="s">
        <v>988</v>
      </c>
      <c r="H373" s="678" t="s">
        <v>114</v>
      </c>
      <c r="I373" s="668" t="s">
        <v>115</v>
      </c>
      <c r="J373" s="664" t="s">
        <v>913</v>
      </c>
      <c r="K373" s="669">
        <v>100</v>
      </c>
      <c r="L373" s="676" t="s">
        <v>909</v>
      </c>
      <c r="M373" s="671" t="s">
        <v>7</v>
      </c>
      <c r="N373" s="671" t="s">
        <v>7</v>
      </c>
      <c r="O373" s="658" t="e">
        <f t="shared" si="10"/>
        <v>#VALUE!</v>
      </c>
      <c r="P373" s="671" t="s">
        <v>7</v>
      </c>
      <c r="Q373" s="659" t="e">
        <f t="shared" si="11"/>
        <v>#VALUE!</v>
      </c>
      <c r="R373" s="673"/>
    </row>
    <row r="374" spans="1:18" s="661" customFormat="1" ht="64.5" thickBot="1" x14ac:dyDescent="0.25">
      <c r="A374" s="662" t="s">
        <v>342</v>
      </c>
      <c r="B374" s="663" t="s">
        <v>82</v>
      </c>
      <c r="C374" s="674" t="s">
        <v>106</v>
      </c>
      <c r="D374" s="664" t="s">
        <v>982</v>
      </c>
      <c r="E374" s="772" t="s">
        <v>984</v>
      </c>
      <c r="F374" s="665" t="s">
        <v>113</v>
      </c>
      <c r="G374" s="666" t="s">
        <v>988</v>
      </c>
      <c r="H374" s="678" t="s">
        <v>114</v>
      </c>
      <c r="I374" s="668" t="s">
        <v>115</v>
      </c>
      <c r="J374" s="664" t="s">
        <v>913</v>
      </c>
      <c r="K374" s="669">
        <v>100</v>
      </c>
      <c r="L374" s="677" t="s">
        <v>910</v>
      </c>
      <c r="M374" s="671" t="s">
        <v>7</v>
      </c>
      <c r="N374" s="671" t="s">
        <v>7</v>
      </c>
      <c r="O374" s="658" t="e">
        <f t="shared" si="10"/>
        <v>#VALUE!</v>
      </c>
      <c r="P374" s="671" t="s">
        <v>7</v>
      </c>
      <c r="Q374" s="659" t="e">
        <f t="shared" si="11"/>
        <v>#VALUE!</v>
      </c>
      <c r="R374" s="673"/>
    </row>
    <row r="375" spans="1:18" s="661" customFormat="1" ht="64.5" thickBot="1" x14ac:dyDescent="0.25">
      <c r="A375" s="662" t="s">
        <v>342</v>
      </c>
      <c r="B375" s="663" t="s">
        <v>82</v>
      </c>
      <c r="C375" s="674" t="s">
        <v>880</v>
      </c>
      <c r="D375" s="664" t="s">
        <v>870</v>
      </c>
      <c r="E375" s="772" t="s">
        <v>984</v>
      </c>
      <c r="F375" s="665" t="s">
        <v>113</v>
      </c>
      <c r="G375" s="666" t="s">
        <v>988</v>
      </c>
      <c r="H375" s="678" t="s">
        <v>114</v>
      </c>
      <c r="I375" s="668" t="s">
        <v>115</v>
      </c>
      <c r="J375" s="664" t="s">
        <v>913</v>
      </c>
      <c r="K375" s="669">
        <v>100</v>
      </c>
      <c r="L375" s="675" t="s">
        <v>903</v>
      </c>
      <c r="M375" s="671">
        <v>1</v>
      </c>
      <c r="N375" s="671">
        <v>1</v>
      </c>
      <c r="O375" s="658">
        <f t="shared" si="10"/>
        <v>1</v>
      </c>
      <c r="P375" s="672">
        <v>1</v>
      </c>
      <c r="Q375" s="659">
        <f t="shared" si="11"/>
        <v>1</v>
      </c>
      <c r="R375" s="673"/>
    </row>
    <row r="376" spans="1:18" s="661" customFormat="1" ht="77.25" thickBot="1" x14ac:dyDescent="0.25">
      <c r="A376" s="662" t="s">
        <v>342</v>
      </c>
      <c r="B376" s="663" t="s">
        <v>82</v>
      </c>
      <c r="C376" s="674" t="s">
        <v>880</v>
      </c>
      <c r="D376" s="664" t="s">
        <v>885</v>
      </c>
      <c r="E376" s="772" t="s">
        <v>984</v>
      </c>
      <c r="F376" s="665" t="s">
        <v>113</v>
      </c>
      <c r="G376" s="666" t="s">
        <v>988</v>
      </c>
      <c r="H376" s="678" t="s">
        <v>114</v>
      </c>
      <c r="I376" s="668" t="s">
        <v>115</v>
      </c>
      <c r="J376" s="664" t="s">
        <v>913</v>
      </c>
      <c r="K376" s="669">
        <v>100</v>
      </c>
      <c r="L376" s="676" t="s">
        <v>985</v>
      </c>
      <c r="M376" s="671" t="s">
        <v>7</v>
      </c>
      <c r="N376" s="671" t="s">
        <v>7</v>
      </c>
      <c r="O376" s="658" t="e">
        <f t="shared" si="10"/>
        <v>#VALUE!</v>
      </c>
      <c r="P376" s="671" t="s">
        <v>7</v>
      </c>
      <c r="Q376" s="659" t="e">
        <f t="shared" si="11"/>
        <v>#VALUE!</v>
      </c>
      <c r="R376" s="673"/>
    </row>
    <row r="377" spans="1:18" s="661" customFormat="1" ht="64.5" thickBot="1" x14ac:dyDescent="0.25">
      <c r="A377" s="662" t="s">
        <v>342</v>
      </c>
      <c r="B377" s="663" t="s">
        <v>82</v>
      </c>
      <c r="C377" s="674" t="s">
        <v>880</v>
      </c>
      <c r="D377" s="664" t="s">
        <v>980</v>
      </c>
      <c r="E377" s="772" t="s">
        <v>984</v>
      </c>
      <c r="F377" s="665" t="s">
        <v>113</v>
      </c>
      <c r="G377" s="666" t="s">
        <v>988</v>
      </c>
      <c r="H377" s="678" t="s">
        <v>114</v>
      </c>
      <c r="I377" s="668" t="s">
        <v>115</v>
      </c>
      <c r="J377" s="664" t="s">
        <v>913</v>
      </c>
      <c r="K377" s="669">
        <v>100</v>
      </c>
      <c r="L377" s="675" t="s">
        <v>907</v>
      </c>
      <c r="M377" s="671" t="s">
        <v>7</v>
      </c>
      <c r="N377" s="671" t="s">
        <v>7</v>
      </c>
      <c r="O377" s="658" t="e">
        <f t="shared" si="10"/>
        <v>#VALUE!</v>
      </c>
      <c r="P377" s="671" t="s">
        <v>7</v>
      </c>
      <c r="Q377" s="659" t="e">
        <f t="shared" si="11"/>
        <v>#VALUE!</v>
      </c>
      <c r="R377" s="673"/>
    </row>
    <row r="378" spans="1:18" s="661" customFormat="1" ht="64.5" thickBot="1" x14ac:dyDescent="0.25">
      <c r="A378" s="662" t="s">
        <v>342</v>
      </c>
      <c r="B378" s="663" t="s">
        <v>82</v>
      </c>
      <c r="C378" s="674" t="s">
        <v>880</v>
      </c>
      <c r="D378" s="664" t="s">
        <v>981</v>
      </c>
      <c r="E378" s="772" t="s">
        <v>984</v>
      </c>
      <c r="F378" s="665" t="s">
        <v>113</v>
      </c>
      <c r="G378" s="666" t="s">
        <v>988</v>
      </c>
      <c r="H378" s="678" t="s">
        <v>114</v>
      </c>
      <c r="I378" s="668" t="s">
        <v>115</v>
      </c>
      <c r="J378" s="664" t="s">
        <v>913</v>
      </c>
      <c r="K378" s="669">
        <v>100</v>
      </c>
      <c r="L378" s="676" t="s">
        <v>909</v>
      </c>
      <c r="M378" s="671" t="s">
        <v>7</v>
      </c>
      <c r="N378" s="671" t="s">
        <v>7</v>
      </c>
      <c r="O378" s="658" t="e">
        <f t="shared" si="10"/>
        <v>#VALUE!</v>
      </c>
      <c r="P378" s="671" t="s">
        <v>7</v>
      </c>
      <c r="Q378" s="659" t="e">
        <f t="shared" si="11"/>
        <v>#VALUE!</v>
      </c>
      <c r="R378" s="673"/>
    </row>
    <row r="379" spans="1:18" s="661" customFormat="1" ht="64.5" thickBot="1" x14ac:dyDescent="0.25">
      <c r="A379" s="662" t="s">
        <v>342</v>
      </c>
      <c r="B379" s="663" t="s">
        <v>82</v>
      </c>
      <c r="C379" s="674" t="s">
        <v>880</v>
      </c>
      <c r="D379" s="664" t="s">
        <v>982</v>
      </c>
      <c r="E379" s="772" t="s">
        <v>984</v>
      </c>
      <c r="F379" s="665" t="s">
        <v>113</v>
      </c>
      <c r="G379" s="666" t="s">
        <v>988</v>
      </c>
      <c r="H379" s="678" t="s">
        <v>114</v>
      </c>
      <c r="I379" s="668" t="s">
        <v>115</v>
      </c>
      <c r="J379" s="664" t="s">
        <v>913</v>
      </c>
      <c r="K379" s="669">
        <v>100</v>
      </c>
      <c r="L379" s="677" t="s">
        <v>910</v>
      </c>
      <c r="M379" s="671" t="s">
        <v>7</v>
      </c>
      <c r="N379" s="671" t="s">
        <v>7</v>
      </c>
      <c r="O379" s="658" t="e">
        <f t="shared" si="10"/>
        <v>#VALUE!</v>
      </c>
      <c r="P379" s="671" t="s">
        <v>7</v>
      </c>
      <c r="Q379" s="659" t="e">
        <f t="shared" si="11"/>
        <v>#VALUE!</v>
      </c>
      <c r="R379" s="673"/>
    </row>
    <row r="380" spans="1:18" s="661" customFormat="1" ht="13.5" thickBot="1" x14ac:dyDescent="0.25">
      <c r="A380" s="662" t="s">
        <v>342</v>
      </c>
      <c r="B380" s="663" t="s">
        <v>82</v>
      </c>
      <c r="C380" s="674" t="s">
        <v>881</v>
      </c>
      <c r="D380" s="664" t="s">
        <v>870</v>
      </c>
      <c r="E380" s="771"/>
      <c r="F380" s="665" t="s">
        <v>113</v>
      </c>
      <c r="G380" s="666" t="s">
        <v>988</v>
      </c>
      <c r="H380" s="678" t="s">
        <v>114</v>
      </c>
      <c r="I380" s="668" t="s">
        <v>115</v>
      </c>
      <c r="J380" s="664" t="s">
        <v>913</v>
      </c>
      <c r="K380" s="669">
        <v>100</v>
      </c>
      <c r="L380" s="670"/>
      <c r="M380" s="671" t="s">
        <v>7</v>
      </c>
      <c r="N380" s="671" t="s">
        <v>7</v>
      </c>
      <c r="O380" s="658" t="e">
        <f t="shared" si="10"/>
        <v>#VALUE!</v>
      </c>
      <c r="P380" s="671" t="s">
        <v>7</v>
      </c>
      <c r="Q380" s="659" t="e">
        <f t="shared" si="11"/>
        <v>#VALUE!</v>
      </c>
      <c r="R380" s="673"/>
    </row>
    <row r="381" spans="1:18" s="661" customFormat="1" ht="13.5" thickBot="1" x14ac:dyDescent="0.25">
      <c r="A381" s="662" t="s">
        <v>342</v>
      </c>
      <c r="B381" s="663" t="s">
        <v>82</v>
      </c>
      <c r="C381" s="674" t="s">
        <v>881</v>
      </c>
      <c r="D381" s="664" t="s">
        <v>885</v>
      </c>
      <c r="E381" s="771"/>
      <c r="F381" s="665" t="s">
        <v>113</v>
      </c>
      <c r="G381" s="666" t="s">
        <v>988</v>
      </c>
      <c r="H381" s="678" t="s">
        <v>114</v>
      </c>
      <c r="I381" s="668" t="s">
        <v>115</v>
      </c>
      <c r="J381" s="664" t="s">
        <v>913</v>
      </c>
      <c r="K381" s="669">
        <v>100</v>
      </c>
      <c r="L381" s="670"/>
      <c r="M381" s="671" t="s">
        <v>7</v>
      </c>
      <c r="N381" s="671" t="s">
        <v>7</v>
      </c>
      <c r="O381" s="658" t="e">
        <f t="shared" si="10"/>
        <v>#VALUE!</v>
      </c>
      <c r="P381" s="671" t="s">
        <v>7</v>
      </c>
      <c r="Q381" s="659" t="e">
        <f t="shared" si="11"/>
        <v>#VALUE!</v>
      </c>
      <c r="R381" s="673"/>
    </row>
    <row r="382" spans="1:18" s="661" customFormat="1" ht="13.5" thickBot="1" x14ac:dyDescent="0.25">
      <c r="A382" s="662" t="s">
        <v>342</v>
      </c>
      <c r="B382" s="663" t="s">
        <v>82</v>
      </c>
      <c r="C382" s="674" t="s">
        <v>881</v>
      </c>
      <c r="D382" s="664" t="s">
        <v>980</v>
      </c>
      <c r="E382" s="771"/>
      <c r="F382" s="665" t="s">
        <v>113</v>
      </c>
      <c r="G382" s="666" t="s">
        <v>988</v>
      </c>
      <c r="H382" s="678" t="s">
        <v>114</v>
      </c>
      <c r="I382" s="668" t="s">
        <v>115</v>
      </c>
      <c r="J382" s="664" t="s">
        <v>913</v>
      </c>
      <c r="K382" s="669">
        <v>100</v>
      </c>
      <c r="L382" s="670"/>
      <c r="M382" s="671" t="s">
        <v>7</v>
      </c>
      <c r="N382" s="671" t="s">
        <v>7</v>
      </c>
      <c r="O382" s="658" t="e">
        <f t="shared" si="10"/>
        <v>#VALUE!</v>
      </c>
      <c r="P382" s="671" t="s">
        <v>7</v>
      </c>
      <c r="Q382" s="659" t="e">
        <f t="shared" si="11"/>
        <v>#VALUE!</v>
      </c>
      <c r="R382" s="673"/>
    </row>
    <row r="383" spans="1:18" s="661" customFormat="1" ht="13.5" thickBot="1" x14ac:dyDescent="0.25">
      <c r="A383" s="662" t="s">
        <v>342</v>
      </c>
      <c r="B383" s="663" t="s">
        <v>82</v>
      </c>
      <c r="C383" s="674" t="s">
        <v>881</v>
      </c>
      <c r="D383" s="664" t="s">
        <v>981</v>
      </c>
      <c r="E383" s="771"/>
      <c r="F383" s="665" t="s">
        <v>113</v>
      </c>
      <c r="G383" s="666" t="s">
        <v>988</v>
      </c>
      <c r="H383" s="678" t="s">
        <v>114</v>
      </c>
      <c r="I383" s="668" t="s">
        <v>115</v>
      </c>
      <c r="J383" s="664" t="s">
        <v>913</v>
      </c>
      <c r="K383" s="669">
        <v>100</v>
      </c>
      <c r="L383" s="670"/>
      <c r="M383" s="671" t="s">
        <v>7</v>
      </c>
      <c r="N383" s="671" t="s">
        <v>7</v>
      </c>
      <c r="O383" s="658" t="e">
        <f t="shared" si="10"/>
        <v>#VALUE!</v>
      </c>
      <c r="P383" s="671" t="s">
        <v>7</v>
      </c>
      <c r="Q383" s="659" t="e">
        <f t="shared" si="11"/>
        <v>#VALUE!</v>
      </c>
      <c r="R383" s="673"/>
    </row>
    <row r="384" spans="1:18" s="661" customFormat="1" ht="13.5" thickBot="1" x14ac:dyDescent="0.25">
      <c r="A384" s="662" t="s">
        <v>342</v>
      </c>
      <c r="B384" s="663" t="s">
        <v>82</v>
      </c>
      <c r="C384" s="674" t="s">
        <v>881</v>
      </c>
      <c r="D384" s="664" t="s">
        <v>982</v>
      </c>
      <c r="E384" s="771"/>
      <c r="F384" s="665" t="s">
        <v>113</v>
      </c>
      <c r="G384" s="666" t="s">
        <v>988</v>
      </c>
      <c r="H384" s="678" t="s">
        <v>114</v>
      </c>
      <c r="I384" s="668" t="s">
        <v>115</v>
      </c>
      <c r="J384" s="664" t="s">
        <v>913</v>
      </c>
      <c r="K384" s="669">
        <v>100</v>
      </c>
      <c r="L384" s="670"/>
      <c r="M384" s="671" t="s">
        <v>7</v>
      </c>
      <c r="N384" s="671" t="s">
        <v>7</v>
      </c>
      <c r="O384" s="658" t="e">
        <f t="shared" si="10"/>
        <v>#VALUE!</v>
      </c>
      <c r="P384" s="671" t="s">
        <v>7</v>
      </c>
      <c r="Q384" s="659" t="e">
        <f t="shared" si="11"/>
        <v>#VALUE!</v>
      </c>
      <c r="R384" s="673"/>
    </row>
    <row r="385" spans="1:18" s="661" customFormat="1" ht="51.75" thickBot="1" x14ac:dyDescent="0.25">
      <c r="A385" s="662" t="s">
        <v>342</v>
      </c>
      <c r="B385" s="663" t="s">
        <v>82</v>
      </c>
      <c r="C385" s="674" t="s">
        <v>986</v>
      </c>
      <c r="D385" s="664" t="s">
        <v>870</v>
      </c>
      <c r="E385" s="772" t="s">
        <v>984</v>
      </c>
      <c r="F385" s="665" t="s">
        <v>113</v>
      </c>
      <c r="G385" s="666" t="s">
        <v>988</v>
      </c>
      <c r="H385" s="678" t="s">
        <v>114</v>
      </c>
      <c r="I385" s="668" t="s">
        <v>115</v>
      </c>
      <c r="J385" s="664" t="s">
        <v>913</v>
      </c>
      <c r="K385" s="669">
        <v>100</v>
      </c>
      <c r="L385" s="677" t="s">
        <v>908</v>
      </c>
      <c r="M385" s="671">
        <v>319</v>
      </c>
      <c r="N385" s="671">
        <v>303</v>
      </c>
      <c r="O385" s="658">
        <f t="shared" si="10"/>
        <v>0.94984326018808773</v>
      </c>
      <c r="P385" s="672">
        <v>0.94984326018808773</v>
      </c>
      <c r="Q385" s="659">
        <f t="shared" si="11"/>
        <v>0.94984326018808773</v>
      </c>
      <c r="R385" s="673"/>
    </row>
    <row r="386" spans="1:18" s="661" customFormat="1" ht="51.75" thickBot="1" x14ac:dyDescent="0.25">
      <c r="A386" s="662" t="s">
        <v>342</v>
      </c>
      <c r="B386" s="663" t="s">
        <v>82</v>
      </c>
      <c r="C386" s="674" t="s">
        <v>986</v>
      </c>
      <c r="D386" s="664" t="s">
        <v>885</v>
      </c>
      <c r="E386" s="772" t="s">
        <v>984</v>
      </c>
      <c r="F386" s="665" t="s">
        <v>113</v>
      </c>
      <c r="G386" s="666" t="s">
        <v>988</v>
      </c>
      <c r="H386" s="678" t="s">
        <v>114</v>
      </c>
      <c r="I386" s="668" t="s">
        <v>115</v>
      </c>
      <c r="J386" s="664" t="s">
        <v>913</v>
      </c>
      <c r="K386" s="669">
        <v>100</v>
      </c>
      <c r="L386" s="677" t="s">
        <v>908</v>
      </c>
      <c r="M386" s="671">
        <v>143</v>
      </c>
      <c r="N386" s="671">
        <v>130</v>
      </c>
      <c r="O386" s="658">
        <f t="shared" si="10"/>
        <v>0.90909090909090906</v>
      </c>
      <c r="P386" s="672">
        <v>0.90909090909090906</v>
      </c>
      <c r="Q386" s="659">
        <f t="shared" si="11"/>
        <v>0.90909090909090906</v>
      </c>
      <c r="R386" s="673"/>
    </row>
    <row r="387" spans="1:18" s="661" customFormat="1" ht="51.75" thickBot="1" x14ac:dyDescent="0.25">
      <c r="A387" s="662" t="s">
        <v>342</v>
      </c>
      <c r="B387" s="663" t="s">
        <v>82</v>
      </c>
      <c r="C387" s="674" t="s">
        <v>986</v>
      </c>
      <c r="D387" s="664" t="s">
        <v>980</v>
      </c>
      <c r="E387" s="772" t="s">
        <v>984</v>
      </c>
      <c r="F387" s="665" t="s">
        <v>113</v>
      </c>
      <c r="G387" s="666" t="s">
        <v>988</v>
      </c>
      <c r="H387" s="678" t="s">
        <v>114</v>
      </c>
      <c r="I387" s="668" t="s">
        <v>115</v>
      </c>
      <c r="J387" s="664" t="s">
        <v>913</v>
      </c>
      <c r="K387" s="669">
        <v>100</v>
      </c>
      <c r="L387" s="675" t="s">
        <v>908</v>
      </c>
      <c r="M387" s="671" t="s">
        <v>7</v>
      </c>
      <c r="N387" s="671" t="s">
        <v>7</v>
      </c>
      <c r="O387" s="658" t="e">
        <f t="shared" si="10"/>
        <v>#VALUE!</v>
      </c>
      <c r="P387" s="671" t="s">
        <v>7</v>
      </c>
      <c r="Q387" s="659" t="e">
        <f t="shared" si="11"/>
        <v>#VALUE!</v>
      </c>
      <c r="R387" s="673"/>
    </row>
    <row r="388" spans="1:18" s="661" customFormat="1" ht="51.75" thickBot="1" x14ac:dyDescent="0.25">
      <c r="A388" s="662" t="s">
        <v>342</v>
      </c>
      <c r="B388" s="663" t="s">
        <v>82</v>
      </c>
      <c r="C388" s="674" t="s">
        <v>986</v>
      </c>
      <c r="D388" s="664" t="s">
        <v>981</v>
      </c>
      <c r="E388" s="772" t="s">
        <v>984</v>
      </c>
      <c r="F388" s="665" t="s">
        <v>113</v>
      </c>
      <c r="G388" s="666" t="s">
        <v>988</v>
      </c>
      <c r="H388" s="678" t="s">
        <v>114</v>
      </c>
      <c r="I388" s="668" t="s">
        <v>115</v>
      </c>
      <c r="J388" s="664" t="s">
        <v>913</v>
      </c>
      <c r="K388" s="669">
        <v>100</v>
      </c>
      <c r="L388" s="675" t="s">
        <v>908</v>
      </c>
      <c r="M388" s="671" t="s">
        <v>7</v>
      </c>
      <c r="N388" s="671" t="s">
        <v>7</v>
      </c>
      <c r="O388" s="658" t="e">
        <f t="shared" si="10"/>
        <v>#VALUE!</v>
      </c>
      <c r="P388" s="671" t="s">
        <v>7</v>
      </c>
      <c r="Q388" s="659" t="e">
        <f t="shared" si="11"/>
        <v>#VALUE!</v>
      </c>
      <c r="R388" s="673"/>
    </row>
    <row r="389" spans="1:18" s="661" customFormat="1" ht="51.75" thickBot="1" x14ac:dyDescent="0.25">
      <c r="A389" s="662" t="s">
        <v>342</v>
      </c>
      <c r="B389" s="663" t="s">
        <v>82</v>
      </c>
      <c r="C389" s="674" t="s">
        <v>986</v>
      </c>
      <c r="D389" s="664" t="s">
        <v>982</v>
      </c>
      <c r="E389" s="772" t="s">
        <v>984</v>
      </c>
      <c r="F389" s="665" t="s">
        <v>113</v>
      </c>
      <c r="G389" s="666" t="s">
        <v>988</v>
      </c>
      <c r="H389" s="678" t="s">
        <v>114</v>
      </c>
      <c r="I389" s="668" t="s">
        <v>115</v>
      </c>
      <c r="J389" s="664" t="s">
        <v>913</v>
      </c>
      <c r="K389" s="669">
        <v>100</v>
      </c>
      <c r="L389" s="675" t="s">
        <v>908</v>
      </c>
      <c r="M389" s="671" t="s">
        <v>7</v>
      </c>
      <c r="N389" s="671" t="s">
        <v>7</v>
      </c>
      <c r="O389" s="658" t="e">
        <f t="shared" si="10"/>
        <v>#VALUE!</v>
      </c>
      <c r="P389" s="671" t="s">
        <v>7</v>
      </c>
      <c r="Q389" s="659" t="e">
        <f t="shared" si="11"/>
        <v>#VALUE!</v>
      </c>
      <c r="R389" s="673"/>
    </row>
    <row r="390" spans="1:18" s="661" customFormat="1" ht="13.5" thickBot="1" x14ac:dyDescent="0.25">
      <c r="A390" s="662" t="s">
        <v>342</v>
      </c>
      <c r="B390" s="663" t="s">
        <v>82</v>
      </c>
      <c r="C390" s="674" t="s">
        <v>884</v>
      </c>
      <c r="D390" s="664" t="s">
        <v>870</v>
      </c>
      <c r="E390" s="771"/>
      <c r="F390" s="665" t="s">
        <v>113</v>
      </c>
      <c r="G390" s="666" t="s">
        <v>988</v>
      </c>
      <c r="H390" s="678" t="s">
        <v>114</v>
      </c>
      <c r="I390" s="668" t="s">
        <v>115</v>
      </c>
      <c r="J390" s="664" t="s">
        <v>913</v>
      </c>
      <c r="K390" s="669">
        <v>100</v>
      </c>
      <c r="L390" s="670"/>
      <c r="M390" s="671">
        <v>27</v>
      </c>
      <c r="N390" s="671">
        <v>26</v>
      </c>
      <c r="O390" s="658">
        <f t="shared" ref="O390:O453" si="12">N390/M390</f>
        <v>0.96296296296296291</v>
      </c>
      <c r="P390" s="672">
        <v>0.96296296296296291</v>
      </c>
      <c r="Q390" s="659">
        <f t="shared" ref="Q390:Q453" si="13">N390/(M390*K390/100)</f>
        <v>0.96296296296296291</v>
      </c>
      <c r="R390" s="673"/>
    </row>
    <row r="391" spans="1:18" s="661" customFormat="1" ht="13.5" thickBot="1" x14ac:dyDescent="0.25">
      <c r="A391" s="662" t="s">
        <v>342</v>
      </c>
      <c r="B391" s="663" t="s">
        <v>82</v>
      </c>
      <c r="C391" s="674" t="s">
        <v>884</v>
      </c>
      <c r="D391" s="664" t="s">
        <v>885</v>
      </c>
      <c r="E391" s="771"/>
      <c r="F391" s="665" t="s">
        <v>113</v>
      </c>
      <c r="G391" s="666" t="s">
        <v>988</v>
      </c>
      <c r="H391" s="678" t="s">
        <v>114</v>
      </c>
      <c r="I391" s="668" t="s">
        <v>115</v>
      </c>
      <c r="J391" s="664" t="s">
        <v>913</v>
      </c>
      <c r="K391" s="669">
        <v>100</v>
      </c>
      <c r="L391" s="670"/>
      <c r="M391" s="671">
        <v>119</v>
      </c>
      <c r="N391" s="671">
        <v>106</v>
      </c>
      <c r="O391" s="658">
        <f t="shared" si="12"/>
        <v>0.89075630252100846</v>
      </c>
      <c r="P391" s="672">
        <v>0.89075630252100846</v>
      </c>
      <c r="Q391" s="659">
        <f t="shared" si="13"/>
        <v>0.89075630252100846</v>
      </c>
      <c r="R391" s="673"/>
    </row>
    <row r="392" spans="1:18" s="661" customFormat="1" ht="13.5" thickBot="1" x14ac:dyDescent="0.25">
      <c r="A392" s="662" t="s">
        <v>342</v>
      </c>
      <c r="B392" s="663" t="s">
        <v>82</v>
      </c>
      <c r="C392" s="674" t="s">
        <v>884</v>
      </c>
      <c r="D392" s="664" t="s">
        <v>980</v>
      </c>
      <c r="E392" s="771"/>
      <c r="F392" s="665" t="s">
        <v>113</v>
      </c>
      <c r="G392" s="666" t="s">
        <v>988</v>
      </c>
      <c r="H392" s="678" t="s">
        <v>114</v>
      </c>
      <c r="I392" s="668" t="s">
        <v>115</v>
      </c>
      <c r="J392" s="664" t="s">
        <v>913</v>
      </c>
      <c r="K392" s="669">
        <v>100</v>
      </c>
      <c r="L392" s="670"/>
      <c r="M392" s="671">
        <v>1</v>
      </c>
      <c r="N392" s="671">
        <v>0</v>
      </c>
      <c r="O392" s="658">
        <f t="shared" si="12"/>
        <v>0</v>
      </c>
      <c r="P392" s="672">
        <v>0</v>
      </c>
      <c r="Q392" s="659">
        <f t="shared" si="13"/>
        <v>0</v>
      </c>
      <c r="R392" s="673"/>
    </row>
    <row r="393" spans="1:18" s="661" customFormat="1" ht="13.5" thickBot="1" x14ac:dyDescent="0.25">
      <c r="A393" s="662" t="s">
        <v>342</v>
      </c>
      <c r="B393" s="663" t="s">
        <v>82</v>
      </c>
      <c r="C393" s="674" t="s">
        <v>884</v>
      </c>
      <c r="D393" s="664" t="s">
        <v>981</v>
      </c>
      <c r="E393" s="771"/>
      <c r="F393" s="665" t="s">
        <v>113</v>
      </c>
      <c r="G393" s="666" t="s">
        <v>988</v>
      </c>
      <c r="H393" s="678" t="s">
        <v>114</v>
      </c>
      <c r="I393" s="668" t="s">
        <v>115</v>
      </c>
      <c r="J393" s="664" t="s">
        <v>913</v>
      </c>
      <c r="K393" s="669">
        <v>100</v>
      </c>
      <c r="L393" s="670"/>
      <c r="M393" s="671">
        <v>2</v>
      </c>
      <c r="N393" s="671">
        <v>1</v>
      </c>
      <c r="O393" s="658">
        <f t="shared" si="12"/>
        <v>0.5</v>
      </c>
      <c r="P393" s="672">
        <v>0.5</v>
      </c>
      <c r="Q393" s="659">
        <f t="shared" si="13"/>
        <v>0.5</v>
      </c>
      <c r="R393" s="673"/>
    </row>
    <row r="394" spans="1:18" s="661" customFormat="1" ht="13.5" thickBot="1" x14ac:dyDescent="0.25">
      <c r="A394" s="662" t="s">
        <v>342</v>
      </c>
      <c r="B394" s="663" t="s">
        <v>82</v>
      </c>
      <c r="C394" s="674" t="s">
        <v>884</v>
      </c>
      <c r="D394" s="664" t="s">
        <v>982</v>
      </c>
      <c r="E394" s="771"/>
      <c r="F394" s="665" t="s">
        <v>113</v>
      </c>
      <c r="G394" s="666" t="s">
        <v>988</v>
      </c>
      <c r="H394" s="678" t="s">
        <v>114</v>
      </c>
      <c r="I394" s="668" t="s">
        <v>115</v>
      </c>
      <c r="J394" s="664" t="s">
        <v>913</v>
      </c>
      <c r="K394" s="669">
        <v>100</v>
      </c>
      <c r="L394" s="670"/>
      <c r="M394" s="671" t="s">
        <v>7</v>
      </c>
      <c r="N394" s="671" t="s">
        <v>7</v>
      </c>
      <c r="O394" s="658" t="e">
        <f t="shared" si="12"/>
        <v>#VALUE!</v>
      </c>
      <c r="P394" s="671" t="s">
        <v>7</v>
      </c>
      <c r="Q394" s="659" t="e">
        <f t="shared" si="13"/>
        <v>#VALUE!</v>
      </c>
      <c r="R394" s="673"/>
    </row>
    <row r="395" spans="1:18" s="661" customFormat="1" ht="13.5" thickBot="1" x14ac:dyDescent="0.25">
      <c r="A395" s="662" t="s">
        <v>342</v>
      </c>
      <c r="B395" s="663" t="s">
        <v>82</v>
      </c>
      <c r="C395" s="663" t="s">
        <v>978</v>
      </c>
      <c r="D395" s="664" t="s">
        <v>870</v>
      </c>
      <c r="E395" s="771"/>
      <c r="F395" s="665" t="s">
        <v>113</v>
      </c>
      <c r="G395" s="666" t="s">
        <v>989</v>
      </c>
      <c r="H395" s="678" t="s">
        <v>114</v>
      </c>
      <c r="I395" s="668" t="s">
        <v>115</v>
      </c>
      <c r="J395" s="664" t="s">
        <v>913</v>
      </c>
      <c r="K395" s="669">
        <v>100</v>
      </c>
      <c r="L395" s="670"/>
      <c r="M395" s="671" t="s">
        <v>7</v>
      </c>
      <c r="N395" s="671" t="s">
        <v>7</v>
      </c>
      <c r="O395" s="658" t="e">
        <f t="shared" si="12"/>
        <v>#VALUE!</v>
      </c>
      <c r="P395" s="671" t="s">
        <v>7</v>
      </c>
      <c r="Q395" s="659" t="e">
        <f t="shared" si="13"/>
        <v>#VALUE!</v>
      </c>
      <c r="R395" s="673"/>
    </row>
    <row r="396" spans="1:18" s="661" customFormat="1" ht="13.5" thickBot="1" x14ac:dyDescent="0.25">
      <c r="A396" s="662" t="s">
        <v>342</v>
      </c>
      <c r="B396" s="663" t="s">
        <v>82</v>
      </c>
      <c r="C396" s="663" t="s">
        <v>978</v>
      </c>
      <c r="D396" s="664" t="s">
        <v>885</v>
      </c>
      <c r="E396" s="771"/>
      <c r="F396" s="665" t="s">
        <v>113</v>
      </c>
      <c r="G396" s="666" t="s">
        <v>989</v>
      </c>
      <c r="H396" s="678" t="s">
        <v>114</v>
      </c>
      <c r="I396" s="668" t="s">
        <v>115</v>
      </c>
      <c r="J396" s="664" t="s">
        <v>913</v>
      </c>
      <c r="K396" s="669">
        <v>100</v>
      </c>
      <c r="L396" s="670"/>
      <c r="M396" s="671" t="s">
        <v>7</v>
      </c>
      <c r="N396" s="671" t="s">
        <v>7</v>
      </c>
      <c r="O396" s="658" t="e">
        <f t="shared" si="12"/>
        <v>#VALUE!</v>
      </c>
      <c r="P396" s="671" t="s">
        <v>7</v>
      </c>
      <c r="Q396" s="659" t="e">
        <f t="shared" si="13"/>
        <v>#VALUE!</v>
      </c>
      <c r="R396" s="673"/>
    </row>
    <row r="397" spans="1:18" s="661" customFormat="1" ht="13.5" thickBot="1" x14ac:dyDescent="0.25">
      <c r="A397" s="662" t="s">
        <v>342</v>
      </c>
      <c r="B397" s="663" t="s">
        <v>82</v>
      </c>
      <c r="C397" s="663" t="s">
        <v>978</v>
      </c>
      <c r="D397" s="664" t="s">
        <v>980</v>
      </c>
      <c r="E397" s="771"/>
      <c r="F397" s="665" t="s">
        <v>113</v>
      </c>
      <c r="G397" s="666" t="s">
        <v>989</v>
      </c>
      <c r="H397" s="678" t="s">
        <v>114</v>
      </c>
      <c r="I397" s="668" t="s">
        <v>115</v>
      </c>
      <c r="J397" s="664" t="s">
        <v>913</v>
      </c>
      <c r="K397" s="669">
        <v>100</v>
      </c>
      <c r="L397" s="670"/>
      <c r="M397" s="671" t="s">
        <v>7</v>
      </c>
      <c r="N397" s="671" t="s">
        <v>7</v>
      </c>
      <c r="O397" s="658" t="e">
        <f t="shared" si="12"/>
        <v>#VALUE!</v>
      </c>
      <c r="P397" s="671" t="s">
        <v>7</v>
      </c>
      <c r="Q397" s="659" t="e">
        <f t="shared" si="13"/>
        <v>#VALUE!</v>
      </c>
      <c r="R397" s="673"/>
    </row>
    <row r="398" spans="1:18" s="661" customFormat="1" ht="13.5" thickBot="1" x14ac:dyDescent="0.25">
      <c r="A398" s="662" t="s">
        <v>342</v>
      </c>
      <c r="B398" s="663" t="s">
        <v>82</v>
      </c>
      <c r="C398" s="663" t="s">
        <v>978</v>
      </c>
      <c r="D398" s="664" t="s">
        <v>981</v>
      </c>
      <c r="E398" s="771"/>
      <c r="F398" s="665" t="s">
        <v>113</v>
      </c>
      <c r="G398" s="666" t="s">
        <v>989</v>
      </c>
      <c r="H398" s="678" t="s">
        <v>114</v>
      </c>
      <c r="I398" s="668" t="s">
        <v>115</v>
      </c>
      <c r="J398" s="664" t="s">
        <v>913</v>
      </c>
      <c r="K398" s="669">
        <v>100</v>
      </c>
      <c r="L398" s="670"/>
      <c r="M398" s="671" t="s">
        <v>7</v>
      </c>
      <c r="N398" s="671" t="s">
        <v>7</v>
      </c>
      <c r="O398" s="658" t="e">
        <f t="shared" si="12"/>
        <v>#VALUE!</v>
      </c>
      <c r="P398" s="671" t="s">
        <v>7</v>
      </c>
      <c r="Q398" s="659" t="e">
        <f t="shared" si="13"/>
        <v>#VALUE!</v>
      </c>
      <c r="R398" s="673"/>
    </row>
    <row r="399" spans="1:18" s="661" customFormat="1" ht="13.5" thickBot="1" x14ac:dyDescent="0.25">
      <c r="A399" s="662" t="s">
        <v>342</v>
      </c>
      <c r="B399" s="663" t="s">
        <v>82</v>
      </c>
      <c r="C399" s="663" t="s">
        <v>978</v>
      </c>
      <c r="D399" s="664" t="s">
        <v>982</v>
      </c>
      <c r="E399" s="771"/>
      <c r="F399" s="665" t="s">
        <v>113</v>
      </c>
      <c r="G399" s="666" t="s">
        <v>989</v>
      </c>
      <c r="H399" s="678" t="s">
        <v>114</v>
      </c>
      <c r="I399" s="668" t="s">
        <v>115</v>
      </c>
      <c r="J399" s="664" t="s">
        <v>913</v>
      </c>
      <c r="K399" s="669">
        <v>100</v>
      </c>
      <c r="L399" s="670"/>
      <c r="M399" s="671" t="s">
        <v>7</v>
      </c>
      <c r="N399" s="671" t="s">
        <v>7</v>
      </c>
      <c r="O399" s="658" t="e">
        <f t="shared" si="12"/>
        <v>#VALUE!</v>
      </c>
      <c r="P399" s="671" t="s">
        <v>7</v>
      </c>
      <c r="Q399" s="659" t="e">
        <f t="shared" si="13"/>
        <v>#VALUE!</v>
      </c>
      <c r="R399" s="673"/>
    </row>
    <row r="400" spans="1:18" s="661" customFormat="1" ht="13.5" thickBot="1" x14ac:dyDescent="0.25">
      <c r="A400" s="662" t="s">
        <v>342</v>
      </c>
      <c r="B400" s="663" t="s">
        <v>82</v>
      </c>
      <c r="C400" s="674" t="s">
        <v>872</v>
      </c>
      <c r="D400" s="664" t="s">
        <v>870</v>
      </c>
      <c r="E400" s="771"/>
      <c r="F400" s="665" t="s">
        <v>113</v>
      </c>
      <c r="G400" s="666" t="s">
        <v>989</v>
      </c>
      <c r="H400" s="678" t="s">
        <v>114</v>
      </c>
      <c r="I400" s="668" t="s">
        <v>115</v>
      </c>
      <c r="J400" s="664" t="s">
        <v>913</v>
      </c>
      <c r="K400" s="669">
        <v>100</v>
      </c>
      <c r="L400" s="670"/>
      <c r="M400" s="671" t="s">
        <v>7</v>
      </c>
      <c r="N400" s="671" t="s">
        <v>7</v>
      </c>
      <c r="O400" s="658" t="e">
        <f t="shared" si="12"/>
        <v>#VALUE!</v>
      </c>
      <c r="P400" s="671" t="s">
        <v>7</v>
      </c>
      <c r="Q400" s="659" t="e">
        <f t="shared" si="13"/>
        <v>#VALUE!</v>
      </c>
      <c r="R400" s="673"/>
    </row>
    <row r="401" spans="1:18" s="661" customFormat="1" ht="13.5" thickBot="1" x14ac:dyDescent="0.25">
      <c r="A401" s="662" t="s">
        <v>342</v>
      </c>
      <c r="B401" s="663" t="s">
        <v>82</v>
      </c>
      <c r="C401" s="674" t="s">
        <v>872</v>
      </c>
      <c r="D401" s="664" t="s">
        <v>885</v>
      </c>
      <c r="E401" s="771"/>
      <c r="F401" s="665" t="s">
        <v>113</v>
      </c>
      <c r="G401" s="666" t="s">
        <v>989</v>
      </c>
      <c r="H401" s="678" t="s">
        <v>114</v>
      </c>
      <c r="I401" s="668" t="s">
        <v>115</v>
      </c>
      <c r="J401" s="664" t="s">
        <v>913</v>
      </c>
      <c r="K401" s="669">
        <v>100</v>
      </c>
      <c r="L401" s="670"/>
      <c r="M401" s="671" t="s">
        <v>7</v>
      </c>
      <c r="N401" s="671" t="s">
        <v>7</v>
      </c>
      <c r="O401" s="658" t="e">
        <f t="shared" si="12"/>
        <v>#VALUE!</v>
      </c>
      <c r="P401" s="671" t="s">
        <v>7</v>
      </c>
      <c r="Q401" s="659" t="e">
        <f t="shared" si="13"/>
        <v>#VALUE!</v>
      </c>
      <c r="R401" s="673"/>
    </row>
    <row r="402" spans="1:18" s="661" customFormat="1" ht="13.5" thickBot="1" x14ac:dyDescent="0.25">
      <c r="A402" s="662" t="s">
        <v>342</v>
      </c>
      <c r="B402" s="663" t="s">
        <v>82</v>
      </c>
      <c r="C402" s="674" t="s">
        <v>872</v>
      </c>
      <c r="D402" s="664" t="s">
        <v>980</v>
      </c>
      <c r="E402" s="771"/>
      <c r="F402" s="665" t="s">
        <v>113</v>
      </c>
      <c r="G402" s="666" t="s">
        <v>989</v>
      </c>
      <c r="H402" s="678" t="s">
        <v>114</v>
      </c>
      <c r="I402" s="668" t="s">
        <v>115</v>
      </c>
      <c r="J402" s="664" t="s">
        <v>913</v>
      </c>
      <c r="K402" s="669">
        <v>100</v>
      </c>
      <c r="L402" s="670"/>
      <c r="M402" s="671" t="s">
        <v>7</v>
      </c>
      <c r="N402" s="671" t="s">
        <v>7</v>
      </c>
      <c r="O402" s="658" t="e">
        <f t="shared" si="12"/>
        <v>#VALUE!</v>
      </c>
      <c r="P402" s="671" t="s">
        <v>7</v>
      </c>
      <c r="Q402" s="659" t="e">
        <f t="shared" si="13"/>
        <v>#VALUE!</v>
      </c>
      <c r="R402" s="673"/>
    </row>
    <row r="403" spans="1:18" s="661" customFormat="1" ht="13.5" thickBot="1" x14ac:dyDescent="0.25">
      <c r="A403" s="662" t="s">
        <v>342</v>
      </c>
      <c r="B403" s="663" t="s">
        <v>82</v>
      </c>
      <c r="C403" s="674" t="s">
        <v>872</v>
      </c>
      <c r="D403" s="664" t="s">
        <v>981</v>
      </c>
      <c r="E403" s="771"/>
      <c r="F403" s="665" t="s">
        <v>113</v>
      </c>
      <c r="G403" s="666" t="s">
        <v>989</v>
      </c>
      <c r="H403" s="678" t="s">
        <v>114</v>
      </c>
      <c r="I403" s="668" t="s">
        <v>115</v>
      </c>
      <c r="J403" s="664" t="s">
        <v>913</v>
      </c>
      <c r="K403" s="669">
        <v>100</v>
      </c>
      <c r="L403" s="670"/>
      <c r="M403" s="671">
        <v>6</v>
      </c>
      <c r="N403" s="671">
        <v>5</v>
      </c>
      <c r="O403" s="658">
        <f t="shared" si="12"/>
        <v>0.83333333333333337</v>
      </c>
      <c r="P403" s="672">
        <v>0.83333333333333337</v>
      </c>
      <c r="Q403" s="659">
        <f t="shared" si="13"/>
        <v>0.83333333333333337</v>
      </c>
      <c r="R403" s="673"/>
    </row>
    <row r="404" spans="1:18" s="661" customFormat="1" ht="13.5" thickBot="1" x14ac:dyDescent="0.25">
      <c r="A404" s="662" t="s">
        <v>342</v>
      </c>
      <c r="B404" s="663" t="s">
        <v>82</v>
      </c>
      <c r="C404" s="674" t="s">
        <v>872</v>
      </c>
      <c r="D404" s="664" t="s">
        <v>982</v>
      </c>
      <c r="E404" s="771"/>
      <c r="F404" s="665" t="s">
        <v>113</v>
      </c>
      <c r="G404" s="666" t="s">
        <v>989</v>
      </c>
      <c r="H404" s="678" t="s">
        <v>114</v>
      </c>
      <c r="I404" s="668" t="s">
        <v>115</v>
      </c>
      <c r="J404" s="664" t="s">
        <v>913</v>
      </c>
      <c r="K404" s="669">
        <v>100</v>
      </c>
      <c r="L404" s="670"/>
      <c r="M404" s="671">
        <v>4</v>
      </c>
      <c r="N404" s="671">
        <v>1</v>
      </c>
      <c r="O404" s="658">
        <f t="shared" si="12"/>
        <v>0.25</v>
      </c>
      <c r="P404" s="672">
        <v>0.25</v>
      </c>
      <c r="Q404" s="659">
        <f t="shared" si="13"/>
        <v>0.25</v>
      </c>
      <c r="R404" s="673"/>
    </row>
    <row r="405" spans="1:18" s="661" customFormat="1" ht="13.5" thickBot="1" x14ac:dyDescent="0.25">
      <c r="A405" s="662" t="s">
        <v>342</v>
      </c>
      <c r="B405" s="663" t="s">
        <v>82</v>
      </c>
      <c r="C405" s="674" t="s">
        <v>873</v>
      </c>
      <c r="D405" s="664" t="s">
        <v>870</v>
      </c>
      <c r="E405" s="771"/>
      <c r="F405" s="665" t="s">
        <v>113</v>
      </c>
      <c r="G405" s="666" t="s">
        <v>989</v>
      </c>
      <c r="H405" s="678" t="s">
        <v>114</v>
      </c>
      <c r="I405" s="668" t="s">
        <v>115</v>
      </c>
      <c r="J405" s="664" t="s">
        <v>913</v>
      </c>
      <c r="K405" s="669">
        <v>100</v>
      </c>
      <c r="L405" s="670"/>
      <c r="M405" s="671" t="s">
        <v>7</v>
      </c>
      <c r="N405" s="671" t="s">
        <v>7</v>
      </c>
      <c r="O405" s="658" t="e">
        <f t="shared" si="12"/>
        <v>#VALUE!</v>
      </c>
      <c r="P405" s="671" t="s">
        <v>7</v>
      </c>
      <c r="Q405" s="659" t="e">
        <f t="shared" si="13"/>
        <v>#VALUE!</v>
      </c>
      <c r="R405" s="673"/>
    </row>
    <row r="406" spans="1:18" s="661" customFormat="1" ht="13.5" thickBot="1" x14ac:dyDescent="0.25">
      <c r="A406" s="662" t="s">
        <v>342</v>
      </c>
      <c r="B406" s="663" t="s">
        <v>82</v>
      </c>
      <c r="C406" s="674" t="s">
        <v>873</v>
      </c>
      <c r="D406" s="664" t="s">
        <v>885</v>
      </c>
      <c r="E406" s="771"/>
      <c r="F406" s="665" t="s">
        <v>113</v>
      </c>
      <c r="G406" s="666" t="s">
        <v>989</v>
      </c>
      <c r="H406" s="678" t="s">
        <v>114</v>
      </c>
      <c r="I406" s="668" t="s">
        <v>115</v>
      </c>
      <c r="J406" s="664" t="s">
        <v>913</v>
      </c>
      <c r="K406" s="669">
        <v>100</v>
      </c>
      <c r="L406" s="670"/>
      <c r="M406" s="671" t="s">
        <v>7</v>
      </c>
      <c r="N406" s="671" t="s">
        <v>7</v>
      </c>
      <c r="O406" s="658" t="e">
        <f t="shared" si="12"/>
        <v>#VALUE!</v>
      </c>
      <c r="P406" s="671" t="s">
        <v>7</v>
      </c>
      <c r="Q406" s="659" t="e">
        <f t="shared" si="13"/>
        <v>#VALUE!</v>
      </c>
      <c r="R406" s="673"/>
    </row>
    <row r="407" spans="1:18" s="661" customFormat="1" ht="13.5" thickBot="1" x14ac:dyDescent="0.25">
      <c r="A407" s="662" t="s">
        <v>342</v>
      </c>
      <c r="B407" s="663" t="s">
        <v>82</v>
      </c>
      <c r="C407" s="674" t="s">
        <v>873</v>
      </c>
      <c r="D407" s="664" t="s">
        <v>980</v>
      </c>
      <c r="E407" s="771"/>
      <c r="F407" s="665" t="s">
        <v>113</v>
      </c>
      <c r="G407" s="666" t="s">
        <v>989</v>
      </c>
      <c r="H407" s="678" t="s">
        <v>114</v>
      </c>
      <c r="I407" s="668" t="s">
        <v>115</v>
      </c>
      <c r="J407" s="664" t="s">
        <v>913</v>
      </c>
      <c r="K407" s="669">
        <v>100</v>
      </c>
      <c r="L407" s="670"/>
      <c r="M407" s="671" t="s">
        <v>7</v>
      </c>
      <c r="N407" s="671" t="s">
        <v>7</v>
      </c>
      <c r="O407" s="658" t="e">
        <f t="shared" si="12"/>
        <v>#VALUE!</v>
      </c>
      <c r="P407" s="671" t="s">
        <v>7</v>
      </c>
      <c r="Q407" s="659" t="e">
        <f t="shared" si="13"/>
        <v>#VALUE!</v>
      </c>
      <c r="R407" s="673"/>
    </row>
    <row r="408" spans="1:18" s="661" customFormat="1" ht="13.5" thickBot="1" x14ac:dyDescent="0.25">
      <c r="A408" s="662" t="s">
        <v>342</v>
      </c>
      <c r="B408" s="663" t="s">
        <v>82</v>
      </c>
      <c r="C408" s="674" t="s">
        <v>873</v>
      </c>
      <c r="D408" s="664" t="s">
        <v>981</v>
      </c>
      <c r="E408" s="771"/>
      <c r="F408" s="665" t="s">
        <v>113</v>
      </c>
      <c r="G408" s="666" t="s">
        <v>989</v>
      </c>
      <c r="H408" s="678" t="s">
        <v>114</v>
      </c>
      <c r="I408" s="668" t="s">
        <v>115</v>
      </c>
      <c r="J408" s="664" t="s">
        <v>913</v>
      </c>
      <c r="K408" s="669">
        <v>100</v>
      </c>
      <c r="L408" s="670"/>
      <c r="M408" s="671" t="s">
        <v>7</v>
      </c>
      <c r="N408" s="671" t="s">
        <v>7</v>
      </c>
      <c r="O408" s="658" t="e">
        <f t="shared" si="12"/>
        <v>#VALUE!</v>
      </c>
      <c r="P408" s="671" t="s">
        <v>7</v>
      </c>
      <c r="Q408" s="659" t="e">
        <f t="shared" si="13"/>
        <v>#VALUE!</v>
      </c>
      <c r="R408" s="673"/>
    </row>
    <row r="409" spans="1:18" s="661" customFormat="1" ht="13.5" thickBot="1" x14ac:dyDescent="0.25">
      <c r="A409" s="662" t="s">
        <v>342</v>
      </c>
      <c r="B409" s="663" t="s">
        <v>82</v>
      </c>
      <c r="C409" s="674" t="s">
        <v>873</v>
      </c>
      <c r="D409" s="664" t="s">
        <v>982</v>
      </c>
      <c r="E409" s="771"/>
      <c r="F409" s="665" t="s">
        <v>113</v>
      </c>
      <c r="G409" s="666" t="s">
        <v>989</v>
      </c>
      <c r="H409" s="678" t="s">
        <v>114</v>
      </c>
      <c r="I409" s="668" t="s">
        <v>115</v>
      </c>
      <c r="J409" s="664" t="s">
        <v>913</v>
      </c>
      <c r="K409" s="669">
        <v>100</v>
      </c>
      <c r="L409" s="670"/>
      <c r="M409" s="671" t="s">
        <v>7</v>
      </c>
      <c r="N409" s="671" t="s">
        <v>7</v>
      </c>
      <c r="O409" s="658" t="e">
        <f t="shared" si="12"/>
        <v>#VALUE!</v>
      </c>
      <c r="P409" s="671" t="s">
        <v>7</v>
      </c>
      <c r="Q409" s="659" t="e">
        <f t="shared" si="13"/>
        <v>#VALUE!</v>
      </c>
      <c r="R409" s="673"/>
    </row>
    <row r="410" spans="1:18" s="661" customFormat="1" ht="13.5" thickBot="1" x14ac:dyDescent="0.25">
      <c r="A410" s="662" t="s">
        <v>342</v>
      </c>
      <c r="B410" s="663" t="s">
        <v>82</v>
      </c>
      <c r="C410" s="674" t="s">
        <v>874</v>
      </c>
      <c r="D410" s="664" t="s">
        <v>870</v>
      </c>
      <c r="E410" s="771"/>
      <c r="F410" s="665" t="s">
        <v>113</v>
      </c>
      <c r="G410" s="666" t="s">
        <v>989</v>
      </c>
      <c r="H410" s="678" t="s">
        <v>114</v>
      </c>
      <c r="I410" s="668" t="s">
        <v>115</v>
      </c>
      <c r="J410" s="664" t="s">
        <v>913</v>
      </c>
      <c r="K410" s="669">
        <v>100</v>
      </c>
      <c r="L410" s="670"/>
      <c r="M410" s="671" t="s">
        <v>7</v>
      </c>
      <c r="N410" s="671" t="s">
        <v>7</v>
      </c>
      <c r="O410" s="658" t="e">
        <f t="shared" si="12"/>
        <v>#VALUE!</v>
      </c>
      <c r="P410" s="671" t="s">
        <v>7</v>
      </c>
      <c r="Q410" s="659" t="e">
        <f t="shared" si="13"/>
        <v>#VALUE!</v>
      </c>
      <c r="R410" s="673"/>
    </row>
    <row r="411" spans="1:18" s="661" customFormat="1" ht="13.5" thickBot="1" x14ac:dyDescent="0.25">
      <c r="A411" s="662" t="s">
        <v>342</v>
      </c>
      <c r="B411" s="663" t="s">
        <v>82</v>
      </c>
      <c r="C411" s="674" t="s">
        <v>874</v>
      </c>
      <c r="D411" s="664" t="s">
        <v>885</v>
      </c>
      <c r="E411" s="771"/>
      <c r="F411" s="665" t="s">
        <v>113</v>
      </c>
      <c r="G411" s="666" t="s">
        <v>989</v>
      </c>
      <c r="H411" s="678" t="s">
        <v>114</v>
      </c>
      <c r="I411" s="668" t="s">
        <v>115</v>
      </c>
      <c r="J411" s="664" t="s">
        <v>913</v>
      </c>
      <c r="K411" s="669">
        <v>100</v>
      </c>
      <c r="L411" s="670"/>
      <c r="M411" s="671" t="s">
        <v>7</v>
      </c>
      <c r="N411" s="671" t="s">
        <v>7</v>
      </c>
      <c r="O411" s="658" t="e">
        <f t="shared" si="12"/>
        <v>#VALUE!</v>
      </c>
      <c r="P411" s="671" t="s">
        <v>7</v>
      </c>
      <c r="Q411" s="659" t="e">
        <f t="shared" si="13"/>
        <v>#VALUE!</v>
      </c>
      <c r="R411" s="673"/>
    </row>
    <row r="412" spans="1:18" s="661" customFormat="1" ht="13.5" thickBot="1" x14ac:dyDescent="0.25">
      <c r="A412" s="662" t="s">
        <v>342</v>
      </c>
      <c r="B412" s="663" t="s">
        <v>82</v>
      </c>
      <c r="C412" s="674" t="s">
        <v>874</v>
      </c>
      <c r="D412" s="664" t="s">
        <v>980</v>
      </c>
      <c r="E412" s="771"/>
      <c r="F412" s="665" t="s">
        <v>113</v>
      </c>
      <c r="G412" s="666" t="s">
        <v>989</v>
      </c>
      <c r="H412" s="678" t="s">
        <v>114</v>
      </c>
      <c r="I412" s="668" t="s">
        <v>115</v>
      </c>
      <c r="J412" s="664" t="s">
        <v>913</v>
      </c>
      <c r="K412" s="669">
        <v>100</v>
      </c>
      <c r="L412" s="670"/>
      <c r="M412" s="671">
        <v>3</v>
      </c>
      <c r="N412" s="671">
        <v>1</v>
      </c>
      <c r="O412" s="658">
        <f t="shared" si="12"/>
        <v>0.33333333333333331</v>
      </c>
      <c r="P412" s="672">
        <v>0.33333333333333331</v>
      </c>
      <c r="Q412" s="659">
        <f t="shared" si="13"/>
        <v>0.33333333333333331</v>
      </c>
      <c r="R412" s="673"/>
    </row>
    <row r="413" spans="1:18" s="661" customFormat="1" ht="13.5" thickBot="1" x14ac:dyDescent="0.25">
      <c r="A413" s="662" t="s">
        <v>342</v>
      </c>
      <c r="B413" s="663" t="s">
        <v>82</v>
      </c>
      <c r="C413" s="674" t="s">
        <v>874</v>
      </c>
      <c r="D413" s="664" t="s">
        <v>981</v>
      </c>
      <c r="E413" s="771"/>
      <c r="F413" s="665" t="s">
        <v>113</v>
      </c>
      <c r="G413" s="666" t="s">
        <v>989</v>
      </c>
      <c r="H413" s="678" t="s">
        <v>114</v>
      </c>
      <c r="I413" s="668" t="s">
        <v>115</v>
      </c>
      <c r="J413" s="664" t="s">
        <v>913</v>
      </c>
      <c r="K413" s="669">
        <v>100</v>
      </c>
      <c r="L413" s="670"/>
      <c r="M413" s="671">
        <v>1</v>
      </c>
      <c r="N413" s="671">
        <v>0</v>
      </c>
      <c r="O413" s="658">
        <f t="shared" si="12"/>
        <v>0</v>
      </c>
      <c r="P413" s="672">
        <v>0</v>
      </c>
      <c r="Q413" s="659">
        <f t="shared" si="13"/>
        <v>0</v>
      </c>
      <c r="R413" s="673"/>
    </row>
    <row r="414" spans="1:18" s="661" customFormat="1" ht="13.5" thickBot="1" x14ac:dyDescent="0.25">
      <c r="A414" s="662" t="s">
        <v>342</v>
      </c>
      <c r="B414" s="663" t="s">
        <v>82</v>
      </c>
      <c r="C414" s="674" t="s">
        <v>874</v>
      </c>
      <c r="D414" s="664" t="s">
        <v>982</v>
      </c>
      <c r="E414" s="771"/>
      <c r="F414" s="665" t="s">
        <v>113</v>
      </c>
      <c r="G414" s="666" t="s">
        <v>989</v>
      </c>
      <c r="H414" s="678" t="s">
        <v>114</v>
      </c>
      <c r="I414" s="668" t="s">
        <v>115</v>
      </c>
      <c r="J414" s="664" t="s">
        <v>913</v>
      </c>
      <c r="K414" s="669">
        <v>100</v>
      </c>
      <c r="L414" s="670"/>
      <c r="M414" s="671">
        <v>2</v>
      </c>
      <c r="N414" s="671">
        <v>1</v>
      </c>
      <c r="O414" s="658">
        <f t="shared" si="12"/>
        <v>0.5</v>
      </c>
      <c r="P414" s="672">
        <v>0.5</v>
      </c>
      <c r="Q414" s="659">
        <f t="shared" si="13"/>
        <v>0.5</v>
      </c>
      <c r="R414" s="673"/>
    </row>
    <row r="415" spans="1:18" s="661" customFormat="1" ht="13.5" thickBot="1" x14ac:dyDescent="0.25">
      <c r="A415" s="662" t="s">
        <v>342</v>
      </c>
      <c r="B415" s="663" t="s">
        <v>82</v>
      </c>
      <c r="C415" s="674" t="s">
        <v>875</v>
      </c>
      <c r="D415" s="664" t="s">
        <v>870</v>
      </c>
      <c r="E415" s="771"/>
      <c r="F415" s="665" t="s">
        <v>113</v>
      </c>
      <c r="G415" s="666" t="s">
        <v>989</v>
      </c>
      <c r="H415" s="678" t="s">
        <v>114</v>
      </c>
      <c r="I415" s="668" t="s">
        <v>115</v>
      </c>
      <c r="J415" s="664" t="s">
        <v>913</v>
      </c>
      <c r="K415" s="669">
        <v>100</v>
      </c>
      <c r="L415" s="670"/>
      <c r="M415" s="671" t="s">
        <v>7</v>
      </c>
      <c r="N415" s="671" t="s">
        <v>7</v>
      </c>
      <c r="O415" s="658" t="e">
        <f t="shared" si="12"/>
        <v>#VALUE!</v>
      </c>
      <c r="P415" s="671" t="s">
        <v>7</v>
      </c>
      <c r="Q415" s="659" t="e">
        <f t="shared" si="13"/>
        <v>#VALUE!</v>
      </c>
      <c r="R415" s="673"/>
    </row>
    <row r="416" spans="1:18" s="661" customFormat="1" ht="13.5" thickBot="1" x14ac:dyDescent="0.25">
      <c r="A416" s="662" t="s">
        <v>342</v>
      </c>
      <c r="B416" s="663" t="s">
        <v>82</v>
      </c>
      <c r="C416" s="674" t="s">
        <v>875</v>
      </c>
      <c r="D416" s="664" t="s">
        <v>885</v>
      </c>
      <c r="E416" s="771"/>
      <c r="F416" s="665" t="s">
        <v>113</v>
      </c>
      <c r="G416" s="666" t="s">
        <v>989</v>
      </c>
      <c r="H416" s="678" t="s">
        <v>114</v>
      </c>
      <c r="I416" s="668" t="s">
        <v>115</v>
      </c>
      <c r="J416" s="664" t="s">
        <v>913</v>
      </c>
      <c r="K416" s="669">
        <v>100</v>
      </c>
      <c r="L416" s="670"/>
      <c r="M416" s="671" t="s">
        <v>7</v>
      </c>
      <c r="N416" s="671" t="s">
        <v>7</v>
      </c>
      <c r="O416" s="658" t="e">
        <f t="shared" si="12"/>
        <v>#VALUE!</v>
      </c>
      <c r="P416" s="671" t="s">
        <v>7</v>
      </c>
      <c r="Q416" s="659" t="e">
        <f t="shared" si="13"/>
        <v>#VALUE!</v>
      </c>
      <c r="R416" s="673"/>
    </row>
    <row r="417" spans="1:18" s="661" customFormat="1" ht="13.5" thickBot="1" x14ac:dyDescent="0.25">
      <c r="A417" s="662" t="s">
        <v>342</v>
      </c>
      <c r="B417" s="663" t="s">
        <v>82</v>
      </c>
      <c r="C417" s="674" t="s">
        <v>875</v>
      </c>
      <c r="D417" s="664" t="s">
        <v>980</v>
      </c>
      <c r="E417" s="771"/>
      <c r="F417" s="665" t="s">
        <v>113</v>
      </c>
      <c r="G417" s="666" t="s">
        <v>989</v>
      </c>
      <c r="H417" s="678" t="s">
        <v>114</v>
      </c>
      <c r="I417" s="668" t="s">
        <v>115</v>
      </c>
      <c r="J417" s="664" t="s">
        <v>913</v>
      </c>
      <c r="K417" s="669">
        <v>100</v>
      </c>
      <c r="L417" s="670"/>
      <c r="M417" s="671" t="s">
        <v>7</v>
      </c>
      <c r="N417" s="671" t="s">
        <v>7</v>
      </c>
      <c r="O417" s="658" t="e">
        <f t="shared" si="12"/>
        <v>#VALUE!</v>
      </c>
      <c r="P417" s="671" t="s">
        <v>7</v>
      </c>
      <c r="Q417" s="659" t="e">
        <f t="shared" si="13"/>
        <v>#VALUE!</v>
      </c>
      <c r="R417" s="673"/>
    </row>
    <row r="418" spans="1:18" s="661" customFormat="1" ht="13.5" thickBot="1" x14ac:dyDescent="0.25">
      <c r="A418" s="662" t="s">
        <v>342</v>
      </c>
      <c r="B418" s="663" t="s">
        <v>82</v>
      </c>
      <c r="C418" s="674" t="s">
        <v>875</v>
      </c>
      <c r="D418" s="664" t="s">
        <v>981</v>
      </c>
      <c r="E418" s="771"/>
      <c r="F418" s="665" t="s">
        <v>113</v>
      </c>
      <c r="G418" s="666" t="s">
        <v>989</v>
      </c>
      <c r="H418" s="678" t="s">
        <v>114</v>
      </c>
      <c r="I418" s="668" t="s">
        <v>115</v>
      </c>
      <c r="J418" s="664" t="s">
        <v>913</v>
      </c>
      <c r="K418" s="669">
        <v>100</v>
      </c>
      <c r="L418" s="670"/>
      <c r="M418" s="671" t="s">
        <v>7</v>
      </c>
      <c r="N418" s="671" t="s">
        <v>7</v>
      </c>
      <c r="O418" s="658" t="e">
        <f t="shared" si="12"/>
        <v>#VALUE!</v>
      </c>
      <c r="P418" s="671" t="s">
        <v>7</v>
      </c>
      <c r="Q418" s="659" t="e">
        <f t="shared" si="13"/>
        <v>#VALUE!</v>
      </c>
      <c r="R418" s="673"/>
    </row>
    <row r="419" spans="1:18" s="661" customFormat="1" ht="13.5" thickBot="1" x14ac:dyDescent="0.25">
      <c r="A419" s="662" t="s">
        <v>342</v>
      </c>
      <c r="B419" s="663" t="s">
        <v>82</v>
      </c>
      <c r="C419" s="674" t="s">
        <v>875</v>
      </c>
      <c r="D419" s="664" t="s">
        <v>982</v>
      </c>
      <c r="E419" s="771"/>
      <c r="F419" s="665" t="s">
        <v>113</v>
      </c>
      <c r="G419" s="666" t="s">
        <v>989</v>
      </c>
      <c r="H419" s="678" t="s">
        <v>114</v>
      </c>
      <c r="I419" s="668" t="s">
        <v>115</v>
      </c>
      <c r="J419" s="664" t="s">
        <v>913</v>
      </c>
      <c r="K419" s="669">
        <v>100</v>
      </c>
      <c r="L419" s="670"/>
      <c r="M419" s="671" t="s">
        <v>7</v>
      </c>
      <c r="N419" s="671" t="s">
        <v>7</v>
      </c>
      <c r="O419" s="658" t="e">
        <f t="shared" si="12"/>
        <v>#VALUE!</v>
      </c>
      <c r="P419" s="671" t="s">
        <v>7</v>
      </c>
      <c r="Q419" s="659" t="e">
        <f t="shared" si="13"/>
        <v>#VALUE!</v>
      </c>
      <c r="R419" s="673"/>
    </row>
    <row r="420" spans="1:18" s="661" customFormat="1" ht="13.5" thickBot="1" x14ac:dyDescent="0.25">
      <c r="A420" s="662" t="s">
        <v>342</v>
      </c>
      <c r="B420" s="663" t="s">
        <v>82</v>
      </c>
      <c r="C420" s="667" t="s">
        <v>876</v>
      </c>
      <c r="D420" s="664" t="s">
        <v>870</v>
      </c>
      <c r="E420" s="771"/>
      <c r="F420" s="665" t="s">
        <v>113</v>
      </c>
      <c r="G420" s="666" t="s">
        <v>989</v>
      </c>
      <c r="H420" s="678" t="s">
        <v>114</v>
      </c>
      <c r="I420" s="668" t="s">
        <v>115</v>
      </c>
      <c r="J420" s="664" t="s">
        <v>913</v>
      </c>
      <c r="K420" s="669">
        <v>100</v>
      </c>
      <c r="L420" s="670"/>
      <c r="M420" s="671" t="s">
        <v>7</v>
      </c>
      <c r="N420" s="671" t="s">
        <v>7</v>
      </c>
      <c r="O420" s="658" t="e">
        <f t="shared" si="12"/>
        <v>#VALUE!</v>
      </c>
      <c r="P420" s="671" t="s">
        <v>7</v>
      </c>
      <c r="Q420" s="659" t="e">
        <f t="shared" si="13"/>
        <v>#VALUE!</v>
      </c>
      <c r="R420" s="673"/>
    </row>
    <row r="421" spans="1:18" s="661" customFormat="1" ht="13.5" thickBot="1" x14ac:dyDescent="0.25">
      <c r="A421" s="662" t="s">
        <v>342</v>
      </c>
      <c r="B421" s="663" t="s">
        <v>82</v>
      </c>
      <c r="C421" s="667" t="s">
        <v>876</v>
      </c>
      <c r="D421" s="664" t="s">
        <v>885</v>
      </c>
      <c r="E421" s="771"/>
      <c r="F421" s="665" t="s">
        <v>113</v>
      </c>
      <c r="G421" s="666" t="s">
        <v>989</v>
      </c>
      <c r="H421" s="678" t="s">
        <v>114</v>
      </c>
      <c r="I421" s="668" t="s">
        <v>115</v>
      </c>
      <c r="J421" s="664" t="s">
        <v>913</v>
      </c>
      <c r="K421" s="669">
        <v>100</v>
      </c>
      <c r="L421" s="670"/>
      <c r="M421" s="671">
        <v>14</v>
      </c>
      <c r="N421" s="671">
        <v>12</v>
      </c>
      <c r="O421" s="658">
        <f t="shared" si="12"/>
        <v>0.8571428571428571</v>
      </c>
      <c r="P421" s="672">
        <v>0.8571428571428571</v>
      </c>
      <c r="Q421" s="659">
        <f t="shared" si="13"/>
        <v>0.8571428571428571</v>
      </c>
      <c r="R421" s="673"/>
    </row>
    <row r="422" spans="1:18" s="661" customFormat="1" ht="13.5" thickBot="1" x14ac:dyDescent="0.25">
      <c r="A422" s="662" t="s">
        <v>342</v>
      </c>
      <c r="B422" s="663" t="s">
        <v>82</v>
      </c>
      <c r="C422" s="667" t="s">
        <v>876</v>
      </c>
      <c r="D422" s="664" t="s">
        <v>980</v>
      </c>
      <c r="E422" s="771"/>
      <c r="F422" s="665" t="s">
        <v>113</v>
      </c>
      <c r="G422" s="666" t="s">
        <v>989</v>
      </c>
      <c r="H422" s="678" t="s">
        <v>114</v>
      </c>
      <c r="I422" s="668" t="s">
        <v>115</v>
      </c>
      <c r="J422" s="664" t="s">
        <v>913</v>
      </c>
      <c r="K422" s="669">
        <v>100</v>
      </c>
      <c r="L422" s="670"/>
      <c r="M422" s="671">
        <v>6</v>
      </c>
      <c r="N422" s="671">
        <v>5</v>
      </c>
      <c r="O422" s="658">
        <f t="shared" si="12"/>
        <v>0.83333333333333337</v>
      </c>
      <c r="P422" s="672">
        <v>0.83333333333333337</v>
      </c>
      <c r="Q422" s="659">
        <f t="shared" si="13"/>
        <v>0.83333333333333337</v>
      </c>
      <c r="R422" s="673"/>
    </row>
    <row r="423" spans="1:18" s="661" customFormat="1" ht="13.5" thickBot="1" x14ac:dyDescent="0.25">
      <c r="A423" s="662" t="s">
        <v>342</v>
      </c>
      <c r="B423" s="663" t="s">
        <v>82</v>
      </c>
      <c r="C423" s="667" t="s">
        <v>876</v>
      </c>
      <c r="D423" s="664" t="s">
        <v>981</v>
      </c>
      <c r="E423" s="771"/>
      <c r="F423" s="665" t="s">
        <v>113</v>
      </c>
      <c r="G423" s="666" t="s">
        <v>989</v>
      </c>
      <c r="H423" s="678" t="s">
        <v>114</v>
      </c>
      <c r="I423" s="668" t="s">
        <v>115</v>
      </c>
      <c r="J423" s="664" t="s">
        <v>913</v>
      </c>
      <c r="K423" s="669">
        <v>100</v>
      </c>
      <c r="L423" s="670"/>
      <c r="M423" s="671">
        <v>1</v>
      </c>
      <c r="N423" s="671">
        <v>1</v>
      </c>
      <c r="O423" s="658">
        <f t="shared" si="12"/>
        <v>1</v>
      </c>
      <c r="P423" s="672">
        <v>1</v>
      </c>
      <c r="Q423" s="659">
        <f t="shared" si="13"/>
        <v>1</v>
      </c>
      <c r="R423" s="673"/>
    </row>
    <row r="424" spans="1:18" s="661" customFormat="1" ht="13.5" thickBot="1" x14ac:dyDescent="0.25">
      <c r="A424" s="662" t="s">
        <v>342</v>
      </c>
      <c r="B424" s="663" t="s">
        <v>82</v>
      </c>
      <c r="C424" s="667" t="s">
        <v>876</v>
      </c>
      <c r="D424" s="664" t="s">
        <v>982</v>
      </c>
      <c r="E424" s="771"/>
      <c r="F424" s="665" t="s">
        <v>113</v>
      </c>
      <c r="G424" s="666" t="s">
        <v>989</v>
      </c>
      <c r="H424" s="678" t="s">
        <v>114</v>
      </c>
      <c r="I424" s="668" t="s">
        <v>115</v>
      </c>
      <c r="J424" s="664" t="s">
        <v>913</v>
      </c>
      <c r="K424" s="669">
        <v>100</v>
      </c>
      <c r="L424" s="670"/>
      <c r="M424" s="671" t="s">
        <v>7</v>
      </c>
      <c r="N424" s="671" t="s">
        <v>7</v>
      </c>
      <c r="O424" s="658" t="e">
        <f t="shared" si="12"/>
        <v>#VALUE!</v>
      </c>
      <c r="P424" s="671" t="s">
        <v>7</v>
      </c>
      <c r="Q424" s="659" t="e">
        <f t="shared" si="13"/>
        <v>#VALUE!</v>
      </c>
      <c r="R424" s="673"/>
    </row>
    <row r="425" spans="1:18" s="661" customFormat="1" ht="13.5" thickBot="1" x14ac:dyDescent="0.25">
      <c r="A425" s="662" t="s">
        <v>342</v>
      </c>
      <c r="B425" s="663" t="s">
        <v>82</v>
      </c>
      <c r="C425" s="667" t="s">
        <v>983</v>
      </c>
      <c r="D425" s="664" t="s">
        <v>870</v>
      </c>
      <c r="E425" s="771"/>
      <c r="F425" s="665" t="s">
        <v>113</v>
      </c>
      <c r="G425" s="666" t="s">
        <v>989</v>
      </c>
      <c r="H425" s="678" t="s">
        <v>114</v>
      </c>
      <c r="I425" s="668" t="s">
        <v>115</v>
      </c>
      <c r="J425" s="664" t="s">
        <v>913</v>
      </c>
      <c r="K425" s="669">
        <v>100</v>
      </c>
      <c r="L425" s="670"/>
      <c r="M425" s="671" t="s">
        <v>7</v>
      </c>
      <c r="N425" s="671" t="s">
        <v>7</v>
      </c>
      <c r="O425" s="658" t="e">
        <f t="shared" si="12"/>
        <v>#VALUE!</v>
      </c>
      <c r="P425" s="671" t="s">
        <v>7</v>
      </c>
      <c r="Q425" s="659" t="e">
        <f t="shared" si="13"/>
        <v>#VALUE!</v>
      </c>
      <c r="R425" s="673"/>
    </row>
    <row r="426" spans="1:18" s="661" customFormat="1" ht="13.5" thickBot="1" x14ac:dyDescent="0.25">
      <c r="A426" s="662" t="s">
        <v>342</v>
      </c>
      <c r="B426" s="663" t="s">
        <v>82</v>
      </c>
      <c r="C426" s="667" t="s">
        <v>983</v>
      </c>
      <c r="D426" s="664" t="s">
        <v>885</v>
      </c>
      <c r="E426" s="771"/>
      <c r="F426" s="665" t="s">
        <v>113</v>
      </c>
      <c r="G426" s="666" t="s">
        <v>989</v>
      </c>
      <c r="H426" s="678" t="s">
        <v>114</v>
      </c>
      <c r="I426" s="668" t="s">
        <v>115</v>
      </c>
      <c r="J426" s="664" t="s">
        <v>913</v>
      </c>
      <c r="K426" s="669">
        <v>100</v>
      </c>
      <c r="L426" s="670"/>
      <c r="M426" s="671" t="s">
        <v>7</v>
      </c>
      <c r="N426" s="671" t="s">
        <v>7</v>
      </c>
      <c r="O426" s="658" t="e">
        <f t="shared" si="12"/>
        <v>#VALUE!</v>
      </c>
      <c r="P426" s="671" t="s">
        <v>7</v>
      </c>
      <c r="Q426" s="659" t="e">
        <f t="shared" si="13"/>
        <v>#VALUE!</v>
      </c>
      <c r="R426" s="673"/>
    </row>
    <row r="427" spans="1:18" s="661" customFormat="1" ht="13.5" thickBot="1" x14ac:dyDescent="0.25">
      <c r="A427" s="662" t="s">
        <v>342</v>
      </c>
      <c r="B427" s="663" t="s">
        <v>82</v>
      </c>
      <c r="C427" s="667" t="s">
        <v>983</v>
      </c>
      <c r="D427" s="664" t="s">
        <v>980</v>
      </c>
      <c r="E427" s="771"/>
      <c r="F427" s="665" t="s">
        <v>113</v>
      </c>
      <c r="G427" s="666" t="s">
        <v>989</v>
      </c>
      <c r="H427" s="678" t="s">
        <v>114</v>
      </c>
      <c r="I427" s="668" t="s">
        <v>115</v>
      </c>
      <c r="J427" s="664" t="s">
        <v>913</v>
      </c>
      <c r="K427" s="669">
        <v>100</v>
      </c>
      <c r="L427" s="670"/>
      <c r="M427" s="671" t="s">
        <v>7</v>
      </c>
      <c r="N427" s="671" t="s">
        <v>7</v>
      </c>
      <c r="O427" s="658" t="e">
        <f t="shared" si="12"/>
        <v>#VALUE!</v>
      </c>
      <c r="P427" s="671" t="s">
        <v>7</v>
      </c>
      <c r="Q427" s="659" t="e">
        <f t="shared" si="13"/>
        <v>#VALUE!</v>
      </c>
      <c r="R427" s="673"/>
    </row>
    <row r="428" spans="1:18" s="661" customFormat="1" ht="13.5" thickBot="1" x14ac:dyDescent="0.25">
      <c r="A428" s="662" t="s">
        <v>342</v>
      </c>
      <c r="B428" s="663" t="s">
        <v>82</v>
      </c>
      <c r="C428" s="667" t="s">
        <v>983</v>
      </c>
      <c r="D428" s="664" t="s">
        <v>981</v>
      </c>
      <c r="E428" s="771"/>
      <c r="F428" s="665" t="s">
        <v>113</v>
      </c>
      <c r="G428" s="666" t="s">
        <v>989</v>
      </c>
      <c r="H428" s="678" t="s">
        <v>114</v>
      </c>
      <c r="I428" s="668" t="s">
        <v>115</v>
      </c>
      <c r="J428" s="664" t="s">
        <v>913</v>
      </c>
      <c r="K428" s="669">
        <v>100</v>
      </c>
      <c r="L428" s="670"/>
      <c r="M428" s="671" t="s">
        <v>7</v>
      </c>
      <c r="N428" s="671" t="s">
        <v>7</v>
      </c>
      <c r="O428" s="658" t="e">
        <f t="shared" si="12"/>
        <v>#VALUE!</v>
      </c>
      <c r="P428" s="671" t="s">
        <v>7</v>
      </c>
      <c r="Q428" s="659" t="e">
        <f t="shared" si="13"/>
        <v>#VALUE!</v>
      </c>
      <c r="R428" s="673"/>
    </row>
    <row r="429" spans="1:18" s="661" customFormat="1" ht="13.5" thickBot="1" x14ac:dyDescent="0.25">
      <c r="A429" s="662" t="s">
        <v>342</v>
      </c>
      <c r="B429" s="663" t="s">
        <v>82</v>
      </c>
      <c r="C429" s="667" t="s">
        <v>983</v>
      </c>
      <c r="D429" s="664" t="s">
        <v>982</v>
      </c>
      <c r="E429" s="771"/>
      <c r="F429" s="665" t="s">
        <v>113</v>
      </c>
      <c r="G429" s="666" t="s">
        <v>989</v>
      </c>
      <c r="H429" s="678" t="s">
        <v>114</v>
      </c>
      <c r="I429" s="668" t="s">
        <v>115</v>
      </c>
      <c r="J429" s="664" t="s">
        <v>913</v>
      </c>
      <c r="K429" s="669">
        <v>100</v>
      </c>
      <c r="L429" s="670"/>
      <c r="M429" s="671" t="s">
        <v>7</v>
      </c>
      <c r="N429" s="671" t="s">
        <v>7</v>
      </c>
      <c r="O429" s="658" t="e">
        <f t="shared" si="12"/>
        <v>#VALUE!</v>
      </c>
      <c r="P429" s="671" t="s">
        <v>7</v>
      </c>
      <c r="Q429" s="659" t="e">
        <f t="shared" si="13"/>
        <v>#VALUE!</v>
      </c>
      <c r="R429" s="673"/>
    </row>
    <row r="430" spans="1:18" s="661" customFormat="1" ht="64.5" thickBot="1" x14ac:dyDescent="0.25">
      <c r="A430" s="662" t="s">
        <v>342</v>
      </c>
      <c r="B430" s="663" t="s">
        <v>82</v>
      </c>
      <c r="C430" s="674" t="s">
        <v>878</v>
      </c>
      <c r="D430" s="664" t="s">
        <v>870</v>
      </c>
      <c r="E430" s="772" t="s">
        <v>984</v>
      </c>
      <c r="F430" s="665" t="s">
        <v>113</v>
      </c>
      <c r="G430" s="666" t="s">
        <v>989</v>
      </c>
      <c r="H430" s="678" t="s">
        <v>114</v>
      </c>
      <c r="I430" s="668" t="s">
        <v>115</v>
      </c>
      <c r="J430" s="664" t="s">
        <v>913</v>
      </c>
      <c r="K430" s="669">
        <v>100</v>
      </c>
      <c r="L430" s="675" t="s">
        <v>903</v>
      </c>
      <c r="M430" s="671">
        <v>8</v>
      </c>
      <c r="N430" s="671">
        <v>8</v>
      </c>
      <c r="O430" s="658">
        <f t="shared" si="12"/>
        <v>1</v>
      </c>
      <c r="P430" s="672">
        <v>1</v>
      </c>
      <c r="Q430" s="659">
        <f t="shared" si="13"/>
        <v>1</v>
      </c>
      <c r="R430" s="673"/>
    </row>
    <row r="431" spans="1:18" s="661" customFormat="1" ht="77.25" thickBot="1" x14ac:dyDescent="0.25">
      <c r="A431" s="662" t="s">
        <v>342</v>
      </c>
      <c r="B431" s="663" t="s">
        <v>82</v>
      </c>
      <c r="C431" s="674" t="s">
        <v>878</v>
      </c>
      <c r="D431" s="664" t="s">
        <v>885</v>
      </c>
      <c r="E431" s="772" t="s">
        <v>984</v>
      </c>
      <c r="F431" s="665" t="s">
        <v>113</v>
      </c>
      <c r="G431" s="666" t="s">
        <v>989</v>
      </c>
      <c r="H431" s="678" t="s">
        <v>114</v>
      </c>
      <c r="I431" s="668" t="s">
        <v>115</v>
      </c>
      <c r="J431" s="664" t="s">
        <v>913</v>
      </c>
      <c r="K431" s="669">
        <v>100</v>
      </c>
      <c r="L431" s="676" t="s">
        <v>985</v>
      </c>
      <c r="M431" s="671">
        <v>37</v>
      </c>
      <c r="N431" s="671">
        <v>32</v>
      </c>
      <c r="O431" s="658">
        <f t="shared" si="12"/>
        <v>0.86486486486486491</v>
      </c>
      <c r="P431" s="672">
        <v>0.86486486486486491</v>
      </c>
      <c r="Q431" s="659">
        <f t="shared" si="13"/>
        <v>0.86486486486486491</v>
      </c>
      <c r="R431" s="673"/>
    </row>
    <row r="432" spans="1:18" s="661" customFormat="1" ht="64.5" thickBot="1" x14ac:dyDescent="0.25">
      <c r="A432" s="662" t="s">
        <v>342</v>
      </c>
      <c r="B432" s="663" t="s">
        <v>82</v>
      </c>
      <c r="C432" s="674" t="s">
        <v>878</v>
      </c>
      <c r="D432" s="664" t="s">
        <v>980</v>
      </c>
      <c r="E432" s="772" t="s">
        <v>984</v>
      </c>
      <c r="F432" s="665" t="s">
        <v>113</v>
      </c>
      <c r="G432" s="666" t="s">
        <v>989</v>
      </c>
      <c r="H432" s="678" t="s">
        <v>114</v>
      </c>
      <c r="I432" s="668" t="s">
        <v>115</v>
      </c>
      <c r="J432" s="664" t="s">
        <v>913</v>
      </c>
      <c r="K432" s="669">
        <v>100</v>
      </c>
      <c r="L432" s="675" t="s">
        <v>907</v>
      </c>
      <c r="M432" s="671">
        <v>9</v>
      </c>
      <c r="N432" s="671">
        <v>5</v>
      </c>
      <c r="O432" s="658">
        <f t="shared" si="12"/>
        <v>0.55555555555555558</v>
      </c>
      <c r="P432" s="672">
        <v>0.55555555555555558</v>
      </c>
      <c r="Q432" s="659">
        <f t="shared" si="13"/>
        <v>0.55555555555555558</v>
      </c>
      <c r="R432" s="673"/>
    </row>
    <row r="433" spans="1:18" s="661" customFormat="1" ht="64.5" thickBot="1" x14ac:dyDescent="0.25">
      <c r="A433" s="662" t="s">
        <v>342</v>
      </c>
      <c r="B433" s="663" t="s">
        <v>82</v>
      </c>
      <c r="C433" s="674" t="s">
        <v>878</v>
      </c>
      <c r="D433" s="664" t="s">
        <v>981</v>
      </c>
      <c r="E433" s="772" t="s">
        <v>984</v>
      </c>
      <c r="F433" s="665" t="s">
        <v>113</v>
      </c>
      <c r="G433" s="666" t="s">
        <v>989</v>
      </c>
      <c r="H433" s="678" t="s">
        <v>114</v>
      </c>
      <c r="I433" s="668" t="s">
        <v>115</v>
      </c>
      <c r="J433" s="664" t="s">
        <v>913</v>
      </c>
      <c r="K433" s="669">
        <v>100</v>
      </c>
      <c r="L433" s="676" t="s">
        <v>909</v>
      </c>
      <c r="M433" s="671">
        <v>19</v>
      </c>
      <c r="N433" s="671">
        <v>14</v>
      </c>
      <c r="O433" s="658">
        <f t="shared" si="12"/>
        <v>0.73684210526315785</v>
      </c>
      <c r="P433" s="672">
        <v>0.73684210526315785</v>
      </c>
      <c r="Q433" s="659">
        <f t="shared" si="13"/>
        <v>0.73684210526315785</v>
      </c>
      <c r="R433" s="673"/>
    </row>
    <row r="434" spans="1:18" s="661" customFormat="1" ht="64.5" thickBot="1" x14ac:dyDescent="0.25">
      <c r="A434" s="662" t="s">
        <v>342</v>
      </c>
      <c r="B434" s="663" t="s">
        <v>82</v>
      </c>
      <c r="C434" s="674" t="s">
        <v>878</v>
      </c>
      <c r="D434" s="664" t="s">
        <v>982</v>
      </c>
      <c r="E434" s="772" t="s">
        <v>984</v>
      </c>
      <c r="F434" s="665" t="s">
        <v>113</v>
      </c>
      <c r="G434" s="666" t="s">
        <v>989</v>
      </c>
      <c r="H434" s="678" t="s">
        <v>114</v>
      </c>
      <c r="I434" s="668" t="s">
        <v>115</v>
      </c>
      <c r="J434" s="664" t="s">
        <v>913</v>
      </c>
      <c r="K434" s="669">
        <v>100</v>
      </c>
      <c r="L434" s="677" t="s">
        <v>910</v>
      </c>
      <c r="M434" s="671" t="s">
        <v>7</v>
      </c>
      <c r="N434" s="671" t="s">
        <v>7</v>
      </c>
      <c r="O434" s="658" t="e">
        <f t="shared" si="12"/>
        <v>#VALUE!</v>
      </c>
      <c r="P434" s="671" t="s">
        <v>7</v>
      </c>
      <c r="Q434" s="659" t="e">
        <f t="shared" si="13"/>
        <v>#VALUE!</v>
      </c>
      <c r="R434" s="673"/>
    </row>
    <row r="435" spans="1:18" s="661" customFormat="1" ht="64.5" thickBot="1" x14ac:dyDescent="0.25">
      <c r="A435" s="662" t="s">
        <v>342</v>
      </c>
      <c r="B435" s="663" t="s">
        <v>82</v>
      </c>
      <c r="C435" s="674" t="s">
        <v>106</v>
      </c>
      <c r="D435" s="664" t="s">
        <v>870</v>
      </c>
      <c r="E435" s="772" t="s">
        <v>984</v>
      </c>
      <c r="F435" s="665" t="s">
        <v>113</v>
      </c>
      <c r="G435" s="666" t="s">
        <v>989</v>
      </c>
      <c r="H435" s="678" t="s">
        <v>114</v>
      </c>
      <c r="I435" s="668" t="s">
        <v>115</v>
      </c>
      <c r="J435" s="664" t="s">
        <v>913</v>
      </c>
      <c r="K435" s="669">
        <v>100</v>
      </c>
      <c r="L435" s="675" t="s">
        <v>903</v>
      </c>
      <c r="M435" s="671">
        <v>8</v>
      </c>
      <c r="N435" s="671">
        <v>8</v>
      </c>
      <c r="O435" s="658">
        <f t="shared" si="12"/>
        <v>1</v>
      </c>
      <c r="P435" s="672">
        <v>1</v>
      </c>
      <c r="Q435" s="659">
        <f t="shared" si="13"/>
        <v>1</v>
      </c>
      <c r="R435" s="673"/>
    </row>
    <row r="436" spans="1:18" s="661" customFormat="1" ht="77.25" thickBot="1" x14ac:dyDescent="0.25">
      <c r="A436" s="662" t="s">
        <v>342</v>
      </c>
      <c r="B436" s="663" t="s">
        <v>82</v>
      </c>
      <c r="C436" s="674" t="s">
        <v>106</v>
      </c>
      <c r="D436" s="664" t="s">
        <v>885</v>
      </c>
      <c r="E436" s="772" t="s">
        <v>984</v>
      </c>
      <c r="F436" s="665" t="s">
        <v>113</v>
      </c>
      <c r="G436" s="666" t="s">
        <v>989</v>
      </c>
      <c r="H436" s="678" t="s">
        <v>114</v>
      </c>
      <c r="I436" s="668" t="s">
        <v>115</v>
      </c>
      <c r="J436" s="664" t="s">
        <v>913</v>
      </c>
      <c r="K436" s="669">
        <v>100</v>
      </c>
      <c r="L436" s="676" t="s">
        <v>985</v>
      </c>
      <c r="M436" s="671">
        <v>1</v>
      </c>
      <c r="N436" s="671">
        <v>1</v>
      </c>
      <c r="O436" s="658">
        <f t="shared" si="12"/>
        <v>1</v>
      </c>
      <c r="P436" s="672">
        <v>1</v>
      </c>
      <c r="Q436" s="659">
        <f t="shared" si="13"/>
        <v>1</v>
      </c>
      <c r="R436" s="673"/>
    </row>
    <row r="437" spans="1:18" s="661" customFormat="1" ht="64.5" thickBot="1" x14ac:dyDescent="0.25">
      <c r="A437" s="662" t="s">
        <v>342</v>
      </c>
      <c r="B437" s="663" t="s">
        <v>82</v>
      </c>
      <c r="C437" s="674" t="s">
        <v>106</v>
      </c>
      <c r="D437" s="664" t="s">
        <v>980</v>
      </c>
      <c r="E437" s="772" t="s">
        <v>984</v>
      </c>
      <c r="F437" s="665" t="s">
        <v>113</v>
      </c>
      <c r="G437" s="666" t="s">
        <v>989</v>
      </c>
      <c r="H437" s="678" t="s">
        <v>114</v>
      </c>
      <c r="I437" s="668" t="s">
        <v>115</v>
      </c>
      <c r="J437" s="664" t="s">
        <v>913</v>
      </c>
      <c r="K437" s="669">
        <v>100</v>
      </c>
      <c r="L437" s="675" t="s">
        <v>907</v>
      </c>
      <c r="M437" s="671" t="s">
        <v>7</v>
      </c>
      <c r="N437" s="671" t="s">
        <v>7</v>
      </c>
      <c r="O437" s="658" t="e">
        <f t="shared" si="12"/>
        <v>#VALUE!</v>
      </c>
      <c r="P437" s="671" t="s">
        <v>7</v>
      </c>
      <c r="Q437" s="659" t="e">
        <f t="shared" si="13"/>
        <v>#VALUE!</v>
      </c>
      <c r="R437" s="673"/>
    </row>
    <row r="438" spans="1:18" s="661" customFormat="1" ht="64.5" thickBot="1" x14ac:dyDescent="0.25">
      <c r="A438" s="662" t="s">
        <v>342</v>
      </c>
      <c r="B438" s="663" t="s">
        <v>82</v>
      </c>
      <c r="C438" s="674" t="s">
        <v>106</v>
      </c>
      <c r="D438" s="664" t="s">
        <v>981</v>
      </c>
      <c r="E438" s="772" t="s">
        <v>984</v>
      </c>
      <c r="F438" s="665" t="s">
        <v>113</v>
      </c>
      <c r="G438" s="666" t="s">
        <v>989</v>
      </c>
      <c r="H438" s="678" t="s">
        <v>114</v>
      </c>
      <c r="I438" s="668" t="s">
        <v>115</v>
      </c>
      <c r="J438" s="664" t="s">
        <v>913</v>
      </c>
      <c r="K438" s="669">
        <v>100</v>
      </c>
      <c r="L438" s="676" t="s">
        <v>909</v>
      </c>
      <c r="M438" s="671" t="s">
        <v>7</v>
      </c>
      <c r="N438" s="671" t="s">
        <v>7</v>
      </c>
      <c r="O438" s="658" t="e">
        <f t="shared" si="12"/>
        <v>#VALUE!</v>
      </c>
      <c r="P438" s="671" t="s">
        <v>7</v>
      </c>
      <c r="Q438" s="659" t="e">
        <f t="shared" si="13"/>
        <v>#VALUE!</v>
      </c>
      <c r="R438" s="673"/>
    </row>
    <row r="439" spans="1:18" s="661" customFormat="1" ht="64.5" thickBot="1" x14ac:dyDescent="0.25">
      <c r="A439" s="662" t="s">
        <v>342</v>
      </c>
      <c r="B439" s="663" t="s">
        <v>82</v>
      </c>
      <c r="C439" s="674" t="s">
        <v>106</v>
      </c>
      <c r="D439" s="664" t="s">
        <v>982</v>
      </c>
      <c r="E439" s="772" t="s">
        <v>984</v>
      </c>
      <c r="F439" s="665" t="s">
        <v>113</v>
      </c>
      <c r="G439" s="666" t="s">
        <v>989</v>
      </c>
      <c r="H439" s="678" t="s">
        <v>114</v>
      </c>
      <c r="I439" s="668" t="s">
        <v>115</v>
      </c>
      <c r="J439" s="664" t="s">
        <v>913</v>
      </c>
      <c r="K439" s="669">
        <v>100</v>
      </c>
      <c r="L439" s="677" t="s">
        <v>910</v>
      </c>
      <c r="M439" s="671" t="s">
        <v>7</v>
      </c>
      <c r="N439" s="671" t="s">
        <v>7</v>
      </c>
      <c r="O439" s="658" t="e">
        <f t="shared" si="12"/>
        <v>#VALUE!</v>
      </c>
      <c r="P439" s="671" t="s">
        <v>7</v>
      </c>
      <c r="Q439" s="659" t="e">
        <f t="shared" si="13"/>
        <v>#VALUE!</v>
      </c>
      <c r="R439" s="673"/>
    </row>
    <row r="440" spans="1:18" s="661" customFormat="1" ht="64.5" thickBot="1" x14ac:dyDescent="0.25">
      <c r="A440" s="662" t="s">
        <v>342</v>
      </c>
      <c r="B440" s="663" t="s">
        <v>82</v>
      </c>
      <c r="C440" s="674" t="s">
        <v>880</v>
      </c>
      <c r="D440" s="664" t="s">
        <v>870</v>
      </c>
      <c r="E440" s="772" t="s">
        <v>984</v>
      </c>
      <c r="F440" s="665" t="s">
        <v>113</v>
      </c>
      <c r="G440" s="666" t="s">
        <v>989</v>
      </c>
      <c r="H440" s="678" t="s">
        <v>114</v>
      </c>
      <c r="I440" s="668" t="s">
        <v>115</v>
      </c>
      <c r="J440" s="664" t="s">
        <v>913</v>
      </c>
      <c r="K440" s="669">
        <v>100</v>
      </c>
      <c r="L440" s="675" t="s">
        <v>903</v>
      </c>
      <c r="M440" s="671">
        <v>1</v>
      </c>
      <c r="N440" s="671">
        <v>1</v>
      </c>
      <c r="O440" s="658">
        <f t="shared" si="12"/>
        <v>1</v>
      </c>
      <c r="P440" s="672">
        <v>1</v>
      </c>
      <c r="Q440" s="659">
        <f t="shared" si="13"/>
        <v>1</v>
      </c>
      <c r="R440" s="673"/>
    </row>
    <row r="441" spans="1:18" s="661" customFormat="1" ht="77.25" thickBot="1" x14ac:dyDescent="0.25">
      <c r="A441" s="662" t="s">
        <v>342</v>
      </c>
      <c r="B441" s="663" t="s">
        <v>82</v>
      </c>
      <c r="C441" s="674" t="s">
        <v>880</v>
      </c>
      <c r="D441" s="664" t="s">
        <v>885</v>
      </c>
      <c r="E441" s="772" t="s">
        <v>984</v>
      </c>
      <c r="F441" s="665" t="s">
        <v>113</v>
      </c>
      <c r="G441" s="666" t="s">
        <v>989</v>
      </c>
      <c r="H441" s="678" t="s">
        <v>114</v>
      </c>
      <c r="I441" s="668" t="s">
        <v>115</v>
      </c>
      <c r="J441" s="664" t="s">
        <v>913</v>
      </c>
      <c r="K441" s="669">
        <v>100</v>
      </c>
      <c r="L441" s="676" t="s">
        <v>985</v>
      </c>
      <c r="M441" s="671" t="s">
        <v>7</v>
      </c>
      <c r="N441" s="671" t="s">
        <v>7</v>
      </c>
      <c r="O441" s="658" t="e">
        <f t="shared" si="12"/>
        <v>#VALUE!</v>
      </c>
      <c r="P441" s="671" t="s">
        <v>7</v>
      </c>
      <c r="Q441" s="659" t="e">
        <f t="shared" si="13"/>
        <v>#VALUE!</v>
      </c>
      <c r="R441" s="673"/>
    </row>
    <row r="442" spans="1:18" s="661" customFormat="1" ht="64.5" thickBot="1" x14ac:dyDescent="0.25">
      <c r="A442" s="662" t="s">
        <v>342</v>
      </c>
      <c r="B442" s="663" t="s">
        <v>82</v>
      </c>
      <c r="C442" s="674" t="s">
        <v>880</v>
      </c>
      <c r="D442" s="664" t="s">
        <v>980</v>
      </c>
      <c r="E442" s="772" t="s">
        <v>984</v>
      </c>
      <c r="F442" s="665" t="s">
        <v>113</v>
      </c>
      <c r="G442" s="666" t="s">
        <v>989</v>
      </c>
      <c r="H442" s="678" t="s">
        <v>114</v>
      </c>
      <c r="I442" s="668" t="s">
        <v>115</v>
      </c>
      <c r="J442" s="664" t="s">
        <v>913</v>
      </c>
      <c r="K442" s="669">
        <v>100</v>
      </c>
      <c r="L442" s="675" t="s">
        <v>907</v>
      </c>
      <c r="M442" s="671" t="s">
        <v>7</v>
      </c>
      <c r="N442" s="671" t="s">
        <v>7</v>
      </c>
      <c r="O442" s="658" t="e">
        <f t="shared" si="12"/>
        <v>#VALUE!</v>
      </c>
      <c r="P442" s="671" t="s">
        <v>7</v>
      </c>
      <c r="Q442" s="659" t="e">
        <f t="shared" si="13"/>
        <v>#VALUE!</v>
      </c>
      <c r="R442" s="673"/>
    </row>
    <row r="443" spans="1:18" s="661" customFormat="1" ht="64.5" thickBot="1" x14ac:dyDescent="0.25">
      <c r="A443" s="662" t="s">
        <v>342</v>
      </c>
      <c r="B443" s="663" t="s">
        <v>82</v>
      </c>
      <c r="C443" s="674" t="s">
        <v>880</v>
      </c>
      <c r="D443" s="664" t="s">
        <v>981</v>
      </c>
      <c r="E443" s="772" t="s">
        <v>984</v>
      </c>
      <c r="F443" s="665" t="s">
        <v>113</v>
      </c>
      <c r="G443" s="666" t="s">
        <v>989</v>
      </c>
      <c r="H443" s="678" t="s">
        <v>114</v>
      </c>
      <c r="I443" s="668" t="s">
        <v>115</v>
      </c>
      <c r="J443" s="664" t="s">
        <v>913</v>
      </c>
      <c r="K443" s="669">
        <v>100</v>
      </c>
      <c r="L443" s="676" t="s">
        <v>909</v>
      </c>
      <c r="M443" s="671" t="s">
        <v>7</v>
      </c>
      <c r="N443" s="671" t="s">
        <v>7</v>
      </c>
      <c r="O443" s="658" t="e">
        <f t="shared" si="12"/>
        <v>#VALUE!</v>
      </c>
      <c r="P443" s="671" t="s">
        <v>7</v>
      </c>
      <c r="Q443" s="659" t="e">
        <f t="shared" si="13"/>
        <v>#VALUE!</v>
      </c>
      <c r="R443" s="673"/>
    </row>
    <row r="444" spans="1:18" s="661" customFormat="1" ht="64.5" thickBot="1" x14ac:dyDescent="0.25">
      <c r="A444" s="662" t="s">
        <v>342</v>
      </c>
      <c r="B444" s="663" t="s">
        <v>82</v>
      </c>
      <c r="C444" s="674" t="s">
        <v>880</v>
      </c>
      <c r="D444" s="664" t="s">
        <v>982</v>
      </c>
      <c r="E444" s="772" t="s">
        <v>984</v>
      </c>
      <c r="F444" s="665" t="s">
        <v>113</v>
      </c>
      <c r="G444" s="666" t="s">
        <v>989</v>
      </c>
      <c r="H444" s="678" t="s">
        <v>114</v>
      </c>
      <c r="I444" s="668" t="s">
        <v>115</v>
      </c>
      <c r="J444" s="664" t="s">
        <v>913</v>
      </c>
      <c r="K444" s="669">
        <v>100</v>
      </c>
      <c r="L444" s="677" t="s">
        <v>910</v>
      </c>
      <c r="M444" s="671" t="s">
        <v>7</v>
      </c>
      <c r="N444" s="671" t="s">
        <v>7</v>
      </c>
      <c r="O444" s="658" t="e">
        <f t="shared" si="12"/>
        <v>#VALUE!</v>
      </c>
      <c r="P444" s="671" t="s">
        <v>7</v>
      </c>
      <c r="Q444" s="659" t="e">
        <f t="shared" si="13"/>
        <v>#VALUE!</v>
      </c>
      <c r="R444" s="673"/>
    </row>
    <row r="445" spans="1:18" s="661" customFormat="1" ht="13.5" thickBot="1" x14ac:dyDescent="0.25">
      <c r="A445" s="662" t="s">
        <v>342</v>
      </c>
      <c r="B445" s="663" t="s">
        <v>82</v>
      </c>
      <c r="C445" s="674" t="s">
        <v>881</v>
      </c>
      <c r="D445" s="664" t="s">
        <v>870</v>
      </c>
      <c r="E445" s="771"/>
      <c r="F445" s="665" t="s">
        <v>113</v>
      </c>
      <c r="G445" s="666" t="s">
        <v>989</v>
      </c>
      <c r="H445" s="678" t="s">
        <v>114</v>
      </c>
      <c r="I445" s="668" t="s">
        <v>115</v>
      </c>
      <c r="J445" s="664" t="s">
        <v>913</v>
      </c>
      <c r="K445" s="669">
        <v>100</v>
      </c>
      <c r="L445" s="670"/>
      <c r="M445" s="671" t="s">
        <v>7</v>
      </c>
      <c r="N445" s="671" t="s">
        <v>7</v>
      </c>
      <c r="O445" s="658" t="e">
        <f t="shared" si="12"/>
        <v>#VALUE!</v>
      </c>
      <c r="P445" s="671" t="s">
        <v>7</v>
      </c>
      <c r="Q445" s="659" t="e">
        <f t="shared" si="13"/>
        <v>#VALUE!</v>
      </c>
      <c r="R445" s="673"/>
    </row>
    <row r="446" spans="1:18" s="661" customFormat="1" ht="13.5" thickBot="1" x14ac:dyDescent="0.25">
      <c r="A446" s="662" t="s">
        <v>342</v>
      </c>
      <c r="B446" s="663" t="s">
        <v>82</v>
      </c>
      <c r="C446" s="674" t="s">
        <v>881</v>
      </c>
      <c r="D446" s="664" t="s">
        <v>885</v>
      </c>
      <c r="E446" s="771"/>
      <c r="F446" s="665" t="s">
        <v>113</v>
      </c>
      <c r="G446" s="666" t="s">
        <v>989</v>
      </c>
      <c r="H446" s="678" t="s">
        <v>114</v>
      </c>
      <c r="I446" s="668" t="s">
        <v>115</v>
      </c>
      <c r="J446" s="664" t="s">
        <v>913</v>
      </c>
      <c r="K446" s="669">
        <v>100</v>
      </c>
      <c r="L446" s="670"/>
      <c r="M446" s="671" t="s">
        <v>7</v>
      </c>
      <c r="N446" s="671" t="s">
        <v>7</v>
      </c>
      <c r="O446" s="658" t="e">
        <f t="shared" si="12"/>
        <v>#VALUE!</v>
      </c>
      <c r="P446" s="671" t="s">
        <v>7</v>
      </c>
      <c r="Q446" s="659" t="e">
        <f t="shared" si="13"/>
        <v>#VALUE!</v>
      </c>
      <c r="R446" s="673"/>
    </row>
    <row r="447" spans="1:18" s="661" customFormat="1" ht="13.5" thickBot="1" x14ac:dyDescent="0.25">
      <c r="A447" s="662" t="s">
        <v>342</v>
      </c>
      <c r="B447" s="663" t="s">
        <v>82</v>
      </c>
      <c r="C447" s="674" t="s">
        <v>881</v>
      </c>
      <c r="D447" s="664" t="s">
        <v>980</v>
      </c>
      <c r="E447" s="771"/>
      <c r="F447" s="665" t="s">
        <v>113</v>
      </c>
      <c r="G447" s="666" t="s">
        <v>989</v>
      </c>
      <c r="H447" s="678" t="s">
        <v>114</v>
      </c>
      <c r="I447" s="668" t="s">
        <v>115</v>
      </c>
      <c r="J447" s="664" t="s">
        <v>913</v>
      </c>
      <c r="K447" s="669">
        <v>100</v>
      </c>
      <c r="L447" s="670"/>
      <c r="M447" s="671" t="s">
        <v>7</v>
      </c>
      <c r="N447" s="671" t="s">
        <v>7</v>
      </c>
      <c r="O447" s="658" t="e">
        <f t="shared" si="12"/>
        <v>#VALUE!</v>
      </c>
      <c r="P447" s="671" t="s">
        <v>7</v>
      </c>
      <c r="Q447" s="659" t="e">
        <f t="shared" si="13"/>
        <v>#VALUE!</v>
      </c>
      <c r="R447" s="673"/>
    </row>
    <row r="448" spans="1:18" s="661" customFormat="1" ht="13.5" thickBot="1" x14ac:dyDescent="0.25">
      <c r="A448" s="662" t="s">
        <v>342</v>
      </c>
      <c r="B448" s="663" t="s">
        <v>82</v>
      </c>
      <c r="C448" s="674" t="s">
        <v>881</v>
      </c>
      <c r="D448" s="664" t="s">
        <v>981</v>
      </c>
      <c r="E448" s="771"/>
      <c r="F448" s="665" t="s">
        <v>113</v>
      </c>
      <c r="G448" s="666" t="s">
        <v>989</v>
      </c>
      <c r="H448" s="678" t="s">
        <v>114</v>
      </c>
      <c r="I448" s="668" t="s">
        <v>115</v>
      </c>
      <c r="J448" s="664" t="s">
        <v>913</v>
      </c>
      <c r="K448" s="669">
        <v>100</v>
      </c>
      <c r="L448" s="670"/>
      <c r="M448" s="671" t="s">
        <v>7</v>
      </c>
      <c r="N448" s="671" t="s">
        <v>7</v>
      </c>
      <c r="O448" s="658" t="e">
        <f t="shared" si="12"/>
        <v>#VALUE!</v>
      </c>
      <c r="P448" s="671" t="s">
        <v>7</v>
      </c>
      <c r="Q448" s="659" t="e">
        <f t="shared" si="13"/>
        <v>#VALUE!</v>
      </c>
      <c r="R448" s="673"/>
    </row>
    <row r="449" spans="1:18" s="661" customFormat="1" ht="13.5" thickBot="1" x14ac:dyDescent="0.25">
      <c r="A449" s="662" t="s">
        <v>342</v>
      </c>
      <c r="B449" s="663" t="s">
        <v>82</v>
      </c>
      <c r="C449" s="674" t="s">
        <v>881</v>
      </c>
      <c r="D449" s="664" t="s">
        <v>982</v>
      </c>
      <c r="E449" s="771"/>
      <c r="F449" s="665" t="s">
        <v>113</v>
      </c>
      <c r="G449" s="666" t="s">
        <v>989</v>
      </c>
      <c r="H449" s="678" t="s">
        <v>114</v>
      </c>
      <c r="I449" s="668" t="s">
        <v>115</v>
      </c>
      <c r="J449" s="664" t="s">
        <v>913</v>
      </c>
      <c r="K449" s="669">
        <v>100</v>
      </c>
      <c r="L449" s="670"/>
      <c r="M449" s="671" t="s">
        <v>7</v>
      </c>
      <c r="N449" s="671" t="s">
        <v>7</v>
      </c>
      <c r="O449" s="658" t="e">
        <f t="shared" si="12"/>
        <v>#VALUE!</v>
      </c>
      <c r="P449" s="671" t="s">
        <v>7</v>
      </c>
      <c r="Q449" s="659" t="e">
        <f t="shared" si="13"/>
        <v>#VALUE!</v>
      </c>
      <c r="R449" s="673"/>
    </row>
    <row r="450" spans="1:18" s="661" customFormat="1" ht="51.75" thickBot="1" x14ac:dyDescent="0.25">
      <c r="A450" s="662" t="s">
        <v>342</v>
      </c>
      <c r="B450" s="663" t="s">
        <v>82</v>
      </c>
      <c r="C450" s="674" t="s">
        <v>986</v>
      </c>
      <c r="D450" s="664" t="s">
        <v>870</v>
      </c>
      <c r="E450" s="772" t="s">
        <v>984</v>
      </c>
      <c r="F450" s="665" t="s">
        <v>113</v>
      </c>
      <c r="G450" s="666" t="s">
        <v>989</v>
      </c>
      <c r="H450" s="678" t="s">
        <v>114</v>
      </c>
      <c r="I450" s="668" t="s">
        <v>115</v>
      </c>
      <c r="J450" s="664" t="s">
        <v>913</v>
      </c>
      <c r="K450" s="669">
        <v>100</v>
      </c>
      <c r="L450" s="677" t="s">
        <v>908</v>
      </c>
      <c r="M450" s="671">
        <v>319</v>
      </c>
      <c r="N450" s="671">
        <v>303</v>
      </c>
      <c r="O450" s="658">
        <f t="shared" si="12"/>
        <v>0.94984326018808773</v>
      </c>
      <c r="P450" s="672">
        <v>0.94984326018808773</v>
      </c>
      <c r="Q450" s="659">
        <f t="shared" si="13"/>
        <v>0.94984326018808773</v>
      </c>
      <c r="R450" s="673"/>
    </row>
    <row r="451" spans="1:18" s="661" customFormat="1" ht="51.75" thickBot="1" x14ac:dyDescent="0.25">
      <c r="A451" s="662" t="s">
        <v>342</v>
      </c>
      <c r="B451" s="663" t="s">
        <v>82</v>
      </c>
      <c r="C451" s="674" t="s">
        <v>986</v>
      </c>
      <c r="D451" s="664" t="s">
        <v>885</v>
      </c>
      <c r="E451" s="772" t="s">
        <v>984</v>
      </c>
      <c r="F451" s="665" t="s">
        <v>113</v>
      </c>
      <c r="G451" s="666" t="s">
        <v>989</v>
      </c>
      <c r="H451" s="678" t="s">
        <v>114</v>
      </c>
      <c r="I451" s="668" t="s">
        <v>115</v>
      </c>
      <c r="J451" s="664" t="s">
        <v>913</v>
      </c>
      <c r="K451" s="669">
        <v>100</v>
      </c>
      <c r="L451" s="677" t="s">
        <v>908</v>
      </c>
      <c r="M451" s="671">
        <v>143</v>
      </c>
      <c r="N451" s="671">
        <v>130</v>
      </c>
      <c r="O451" s="658">
        <f t="shared" si="12"/>
        <v>0.90909090909090906</v>
      </c>
      <c r="P451" s="672">
        <v>0.90909090909090906</v>
      </c>
      <c r="Q451" s="659">
        <f t="shared" si="13"/>
        <v>0.90909090909090906</v>
      </c>
      <c r="R451" s="673"/>
    </row>
    <row r="452" spans="1:18" s="661" customFormat="1" ht="51.75" thickBot="1" x14ac:dyDescent="0.25">
      <c r="A452" s="662" t="s">
        <v>342</v>
      </c>
      <c r="B452" s="663" t="s">
        <v>82</v>
      </c>
      <c r="C452" s="674" t="s">
        <v>986</v>
      </c>
      <c r="D452" s="664" t="s">
        <v>980</v>
      </c>
      <c r="E452" s="772" t="s">
        <v>984</v>
      </c>
      <c r="F452" s="665" t="s">
        <v>113</v>
      </c>
      <c r="G452" s="666" t="s">
        <v>989</v>
      </c>
      <c r="H452" s="678" t="s">
        <v>114</v>
      </c>
      <c r="I452" s="668" t="s">
        <v>115</v>
      </c>
      <c r="J452" s="664" t="s">
        <v>913</v>
      </c>
      <c r="K452" s="669">
        <v>100</v>
      </c>
      <c r="L452" s="675" t="s">
        <v>908</v>
      </c>
      <c r="M452" s="671" t="s">
        <v>7</v>
      </c>
      <c r="N452" s="671" t="s">
        <v>7</v>
      </c>
      <c r="O452" s="658" t="e">
        <f t="shared" si="12"/>
        <v>#VALUE!</v>
      </c>
      <c r="P452" s="671" t="s">
        <v>7</v>
      </c>
      <c r="Q452" s="659" t="e">
        <f t="shared" si="13"/>
        <v>#VALUE!</v>
      </c>
      <c r="R452" s="673"/>
    </row>
    <row r="453" spans="1:18" s="661" customFormat="1" ht="51.75" thickBot="1" x14ac:dyDescent="0.25">
      <c r="A453" s="662" t="s">
        <v>342</v>
      </c>
      <c r="B453" s="663" t="s">
        <v>82</v>
      </c>
      <c r="C453" s="674" t="s">
        <v>986</v>
      </c>
      <c r="D453" s="664" t="s">
        <v>981</v>
      </c>
      <c r="E453" s="772" t="s">
        <v>984</v>
      </c>
      <c r="F453" s="665" t="s">
        <v>113</v>
      </c>
      <c r="G453" s="666" t="s">
        <v>989</v>
      </c>
      <c r="H453" s="678" t="s">
        <v>114</v>
      </c>
      <c r="I453" s="668" t="s">
        <v>115</v>
      </c>
      <c r="J453" s="664" t="s">
        <v>913</v>
      </c>
      <c r="K453" s="669">
        <v>100</v>
      </c>
      <c r="L453" s="675" t="s">
        <v>908</v>
      </c>
      <c r="M453" s="671" t="s">
        <v>7</v>
      </c>
      <c r="N453" s="671" t="s">
        <v>7</v>
      </c>
      <c r="O453" s="658" t="e">
        <f t="shared" si="12"/>
        <v>#VALUE!</v>
      </c>
      <c r="P453" s="671" t="s">
        <v>7</v>
      </c>
      <c r="Q453" s="659" t="e">
        <f t="shared" si="13"/>
        <v>#VALUE!</v>
      </c>
      <c r="R453" s="673"/>
    </row>
    <row r="454" spans="1:18" s="661" customFormat="1" ht="51.75" thickBot="1" x14ac:dyDescent="0.25">
      <c r="A454" s="662" t="s">
        <v>342</v>
      </c>
      <c r="B454" s="663" t="s">
        <v>82</v>
      </c>
      <c r="C454" s="674" t="s">
        <v>986</v>
      </c>
      <c r="D454" s="664" t="s">
        <v>982</v>
      </c>
      <c r="E454" s="772" t="s">
        <v>984</v>
      </c>
      <c r="F454" s="665" t="s">
        <v>113</v>
      </c>
      <c r="G454" s="666" t="s">
        <v>989</v>
      </c>
      <c r="H454" s="678" t="s">
        <v>114</v>
      </c>
      <c r="I454" s="668" t="s">
        <v>115</v>
      </c>
      <c r="J454" s="664" t="s">
        <v>913</v>
      </c>
      <c r="K454" s="669">
        <v>100</v>
      </c>
      <c r="L454" s="675" t="s">
        <v>908</v>
      </c>
      <c r="M454" s="671" t="s">
        <v>7</v>
      </c>
      <c r="N454" s="671" t="s">
        <v>7</v>
      </c>
      <c r="O454" s="658" t="e">
        <f t="shared" ref="O454:O517" si="14">N454/M454</f>
        <v>#VALUE!</v>
      </c>
      <c r="P454" s="671" t="s">
        <v>7</v>
      </c>
      <c r="Q454" s="659" t="e">
        <f t="shared" ref="Q454:Q517" si="15">N454/(M454*K454/100)</f>
        <v>#VALUE!</v>
      </c>
      <c r="R454" s="673"/>
    </row>
    <row r="455" spans="1:18" s="661" customFormat="1" ht="13.5" thickBot="1" x14ac:dyDescent="0.25">
      <c r="A455" s="662" t="s">
        <v>342</v>
      </c>
      <c r="B455" s="663" t="s">
        <v>82</v>
      </c>
      <c r="C455" s="674" t="s">
        <v>884</v>
      </c>
      <c r="D455" s="664" t="s">
        <v>870</v>
      </c>
      <c r="E455" s="771"/>
      <c r="F455" s="665" t="s">
        <v>113</v>
      </c>
      <c r="G455" s="666" t="s">
        <v>989</v>
      </c>
      <c r="H455" s="678" t="s">
        <v>114</v>
      </c>
      <c r="I455" s="668" t="s">
        <v>115</v>
      </c>
      <c r="J455" s="664" t="s">
        <v>913</v>
      </c>
      <c r="K455" s="669">
        <v>100</v>
      </c>
      <c r="L455" s="670"/>
      <c r="M455" s="671">
        <v>27</v>
      </c>
      <c r="N455" s="671">
        <v>26</v>
      </c>
      <c r="O455" s="658">
        <f t="shared" si="14"/>
        <v>0.96296296296296291</v>
      </c>
      <c r="P455" s="672">
        <v>0.96296296296296291</v>
      </c>
      <c r="Q455" s="659">
        <f t="shared" si="15"/>
        <v>0.96296296296296291</v>
      </c>
      <c r="R455" s="673"/>
    </row>
    <row r="456" spans="1:18" s="661" customFormat="1" ht="13.5" thickBot="1" x14ac:dyDescent="0.25">
      <c r="A456" s="662" t="s">
        <v>342</v>
      </c>
      <c r="B456" s="663" t="s">
        <v>82</v>
      </c>
      <c r="C456" s="674" t="s">
        <v>884</v>
      </c>
      <c r="D456" s="664" t="s">
        <v>885</v>
      </c>
      <c r="E456" s="771"/>
      <c r="F456" s="665" t="s">
        <v>113</v>
      </c>
      <c r="G456" s="666" t="s">
        <v>989</v>
      </c>
      <c r="H456" s="678" t="s">
        <v>114</v>
      </c>
      <c r="I456" s="668" t="s">
        <v>115</v>
      </c>
      <c r="J456" s="664" t="s">
        <v>913</v>
      </c>
      <c r="K456" s="669">
        <v>100</v>
      </c>
      <c r="L456" s="670"/>
      <c r="M456" s="671">
        <v>119</v>
      </c>
      <c r="N456" s="671">
        <v>106</v>
      </c>
      <c r="O456" s="658">
        <f t="shared" si="14"/>
        <v>0.89075630252100846</v>
      </c>
      <c r="P456" s="672">
        <v>0.89075630252100846</v>
      </c>
      <c r="Q456" s="659">
        <f t="shared" si="15"/>
        <v>0.89075630252100846</v>
      </c>
      <c r="R456" s="673"/>
    </row>
    <row r="457" spans="1:18" s="661" customFormat="1" ht="13.5" thickBot="1" x14ac:dyDescent="0.25">
      <c r="A457" s="662" t="s">
        <v>342</v>
      </c>
      <c r="B457" s="663" t="s">
        <v>82</v>
      </c>
      <c r="C457" s="674" t="s">
        <v>884</v>
      </c>
      <c r="D457" s="664" t="s">
        <v>980</v>
      </c>
      <c r="E457" s="771"/>
      <c r="F457" s="665" t="s">
        <v>113</v>
      </c>
      <c r="G457" s="666" t="s">
        <v>989</v>
      </c>
      <c r="H457" s="678" t="s">
        <v>114</v>
      </c>
      <c r="I457" s="668" t="s">
        <v>115</v>
      </c>
      <c r="J457" s="664" t="s">
        <v>913</v>
      </c>
      <c r="K457" s="669">
        <v>100</v>
      </c>
      <c r="L457" s="670"/>
      <c r="M457" s="671">
        <v>1</v>
      </c>
      <c r="N457" s="671">
        <v>0</v>
      </c>
      <c r="O457" s="658">
        <f t="shared" si="14"/>
        <v>0</v>
      </c>
      <c r="P457" s="672">
        <v>0</v>
      </c>
      <c r="Q457" s="659">
        <f t="shared" si="15"/>
        <v>0</v>
      </c>
      <c r="R457" s="673"/>
    </row>
    <row r="458" spans="1:18" s="661" customFormat="1" ht="13.5" thickBot="1" x14ac:dyDescent="0.25">
      <c r="A458" s="662" t="s">
        <v>342</v>
      </c>
      <c r="B458" s="663" t="s">
        <v>82</v>
      </c>
      <c r="C458" s="674" t="s">
        <v>884</v>
      </c>
      <c r="D458" s="664" t="s">
        <v>981</v>
      </c>
      <c r="E458" s="771"/>
      <c r="F458" s="665" t="s">
        <v>113</v>
      </c>
      <c r="G458" s="666" t="s">
        <v>989</v>
      </c>
      <c r="H458" s="678" t="s">
        <v>114</v>
      </c>
      <c r="I458" s="668" t="s">
        <v>115</v>
      </c>
      <c r="J458" s="664" t="s">
        <v>913</v>
      </c>
      <c r="K458" s="669">
        <v>100</v>
      </c>
      <c r="L458" s="670"/>
      <c r="M458" s="671">
        <v>2</v>
      </c>
      <c r="N458" s="671">
        <v>1</v>
      </c>
      <c r="O458" s="658">
        <f t="shared" si="14"/>
        <v>0.5</v>
      </c>
      <c r="P458" s="672">
        <v>0.5</v>
      </c>
      <c r="Q458" s="659">
        <f t="shared" si="15"/>
        <v>0.5</v>
      </c>
      <c r="R458" s="673"/>
    </row>
    <row r="459" spans="1:18" s="661" customFormat="1" ht="13.5" thickBot="1" x14ac:dyDescent="0.25">
      <c r="A459" s="662" t="s">
        <v>342</v>
      </c>
      <c r="B459" s="663" t="s">
        <v>82</v>
      </c>
      <c r="C459" s="674" t="s">
        <v>884</v>
      </c>
      <c r="D459" s="664" t="s">
        <v>982</v>
      </c>
      <c r="E459" s="771"/>
      <c r="F459" s="665" t="s">
        <v>113</v>
      </c>
      <c r="G459" s="666" t="s">
        <v>989</v>
      </c>
      <c r="H459" s="678" t="s">
        <v>114</v>
      </c>
      <c r="I459" s="668" t="s">
        <v>115</v>
      </c>
      <c r="J459" s="664" t="s">
        <v>913</v>
      </c>
      <c r="K459" s="669">
        <v>100</v>
      </c>
      <c r="L459" s="670"/>
      <c r="M459" s="671" t="s">
        <v>7</v>
      </c>
      <c r="N459" s="671" t="s">
        <v>7</v>
      </c>
      <c r="O459" s="658" t="e">
        <f t="shared" si="14"/>
        <v>#VALUE!</v>
      </c>
      <c r="P459" s="671" t="s">
        <v>7</v>
      </c>
      <c r="Q459" s="659" t="e">
        <f t="shared" si="15"/>
        <v>#VALUE!</v>
      </c>
      <c r="R459" s="673"/>
    </row>
    <row r="460" spans="1:18" s="661" customFormat="1" ht="13.5" thickBot="1" x14ac:dyDescent="0.25">
      <c r="A460" s="662" t="s">
        <v>342</v>
      </c>
      <c r="B460" s="663" t="s">
        <v>82</v>
      </c>
      <c r="C460" s="663" t="s">
        <v>978</v>
      </c>
      <c r="D460" s="664" t="s">
        <v>870</v>
      </c>
      <c r="E460" s="771"/>
      <c r="F460" s="665" t="s">
        <v>113</v>
      </c>
      <c r="G460" s="666" t="s">
        <v>990</v>
      </c>
      <c r="H460" s="678" t="s">
        <v>114</v>
      </c>
      <c r="I460" s="668" t="s">
        <v>115</v>
      </c>
      <c r="J460" s="664" t="s">
        <v>913</v>
      </c>
      <c r="K460" s="669">
        <v>100</v>
      </c>
      <c r="L460" s="670"/>
      <c r="M460" s="671" t="s">
        <v>7</v>
      </c>
      <c r="N460" s="671" t="s">
        <v>7</v>
      </c>
      <c r="O460" s="658" t="e">
        <f t="shared" si="14"/>
        <v>#VALUE!</v>
      </c>
      <c r="P460" s="671" t="s">
        <v>7</v>
      </c>
      <c r="Q460" s="659" t="e">
        <f t="shared" si="15"/>
        <v>#VALUE!</v>
      </c>
      <c r="R460" s="673"/>
    </row>
    <row r="461" spans="1:18" s="661" customFormat="1" ht="13.5" thickBot="1" x14ac:dyDescent="0.25">
      <c r="A461" s="662" t="s">
        <v>342</v>
      </c>
      <c r="B461" s="663" t="s">
        <v>82</v>
      </c>
      <c r="C461" s="663" t="s">
        <v>978</v>
      </c>
      <c r="D461" s="664" t="s">
        <v>885</v>
      </c>
      <c r="E461" s="771"/>
      <c r="F461" s="665" t="s">
        <v>113</v>
      </c>
      <c r="G461" s="666" t="s">
        <v>990</v>
      </c>
      <c r="H461" s="678" t="s">
        <v>114</v>
      </c>
      <c r="I461" s="668" t="s">
        <v>115</v>
      </c>
      <c r="J461" s="664" t="s">
        <v>913</v>
      </c>
      <c r="K461" s="669">
        <v>100</v>
      </c>
      <c r="L461" s="670"/>
      <c r="M461" s="671" t="s">
        <v>7</v>
      </c>
      <c r="N461" s="671" t="s">
        <v>7</v>
      </c>
      <c r="O461" s="658" t="e">
        <f t="shared" si="14"/>
        <v>#VALUE!</v>
      </c>
      <c r="P461" s="671" t="s">
        <v>7</v>
      </c>
      <c r="Q461" s="659" t="e">
        <f t="shared" si="15"/>
        <v>#VALUE!</v>
      </c>
      <c r="R461" s="673"/>
    </row>
    <row r="462" spans="1:18" s="661" customFormat="1" ht="13.5" thickBot="1" x14ac:dyDescent="0.25">
      <c r="A462" s="662" t="s">
        <v>342</v>
      </c>
      <c r="B462" s="663" t="s">
        <v>82</v>
      </c>
      <c r="C462" s="663" t="s">
        <v>978</v>
      </c>
      <c r="D462" s="664" t="s">
        <v>980</v>
      </c>
      <c r="E462" s="771"/>
      <c r="F462" s="665" t="s">
        <v>113</v>
      </c>
      <c r="G462" s="666" t="s">
        <v>990</v>
      </c>
      <c r="H462" s="678" t="s">
        <v>114</v>
      </c>
      <c r="I462" s="668" t="s">
        <v>115</v>
      </c>
      <c r="J462" s="664" t="s">
        <v>913</v>
      </c>
      <c r="K462" s="669">
        <v>100</v>
      </c>
      <c r="L462" s="670"/>
      <c r="M462" s="671" t="s">
        <v>7</v>
      </c>
      <c r="N462" s="671" t="s">
        <v>7</v>
      </c>
      <c r="O462" s="658" t="e">
        <f t="shared" si="14"/>
        <v>#VALUE!</v>
      </c>
      <c r="P462" s="671" t="s">
        <v>7</v>
      </c>
      <c r="Q462" s="659" t="e">
        <f t="shared" si="15"/>
        <v>#VALUE!</v>
      </c>
      <c r="R462" s="673"/>
    </row>
    <row r="463" spans="1:18" s="661" customFormat="1" ht="13.5" thickBot="1" x14ac:dyDescent="0.25">
      <c r="A463" s="662" t="s">
        <v>342</v>
      </c>
      <c r="B463" s="663" t="s">
        <v>82</v>
      </c>
      <c r="C463" s="663" t="s">
        <v>978</v>
      </c>
      <c r="D463" s="664" t="s">
        <v>981</v>
      </c>
      <c r="E463" s="771"/>
      <c r="F463" s="665" t="s">
        <v>113</v>
      </c>
      <c r="G463" s="666" t="s">
        <v>990</v>
      </c>
      <c r="H463" s="678" t="s">
        <v>114</v>
      </c>
      <c r="I463" s="668" t="s">
        <v>115</v>
      </c>
      <c r="J463" s="664" t="s">
        <v>913</v>
      </c>
      <c r="K463" s="669">
        <v>100</v>
      </c>
      <c r="L463" s="670"/>
      <c r="M463" s="671" t="s">
        <v>7</v>
      </c>
      <c r="N463" s="671" t="s">
        <v>7</v>
      </c>
      <c r="O463" s="658" t="e">
        <f t="shared" si="14"/>
        <v>#VALUE!</v>
      </c>
      <c r="P463" s="671" t="s">
        <v>7</v>
      </c>
      <c r="Q463" s="659" t="e">
        <f t="shared" si="15"/>
        <v>#VALUE!</v>
      </c>
      <c r="R463" s="673"/>
    </row>
    <row r="464" spans="1:18" s="661" customFormat="1" ht="13.5" thickBot="1" x14ac:dyDescent="0.25">
      <c r="A464" s="662" t="s">
        <v>342</v>
      </c>
      <c r="B464" s="663" t="s">
        <v>82</v>
      </c>
      <c r="C464" s="663" t="s">
        <v>978</v>
      </c>
      <c r="D464" s="664" t="s">
        <v>982</v>
      </c>
      <c r="E464" s="771"/>
      <c r="F464" s="665" t="s">
        <v>113</v>
      </c>
      <c r="G464" s="666" t="s">
        <v>990</v>
      </c>
      <c r="H464" s="678" t="s">
        <v>114</v>
      </c>
      <c r="I464" s="668" t="s">
        <v>115</v>
      </c>
      <c r="J464" s="664" t="s">
        <v>913</v>
      </c>
      <c r="K464" s="669">
        <v>100</v>
      </c>
      <c r="L464" s="670"/>
      <c r="M464" s="671" t="s">
        <v>7</v>
      </c>
      <c r="N464" s="671" t="s">
        <v>7</v>
      </c>
      <c r="O464" s="658" t="e">
        <f t="shared" si="14"/>
        <v>#VALUE!</v>
      </c>
      <c r="P464" s="671" t="s">
        <v>7</v>
      </c>
      <c r="Q464" s="659" t="e">
        <f t="shared" si="15"/>
        <v>#VALUE!</v>
      </c>
      <c r="R464" s="673"/>
    </row>
    <row r="465" spans="1:18" s="661" customFormat="1" ht="13.5" thickBot="1" x14ac:dyDescent="0.25">
      <c r="A465" s="662" t="s">
        <v>342</v>
      </c>
      <c r="B465" s="663" t="s">
        <v>82</v>
      </c>
      <c r="C465" s="674" t="s">
        <v>872</v>
      </c>
      <c r="D465" s="664" t="s">
        <v>870</v>
      </c>
      <c r="E465" s="771"/>
      <c r="F465" s="665" t="s">
        <v>113</v>
      </c>
      <c r="G465" s="666" t="s">
        <v>990</v>
      </c>
      <c r="H465" s="678" t="s">
        <v>114</v>
      </c>
      <c r="I465" s="668" t="s">
        <v>115</v>
      </c>
      <c r="J465" s="664" t="s">
        <v>913</v>
      </c>
      <c r="K465" s="669">
        <v>100</v>
      </c>
      <c r="L465" s="670"/>
      <c r="M465" s="671" t="s">
        <v>7</v>
      </c>
      <c r="N465" s="671" t="s">
        <v>7</v>
      </c>
      <c r="O465" s="658" t="e">
        <f t="shared" si="14"/>
        <v>#VALUE!</v>
      </c>
      <c r="P465" s="671" t="s">
        <v>7</v>
      </c>
      <c r="Q465" s="659" t="e">
        <f t="shared" si="15"/>
        <v>#VALUE!</v>
      </c>
      <c r="R465" s="673"/>
    </row>
    <row r="466" spans="1:18" s="661" customFormat="1" ht="13.5" thickBot="1" x14ac:dyDescent="0.25">
      <c r="A466" s="662" t="s">
        <v>342</v>
      </c>
      <c r="B466" s="663" t="s">
        <v>82</v>
      </c>
      <c r="C466" s="674" t="s">
        <v>872</v>
      </c>
      <c r="D466" s="664" t="s">
        <v>885</v>
      </c>
      <c r="E466" s="771"/>
      <c r="F466" s="665" t="s">
        <v>113</v>
      </c>
      <c r="G466" s="666" t="s">
        <v>990</v>
      </c>
      <c r="H466" s="678" t="s">
        <v>114</v>
      </c>
      <c r="I466" s="668" t="s">
        <v>115</v>
      </c>
      <c r="J466" s="664" t="s">
        <v>913</v>
      </c>
      <c r="K466" s="669">
        <v>100</v>
      </c>
      <c r="L466" s="670"/>
      <c r="M466" s="671" t="s">
        <v>7</v>
      </c>
      <c r="N466" s="671" t="s">
        <v>7</v>
      </c>
      <c r="O466" s="658" t="e">
        <f t="shared" si="14"/>
        <v>#VALUE!</v>
      </c>
      <c r="P466" s="671" t="s">
        <v>7</v>
      </c>
      <c r="Q466" s="659" t="e">
        <f t="shared" si="15"/>
        <v>#VALUE!</v>
      </c>
      <c r="R466" s="673"/>
    </row>
    <row r="467" spans="1:18" s="661" customFormat="1" ht="13.5" thickBot="1" x14ac:dyDescent="0.25">
      <c r="A467" s="662" t="s">
        <v>342</v>
      </c>
      <c r="B467" s="663" t="s">
        <v>82</v>
      </c>
      <c r="C467" s="674" t="s">
        <v>872</v>
      </c>
      <c r="D467" s="664" t="s">
        <v>980</v>
      </c>
      <c r="E467" s="771"/>
      <c r="F467" s="665" t="s">
        <v>113</v>
      </c>
      <c r="G467" s="666" t="s">
        <v>990</v>
      </c>
      <c r="H467" s="678" t="s">
        <v>114</v>
      </c>
      <c r="I467" s="668" t="s">
        <v>115</v>
      </c>
      <c r="J467" s="664" t="s">
        <v>913</v>
      </c>
      <c r="K467" s="669">
        <v>100</v>
      </c>
      <c r="L467" s="670"/>
      <c r="M467" s="671" t="s">
        <v>7</v>
      </c>
      <c r="N467" s="671" t="s">
        <v>7</v>
      </c>
      <c r="O467" s="658" t="e">
        <f t="shared" si="14"/>
        <v>#VALUE!</v>
      </c>
      <c r="P467" s="671" t="s">
        <v>7</v>
      </c>
      <c r="Q467" s="659" t="e">
        <f t="shared" si="15"/>
        <v>#VALUE!</v>
      </c>
      <c r="R467" s="673"/>
    </row>
    <row r="468" spans="1:18" s="661" customFormat="1" ht="13.5" thickBot="1" x14ac:dyDescent="0.25">
      <c r="A468" s="662" t="s">
        <v>342</v>
      </c>
      <c r="B468" s="663" t="s">
        <v>82</v>
      </c>
      <c r="C468" s="674" t="s">
        <v>872</v>
      </c>
      <c r="D468" s="664" t="s">
        <v>981</v>
      </c>
      <c r="E468" s="771"/>
      <c r="F468" s="665" t="s">
        <v>113</v>
      </c>
      <c r="G468" s="666" t="s">
        <v>990</v>
      </c>
      <c r="H468" s="678" t="s">
        <v>114</v>
      </c>
      <c r="I468" s="668" t="s">
        <v>115</v>
      </c>
      <c r="J468" s="664" t="s">
        <v>913</v>
      </c>
      <c r="K468" s="669">
        <v>100</v>
      </c>
      <c r="L468" s="670"/>
      <c r="M468" s="671">
        <v>6</v>
      </c>
      <c r="N468" s="671">
        <v>5</v>
      </c>
      <c r="O468" s="658">
        <f t="shared" si="14"/>
        <v>0.83333333333333337</v>
      </c>
      <c r="P468" s="672">
        <v>0.83333333333333337</v>
      </c>
      <c r="Q468" s="659">
        <f t="shared" si="15"/>
        <v>0.83333333333333337</v>
      </c>
      <c r="R468" s="673"/>
    </row>
    <row r="469" spans="1:18" s="661" customFormat="1" ht="13.5" thickBot="1" x14ac:dyDescent="0.25">
      <c r="A469" s="662" t="s">
        <v>342</v>
      </c>
      <c r="B469" s="663" t="s">
        <v>82</v>
      </c>
      <c r="C469" s="674" t="s">
        <v>872</v>
      </c>
      <c r="D469" s="664" t="s">
        <v>982</v>
      </c>
      <c r="E469" s="771"/>
      <c r="F469" s="665" t="s">
        <v>113</v>
      </c>
      <c r="G469" s="666" t="s">
        <v>990</v>
      </c>
      <c r="H469" s="678" t="s">
        <v>114</v>
      </c>
      <c r="I469" s="668" t="s">
        <v>115</v>
      </c>
      <c r="J469" s="664" t="s">
        <v>913</v>
      </c>
      <c r="K469" s="669">
        <v>100</v>
      </c>
      <c r="L469" s="670"/>
      <c r="M469" s="671">
        <v>4</v>
      </c>
      <c r="N469" s="671">
        <v>1</v>
      </c>
      <c r="O469" s="658">
        <f t="shared" si="14"/>
        <v>0.25</v>
      </c>
      <c r="P469" s="672">
        <v>0.25</v>
      </c>
      <c r="Q469" s="659">
        <f t="shared" si="15"/>
        <v>0.25</v>
      </c>
      <c r="R469" s="673"/>
    </row>
    <row r="470" spans="1:18" s="661" customFormat="1" ht="13.5" thickBot="1" x14ac:dyDescent="0.25">
      <c r="A470" s="662" t="s">
        <v>342</v>
      </c>
      <c r="B470" s="663" t="s">
        <v>82</v>
      </c>
      <c r="C470" s="674" t="s">
        <v>873</v>
      </c>
      <c r="D470" s="664" t="s">
        <v>870</v>
      </c>
      <c r="E470" s="771"/>
      <c r="F470" s="665" t="s">
        <v>113</v>
      </c>
      <c r="G470" s="666" t="s">
        <v>990</v>
      </c>
      <c r="H470" s="678" t="s">
        <v>114</v>
      </c>
      <c r="I470" s="668" t="s">
        <v>115</v>
      </c>
      <c r="J470" s="664" t="s">
        <v>913</v>
      </c>
      <c r="K470" s="669">
        <v>100</v>
      </c>
      <c r="L470" s="670"/>
      <c r="M470" s="671" t="s">
        <v>7</v>
      </c>
      <c r="N470" s="671" t="s">
        <v>7</v>
      </c>
      <c r="O470" s="658" t="e">
        <f t="shared" si="14"/>
        <v>#VALUE!</v>
      </c>
      <c r="P470" s="671" t="s">
        <v>7</v>
      </c>
      <c r="Q470" s="659" t="e">
        <f t="shared" si="15"/>
        <v>#VALUE!</v>
      </c>
      <c r="R470" s="673"/>
    </row>
    <row r="471" spans="1:18" s="661" customFormat="1" ht="13.5" thickBot="1" x14ac:dyDescent="0.25">
      <c r="A471" s="662" t="s">
        <v>342</v>
      </c>
      <c r="B471" s="663" t="s">
        <v>82</v>
      </c>
      <c r="C471" s="674" t="s">
        <v>873</v>
      </c>
      <c r="D471" s="664" t="s">
        <v>885</v>
      </c>
      <c r="E471" s="771"/>
      <c r="F471" s="665" t="s">
        <v>113</v>
      </c>
      <c r="G471" s="666" t="s">
        <v>990</v>
      </c>
      <c r="H471" s="678" t="s">
        <v>114</v>
      </c>
      <c r="I471" s="668" t="s">
        <v>115</v>
      </c>
      <c r="J471" s="664" t="s">
        <v>913</v>
      </c>
      <c r="K471" s="669">
        <v>100</v>
      </c>
      <c r="L471" s="670"/>
      <c r="M471" s="671" t="s">
        <v>7</v>
      </c>
      <c r="N471" s="671" t="s">
        <v>7</v>
      </c>
      <c r="O471" s="658" t="e">
        <f t="shared" si="14"/>
        <v>#VALUE!</v>
      </c>
      <c r="P471" s="671" t="s">
        <v>7</v>
      </c>
      <c r="Q471" s="659" t="e">
        <f t="shared" si="15"/>
        <v>#VALUE!</v>
      </c>
      <c r="R471" s="673"/>
    </row>
    <row r="472" spans="1:18" s="661" customFormat="1" ht="13.5" thickBot="1" x14ac:dyDescent="0.25">
      <c r="A472" s="662" t="s">
        <v>342</v>
      </c>
      <c r="B472" s="663" t="s">
        <v>82</v>
      </c>
      <c r="C472" s="674" t="s">
        <v>873</v>
      </c>
      <c r="D472" s="664" t="s">
        <v>980</v>
      </c>
      <c r="E472" s="771"/>
      <c r="F472" s="665" t="s">
        <v>113</v>
      </c>
      <c r="G472" s="666" t="s">
        <v>990</v>
      </c>
      <c r="H472" s="678" t="s">
        <v>114</v>
      </c>
      <c r="I472" s="668" t="s">
        <v>115</v>
      </c>
      <c r="J472" s="664" t="s">
        <v>913</v>
      </c>
      <c r="K472" s="669">
        <v>100</v>
      </c>
      <c r="L472" s="670"/>
      <c r="M472" s="671" t="s">
        <v>7</v>
      </c>
      <c r="N472" s="671" t="s">
        <v>7</v>
      </c>
      <c r="O472" s="658" t="e">
        <f t="shared" si="14"/>
        <v>#VALUE!</v>
      </c>
      <c r="P472" s="671" t="s">
        <v>7</v>
      </c>
      <c r="Q472" s="659" t="e">
        <f t="shared" si="15"/>
        <v>#VALUE!</v>
      </c>
      <c r="R472" s="673"/>
    </row>
    <row r="473" spans="1:18" s="661" customFormat="1" ht="13.5" thickBot="1" x14ac:dyDescent="0.25">
      <c r="A473" s="662" t="s">
        <v>342</v>
      </c>
      <c r="B473" s="663" t="s">
        <v>82</v>
      </c>
      <c r="C473" s="674" t="s">
        <v>873</v>
      </c>
      <c r="D473" s="664" t="s">
        <v>981</v>
      </c>
      <c r="E473" s="771"/>
      <c r="F473" s="665" t="s">
        <v>113</v>
      </c>
      <c r="G473" s="666" t="s">
        <v>990</v>
      </c>
      <c r="H473" s="678" t="s">
        <v>114</v>
      </c>
      <c r="I473" s="668" t="s">
        <v>115</v>
      </c>
      <c r="J473" s="664" t="s">
        <v>913</v>
      </c>
      <c r="K473" s="669">
        <v>100</v>
      </c>
      <c r="L473" s="670"/>
      <c r="M473" s="671" t="s">
        <v>7</v>
      </c>
      <c r="N473" s="671" t="s">
        <v>7</v>
      </c>
      <c r="O473" s="658" t="e">
        <f t="shared" si="14"/>
        <v>#VALUE!</v>
      </c>
      <c r="P473" s="671" t="s">
        <v>7</v>
      </c>
      <c r="Q473" s="659" t="e">
        <f t="shared" si="15"/>
        <v>#VALUE!</v>
      </c>
      <c r="R473" s="673"/>
    </row>
    <row r="474" spans="1:18" s="661" customFormat="1" ht="13.5" thickBot="1" x14ac:dyDescent="0.25">
      <c r="A474" s="662" t="s">
        <v>342</v>
      </c>
      <c r="B474" s="663" t="s">
        <v>82</v>
      </c>
      <c r="C474" s="674" t="s">
        <v>873</v>
      </c>
      <c r="D474" s="664" t="s">
        <v>982</v>
      </c>
      <c r="E474" s="771"/>
      <c r="F474" s="665" t="s">
        <v>113</v>
      </c>
      <c r="G474" s="666" t="s">
        <v>990</v>
      </c>
      <c r="H474" s="678" t="s">
        <v>114</v>
      </c>
      <c r="I474" s="668" t="s">
        <v>115</v>
      </c>
      <c r="J474" s="664" t="s">
        <v>913</v>
      </c>
      <c r="K474" s="669">
        <v>100</v>
      </c>
      <c r="L474" s="670"/>
      <c r="M474" s="671" t="s">
        <v>7</v>
      </c>
      <c r="N474" s="671" t="s">
        <v>7</v>
      </c>
      <c r="O474" s="658" t="e">
        <f t="shared" si="14"/>
        <v>#VALUE!</v>
      </c>
      <c r="P474" s="671" t="s">
        <v>7</v>
      </c>
      <c r="Q474" s="659" t="e">
        <f t="shared" si="15"/>
        <v>#VALUE!</v>
      </c>
      <c r="R474" s="673"/>
    </row>
    <row r="475" spans="1:18" s="661" customFormat="1" ht="13.5" thickBot="1" x14ac:dyDescent="0.25">
      <c r="A475" s="662" t="s">
        <v>342</v>
      </c>
      <c r="B475" s="663" t="s">
        <v>82</v>
      </c>
      <c r="C475" s="674" t="s">
        <v>874</v>
      </c>
      <c r="D475" s="664" t="s">
        <v>870</v>
      </c>
      <c r="E475" s="771"/>
      <c r="F475" s="665" t="s">
        <v>113</v>
      </c>
      <c r="G475" s="666" t="s">
        <v>990</v>
      </c>
      <c r="H475" s="678" t="s">
        <v>114</v>
      </c>
      <c r="I475" s="668" t="s">
        <v>115</v>
      </c>
      <c r="J475" s="664" t="s">
        <v>913</v>
      </c>
      <c r="K475" s="669">
        <v>100</v>
      </c>
      <c r="L475" s="670"/>
      <c r="M475" s="671" t="s">
        <v>7</v>
      </c>
      <c r="N475" s="671" t="s">
        <v>7</v>
      </c>
      <c r="O475" s="658" t="e">
        <f t="shared" si="14"/>
        <v>#VALUE!</v>
      </c>
      <c r="P475" s="671" t="s">
        <v>7</v>
      </c>
      <c r="Q475" s="659" t="e">
        <f t="shared" si="15"/>
        <v>#VALUE!</v>
      </c>
      <c r="R475" s="673"/>
    </row>
    <row r="476" spans="1:18" s="661" customFormat="1" ht="13.5" thickBot="1" x14ac:dyDescent="0.25">
      <c r="A476" s="662" t="s">
        <v>342</v>
      </c>
      <c r="B476" s="663" t="s">
        <v>82</v>
      </c>
      <c r="C476" s="674" t="s">
        <v>874</v>
      </c>
      <c r="D476" s="664" t="s">
        <v>885</v>
      </c>
      <c r="E476" s="771"/>
      <c r="F476" s="665" t="s">
        <v>113</v>
      </c>
      <c r="G476" s="666" t="s">
        <v>990</v>
      </c>
      <c r="H476" s="678" t="s">
        <v>114</v>
      </c>
      <c r="I476" s="668" t="s">
        <v>115</v>
      </c>
      <c r="J476" s="664" t="s">
        <v>913</v>
      </c>
      <c r="K476" s="669">
        <v>100</v>
      </c>
      <c r="L476" s="670"/>
      <c r="M476" s="671" t="s">
        <v>7</v>
      </c>
      <c r="N476" s="671" t="s">
        <v>7</v>
      </c>
      <c r="O476" s="658" t="e">
        <f t="shared" si="14"/>
        <v>#VALUE!</v>
      </c>
      <c r="P476" s="671" t="s">
        <v>7</v>
      </c>
      <c r="Q476" s="659" t="e">
        <f t="shared" si="15"/>
        <v>#VALUE!</v>
      </c>
      <c r="R476" s="673"/>
    </row>
    <row r="477" spans="1:18" s="661" customFormat="1" ht="13.5" thickBot="1" x14ac:dyDescent="0.25">
      <c r="A477" s="662" t="s">
        <v>342</v>
      </c>
      <c r="B477" s="663" t="s">
        <v>82</v>
      </c>
      <c r="C477" s="674" t="s">
        <v>874</v>
      </c>
      <c r="D477" s="664" t="s">
        <v>980</v>
      </c>
      <c r="E477" s="771"/>
      <c r="F477" s="665" t="s">
        <v>113</v>
      </c>
      <c r="G477" s="666" t="s">
        <v>990</v>
      </c>
      <c r="H477" s="678" t="s">
        <v>114</v>
      </c>
      <c r="I477" s="668" t="s">
        <v>115</v>
      </c>
      <c r="J477" s="664" t="s">
        <v>913</v>
      </c>
      <c r="K477" s="669">
        <v>100</v>
      </c>
      <c r="L477" s="670"/>
      <c r="M477" s="671">
        <v>3</v>
      </c>
      <c r="N477" s="671">
        <v>1</v>
      </c>
      <c r="O477" s="658">
        <f t="shared" si="14"/>
        <v>0.33333333333333331</v>
      </c>
      <c r="P477" s="672">
        <v>0.33333333333333331</v>
      </c>
      <c r="Q477" s="659">
        <f t="shared" si="15"/>
        <v>0.33333333333333331</v>
      </c>
      <c r="R477" s="673"/>
    </row>
    <row r="478" spans="1:18" s="661" customFormat="1" ht="13.5" thickBot="1" x14ac:dyDescent="0.25">
      <c r="A478" s="662" t="s">
        <v>342</v>
      </c>
      <c r="B478" s="663" t="s">
        <v>82</v>
      </c>
      <c r="C478" s="674" t="s">
        <v>874</v>
      </c>
      <c r="D478" s="664" t="s">
        <v>981</v>
      </c>
      <c r="E478" s="771"/>
      <c r="F478" s="665" t="s">
        <v>113</v>
      </c>
      <c r="G478" s="666" t="s">
        <v>990</v>
      </c>
      <c r="H478" s="678" t="s">
        <v>114</v>
      </c>
      <c r="I478" s="668" t="s">
        <v>115</v>
      </c>
      <c r="J478" s="664" t="s">
        <v>913</v>
      </c>
      <c r="K478" s="669">
        <v>100</v>
      </c>
      <c r="L478" s="670"/>
      <c r="M478" s="671">
        <v>1</v>
      </c>
      <c r="N478" s="671">
        <v>0</v>
      </c>
      <c r="O478" s="658">
        <f t="shared" si="14"/>
        <v>0</v>
      </c>
      <c r="P478" s="672">
        <v>0</v>
      </c>
      <c r="Q478" s="659">
        <f t="shared" si="15"/>
        <v>0</v>
      </c>
      <c r="R478" s="673"/>
    </row>
    <row r="479" spans="1:18" s="661" customFormat="1" ht="13.5" thickBot="1" x14ac:dyDescent="0.25">
      <c r="A479" s="662" t="s">
        <v>342</v>
      </c>
      <c r="B479" s="663" t="s">
        <v>82</v>
      </c>
      <c r="C479" s="674" t="s">
        <v>874</v>
      </c>
      <c r="D479" s="664" t="s">
        <v>982</v>
      </c>
      <c r="E479" s="771"/>
      <c r="F479" s="665" t="s">
        <v>113</v>
      </c>
      <c r="G479" s="666" t="s">
        <v>990</v>
      </c>
      <c r="H479" s="678" t="s">
        <v>114</v>
      </c>
      <c r="I479" s="668" t="s">
        <v>115</v>
      </c>
      <c r="J479" s="664" t="s">
        <v>913</v>
      </c>
      <c r="K479" s="669">
        <v>100</v>
      </c>
      <c r="L479" s="670"/>
      <c r="M479" s="671">
        <v>2</v>
      </c>
      <c r="N479" s="671">
        <v>1</v>
      </c>
      <c r="O479" s="658">
        <f t="shared" si="14"/>
        <v>0.5</v>
      </c>
      <c r="P479" s="672">
        <v>0.5</v>
      </c>
      <c r="Q479" s="659">
        <f t="shared" si="15"/>
        <v>0.5</v>
      </c>
      <c r="R479" s="673"/>
    </row>
    <row r="480" spans="1:18" s="661" customFormat="1" ht="13.5" thickBot="1" x14ac:dyDescent="0.25">
      <c r="A480" s="662" t="s">
        <v>342</v>
      </c>
      <c r="B480" s="663" t="s">
        <v>82</v>
      </c>
      <c r="C480" s="674" t="s">
        <v>875</v>
      </c>
      <c r="D480" s="664" t="s">
        <v>870</v>
      </c>
      <c r="E480" s="771"/>
      <c r="F480" s="665" t="s">
        <v>113</v>
      </c>
      <c r="G480" s="666" t="s">
        <v>990</v>
      </c>
      <c r="H480" s="678" t="s">
        <v>114</v>
      </c>
      <c r="I480" s="668" t="s">
        <v>115</v>
      </c>
      <c r="J480" s="664" t="s">
        <v>913</v>
      </c>
      <c r="K480" s="669">
        <v>100</v>
      </c>
      <c r="L480" s="670"/>
      <c r="M480" s="671" t="s">
        <v>7</v>
      </c>
      <c r="N480" s="671" t="s">
        <v>7</v>
      </c>
      <c r="O480" s="658" t="e">
        <f t="shared" si="14"/>
        <v>#VALUE!</v>
      </c>
      <c r="P480" s="671" t="s">
        <v>7</v>
      </c>
      <c r="Q480" s="659" t="e">
        <f t="shared" si="15"/>
        <v>#VALUE!</v>
      </c>
      <c r="R480" s="673"/>
    </row>
    <row r="481" spans="1:18" s="661" customFormat="1" ht="13.5" thickBot="1" x14ac:dyDescent="0.25">
      <c r="A481" s="662" t="s">
        <v>342</v>
      </c>
      <c r="B481" s="663" t="s">
        <v>82</v>
      </c>
      <c r="C481" s="674" t="s">
        <v>875</v>
      </c>
      <c r="D481" s="664" t="s">
        <v>885</v>
      </c>
      <c r="E481" s="771"/>
      <c r="F481" s="665" t="s">
        <v>113</v>
      </c>
      <c r="G481" s="666" t="s">
        <v>990</v>
      </c>
      <c r="H481" s="678" t="s">
        <v>114</v>
      </c>
      <c r="I481" s="668" t="s">
        <v>115</v>
      </c>
      <c r="J481" s="664" t="s">
        <v>913</v>
      </c>
      <c r="K481" s="669">
        <v>100</v>
      </c>
      <c r="L481" s="670"/>
      <c r="M481" s="671" t="s">
        <v>7</v>
      </c>
      <c r="N481" s="671" t="s">
        <v>7</v>
      </c>
      <c r="O481" s="658" t="e">
        <f t="shared" si="14"/>
        <v>#VALUE!</v>
      </c>
      <c r="P481" s="671" t="s">
        <v>7</v>
      </c>
      <c r="Q481" s="659" t="e">
        <f t="shared" si="15"/>
        <v>#VALUE!</v>
      </c>
      <c r="R481" s="673"/>
    </row>
    <row r="482" spans="1:18" s="661" customFormat="1" ht="13.5" thickBot="1" x14ac:dyDescent="0.25">
      <c r="A482" s="662" t="s">
        <v>342</v>
      </c>
      <c r="B482" s="663" t="s">
        <v>82</v>
      </c>
      <c r="C482" s="674" t="s">
        <v>875</v>
      </c>
      <c r="D482" s="664" t="s">
        <v>980</v>
      </c>
      <c r="E482" s="771"/>
      <c r="F482" s="665" t="s">
        <v>113</v>
      </c>
      <c r="G482" s="666" t="s">
        <v>990</v>
      </c>
      <c r="H482" s="678" t="s">
        <v>114</v>
      </c>
      <c r="I482" s="668" t="s">
        <v>115</v>
      </c>
      <c r="J482" s="664" t="s">
        <v>913</v>
      </c>
      <c r="K482" s="669">
        <v>100</v>
      </c>
      <c r="L482" s="670"/>
      <c r="M482" s="671" t="s">
        <v>7</v>
      </c>
      <c r="N482" s="671" t="s">
        <v>7</v>
      </c>
      <c r="O482" s="658" t="e">
        <f t="shared" si="14"/>
        <v>#VALUE!</v>
      </c>
      <c r="P482" s="671" t="s">
        <v>7</v>
      </c>
      <c r="Q482" s="659" t="e">
        <f t="shared" si="15"/>
        <v>#VALUE!</v>
      </c>
      <c r="R482" s="673"/>
    </row>
    <row r="483" spans="1:18" s="661" customFormat="1" ht="13.5" thickBot="1" x14ac:dyDescent="0.25">
      <c r="A483" s="662" t="s">
        <v>342</v>
      </c>
      <c r="B483" s="663" t="s">
        <v>82</v>
      </c>
      <c r="C483" s="674" t="s">
        <v>875</v>
      </c>
      <c r="D483" s="664" t="s">
        <v>981</v>
      </c>
      <c r="E483" s="771"/>
      <c r="F483" s="665" t="s">
        <v>113</v>
      </c>
      <c r="G483" s="666" t="s">
        <v>990</v>
      </c>
      <c r="H483" s="678" t="s">
        <v>114</v>
      </c>
      <c r="I483" s="668" t="s">
        <v>115</v>
      </c>
      <c r="J483" s="664" t="s">
        <v>913</v>
      </c>
      <c r="K483" s="669">
        <v>100</v>
      </c>
      <c r="L483" s="670"/>
      <c r="M483" s="671" t="s">
        <v>7</v>
      </c>
      <c r="N483" s="671" t="s">
        <v>7</v>
      </c>
      <c r="O483" s="658" t="e">
        <f t="shared" si="14"/>
        <v>#VALUE!</v>
      </c>
      <c r="P483" s="671" t="s">
        <v>7</v>
      </c>
      <c r="Q483" s="659" t="e">
        <f t="shared" si="15"/>
        <v>#VALUE!</v>
      </c>
      <c r="R483" s="673"/>
    </row>
    <row r="484" spans="1:18" s="661" customFormat="1" ht="13.5" thickBot="1" x14ac:dyDescent="0.25">
      <c r="A484" s="662" t="s">
        <v>342</v>
      </c>
      <c r="B484" s="663" t="s">
        <v>82</v>
      </c>
      <c r="C484" s="674" t="s">
        <v>875</v>
      </c>
      <c r="D484" s="664" t="s">
        <v>982</v>
      </c>
      <c r="E484" s="771"/>
      <c r="F484" s="665" t="s">
        <v>113</v>
      </c>
      <c r="G484" s="666" t="s">
        <v>990</v>
      </c>
      <c r="H484" s="678" t="s">
        <v>114</v>
      </c>
      <c r="I484" s="668" t="s">
        <v>115</v>
      </c>
      <c r="J484" s="664" t="s">
        <v>913</v>
      </c>
      <c r="K484" s="669">
        <v>100</v>
      </c>
      <c r="L484" s="670"/>
      <c r="M484" s="671" t="s">
        <v>7</v>
      </c>
      <c r="N484" s="671" t="s">
        <v>7</v>
      </c>
      <c r="O484" s="658" t="e">
        <f t="shared" si="14"/>
        <v>#VALUE!</v>
      </c>
      <c r="P484" s="671" t="s">
        <v>7</v>
      </c>
      <c r="Q484" s="659" t="e">
        <f t="shared" si="15"/>
        <v>#VALUE!</v>
      </c>
      <c r="R484" s="673"/>
    </row>
    <row r="485" spans="1:18" s="661" customFormat="1" ht="13.5" thickBot="1" x14ac:dyDescent="0.25">
      <c r="A485" s="662" t="s">
        <v>342</v>
      </c>
      <c r="B485" s="663" t="s">
        <v>82</v>
      </c>
      <c r="C485" s="667" t="s">
        <v>876</v>
      </c>
      <c r="D485" s="664" t="s">
        <v>870</v>
      </c>
      <c r="E485" s="771"/>
      <c r="F485" s="665" t="s">
        <v>113</v>
      </c>
      <c r="G485" s="666" t="s">
        <v>990</v>
      </c>
      <c r="H485" s="678" t="s">
        <v>114</v>
      </c>
      <c r="I485" s="668" t="s">
        <v>115</v>
      </c>
      <c r="J485" s="664" t="s">
        <v>913</v>
      </c>
      <c r="K485" s="669">
        <v>100</v>
      </c>
      <c r="L485" s="670"/>
      <c r="M485" s="671" t="s">
        <v>7</v>
      </c>
      <c r="N485" s="671" t="s">
        <v>7</v>
      </c>
      <c r="O485" s="658" t="e">
        <f t="shared" si="14"/>
        <v>#VALUE!</v>
      </c>
      <c r="P485" s="671" t="s">
        <v>7</v>
      </c>
      <c r="Q485" s="659" t="e">
        <f t="shared" si="15"/>
        <v>#VALUE!</v>
      </c>
      <c r="R485" s="673"/>
    </row>
    <row r="486" spans="1:18" s="661" customFormat="1" ht="13.5" thickBot="1" x14ac:dyDescent="0.25">
      <c r="A486" s="662" t="s">
        <v>342</v>
      </c>
      <c r="B486" s="663" t="s">
        <v>82</v>
      </c>
      <c r="C486" s="667" t="s">
        <v>876</v>
      </c>
      <c r="D486" s="664" t="s">
        <v>885</v>
      </c>
      <c r="E486" s="771"/>
      <c r="F486" s="665" t="s">
        <v>113</v>
      </c>
      <c r="G486" s="666" t="s">
        <v>990</v>
      </c>
      <c r="H486" s="678" t="s">
        <v>114</v>
      </c>
      <c r="I486" s="668" t="s">
        <v>115</v>
      </c>
      <c r="J486" s="664" t="s">
        <v>913</v>
      </c>
      <c r="K486" s="669">
        <v>100</v>
      </c>
      <c r="L486" s="670"/>
      <c r="M486" s="671">
        <v>14</v>
      </c>
      <c r="N486" s="671">
        <v>12</v>
      </c>
      <c r="O486" s="658">
        <f t="shared" si="14"/>
        <v>0.8571428571428571</v>
      </c>
      <c r="P486" s="672">
        <v>0.8571428571428571</v>
      </c>
      <c r="Q486" s="659">
        <f t="shared" si="15"/>
        <v>0.8571428571428571</v>
      </c>
      <c r="R486" s="673"/>
    </row>
    <row r="487" spans="1:18" s="661" customFormat="1" ht="13.5" thickBot="1" x14ac:dyDescent="0.25">
      <c r="A487" s="662" t="s">
        <v>342</v>
      </c>
      <c r="B487" s="663" t="s">
        <v>82</v>
      </c>
      <c r="C487" s="667" t="s">
        <v>876</v>
      </c>
      <c r="D487" s="664" t="s">
        <v>980</v>
      </c>
      <c r="E487" s="771"/>
      <c r="F487" s="665" t="s">
        <v>113</v>
      </c>
      <c r="G487" s="666" t="s">
        <v>990</v>
      </c>
      <c r="H487" s="678" t="s">
        <v>114</v>
      </c>
      <c r="I487" s="668" t="s">
        <v>115</v>
      </c>
      <c r="J487" s="664" t="s">
        <v>913</v>
      </c>
      <c r="K487" s="669">
        <v>100</v>
      </c>
      <c r="L487" s="670"/>
      <c r="M487" s="671">
        <v>6</v>
      </c>
      <c r="N487" s="671">
        <v>5</v>
      </c>
      <c r="O487" s="658">
        <f t="shared" si="14"/>
        <v>0.83333333333333337</v>
      </c>
      <c r="P487" s="672">
        <v>0.83333333333333337</v>
      </c>
      <c r="Q487" s="659">
        <f t="shared" si="15"/>
        <v>0.83333333333333337</v>
      </c>
      <c r="R487" s="673"/>
    </row>
    <row r="488" spans="1:18" s="661" customFormat="1" ht="13.5" thickBot="1" x14ac:dyDescent="0.25">
      <c r="A488" s="662" t="s">
        <v>342</v>
      </c>
      <c r="B488" s="663" t="s">
        <v>82</v>
      </c>
      <c r="C488" s="667" t="s">
        <v>876</v>
      </c>
      <c r="D488" s="664" t="s">
        <v>981</v>
      </c>
      <c r="E488" s="771"/>
      <c r="F488" s="665" t="s">
        <v>113</v>
      </c>
      <c r="G488" s="666" t="s">
        <v>990</v>
      </c>
      <c r="H488" s="678" t="s">
        <v>114</v>
      </c>
      <c r="I488" s="668" t="s">
        <v>115</v>
      </c>
      <c r="J488" s="664" t="s">
        <v>913</v>
      </c>
      <c r="K488" s="669">
        <v>100</v>
      </c>
      <c r="L488" s="670"/>
      <c r="M488" s="671">
        <v>1</v>
      </c>
      <c r="N488" s="671">
        <v>1</v>
      </c>
      <c r="O488" s="658">
        <f t="shared" si="14"/>
        <v>1</v>
      </c>
      <c r="P488" s="672">
        <v>1</v>
      </c>
      <c r="Q488" s="659">
        <f t="shared" si="15"/>
        <v>1</v>
      </c>
      <c r="R488" s="673"/>
    </row>
    <row r="489" spans="1:18" s="661" customFormat="1" ht="13.5" thickBot="1" x14ac:dyDescent="0.25">
      <c r="A489" s="662" t="s">
        <v>342</v>
      </c>
      <c r="B489" s="663" t="s">
        <v>82</v>
      </c>
      <c r="C489" s="667" t="s">
        <v>876</v>
      </c>
      <c r="D489" s="664" t="s">
        <v>982</v>
      </c>
      <c r="E489" s="771"/>
      <c r="F489" s="665" t="s">
        <v>113</v>
      </c>
      <c r="G489" s="666" t="s">
        <v>990</v>
      </c>
      <c r="H489" s="678" t="s">
        <v>114</v>
      </c>
      <c r="I489" s="668" t="s">
        <v>115</v>
      </c>
      <c r="J489" s="664" t="s">
        <v>913</v>
      </c>
      <c r="K489" s="669">
        <v>100</v>
      </c>
      <c r="L489" s="670"/>
      <c r="M489" s="671" t="s">
        <v>7</v>
      </c>
      <c r="N489" s="671" t="s">
        <v>7</v>
      </c>
      <c r="O489" s="658" t="e">
        <f t="shared" si="14"/>
        <v>#VALUE!</v>
      </c>
      <c r="P489" s="671" t="s">
        <v>7</v>
      </c>
      <c r="Q489" s="659" t="e">
        <f t="shared" si="15"/>
        <v>#VALUE!</v>
      </c>
      <c r="R489" s="673"/>
    </row>
    <row r="490" spans="1:18" s="661" customFormat="1" ht="13.5" thickBot="1" x14ac:dyDescent="0.25">
      <c r="A490" s="662" t="s">
        <v>342</v>
      </c>
      <c r="B490" s="663" t="s">
        <v>82</v>
      </c>
      <c r="C490" s="667" t="s">
        <v>983</v>
      </c>
      <c r="D490" s="664" t="s">
        <v>870</v>
      </c>
      <c r="E490" s="771"/>
      <c r="F490" s="665" t="s">
        <v>113</v>
      </c>
      <c r="G490" s="666" t="s">
        <v>990</v>
      </c>
      <c r="H490" s="678" t="s">
        <v>114</v>
      </c>
      <c r="I490" s="668" t="s">
        <v>115</v>
      </c>
      <c r="J490" s="664" t="s">
        <v>913</v>
      </c>
      <c r="K490" s="669">
        <v>100</v>
      </c>
      <c r="L490" s="670"/>
      <c r="M490" s="671" t="s">
        <v>7</v>
      </c>
      <c r="N490" s="671" t="s">
        <v>7</v>
      </c>
      <c r="O490" s="658" t="e">
        <f t="shared" si="14"/>
        <v>#VALUE!</v>
      </c>
      <c r="P490" s="671" t="s">
        <v>7</v>
      </c>
      <c r="Q490" s="659" t="e">
        <f t="shared" si="15"/>
        <v>#VALUE!</v>
      </c>
      <c r="R490" s="673"/>
    </row>
    <row r="491" spans="1:18" s="661" customFormat="1" ht="13.5" thickBot="1" x14ac:dyDescent="0.25">
      <c r="A491" s="662" t="s">
        <v>342</v>
      </c>
      <c r="B491" s="663" t="s">
        <v>82</v>
      </c>
      <c r="C491" s="667" t="s">
        <v>983</v>
      </c>
      <c r="D491" s="664" t="s">
        <v>885</v>
      </c>
      <c r="E491" s="771"/>
      <c r="F491" s="665" t="s">
        <v>113</v>
      </c>
      <c r="G491" s="666" t="s">
        <v>990</v>
      </c>
      <c r="H491" s="678" t="s">
        <v>114</v>
      </c>
      <c r="I491" s="668" t="s">
        <v>115</v>
      </c>
      <c r="J491" s="664" t="s">
        <v>913</v>
      </c>
      <c r="K491" s="669">
        <v>100</v>
      </c>
      <c r="L491" s="670"/>
      <c r="M491" s="671" t="s">
        <v>7</v>
      </c>
      <c r="N491" s="671" t="s">
        <v>7</v>
      </c>
      <c r="O491" s="658" t="e">
        <f t="shared" si="14"/>
        <v>#VALUE!</v>
      </c>
      <c r="P491" s="671" t="s">
        <v>7</v>
      </c>
      <c r="Q491" s="659" t="e">
        <f t="shared" si="15"/>
        <v>#VALUE!</v>
      </c>
      <c r="R491" s="673"/>
    </row>
    <row r="492" spans="1:18" s="661" customFormat="1" ht="13.5" thickBot="1" x14ac:dyDescent="0.25">
      <c r="A492" s="662" t="s">
        <v>342</v>
      </c>
      <c r="B492" s="663" t="s">
        <v>82</v>
      </c>
      <c r="C492" s="667" t="s">
        <v>983</v>
      </c>
      <c r="D492" s="664" t="s">
        <v>980</v>
      </c>
      <c r="E492" s="771"/>
      <c r="F492" s="665" t="s">
        <v>113</v>
      </c>
      <c r="G492" s="666" t="s">
        <v>990</v>
      </c>
      <c r="H492" s="678" t="s">
        <v>114</v>
      </c>
      <c r="I492" s="668" t="s">
        <v>115</v>
      </c>
      <c r="J492" s="664" t="s">
        <v>913</v>
      </c>
      <c r="K492" s="669">
        <v>100</v>
      </c>
      <c r="L492" s="670"/>
      <c r="M492" s="671" t="s">
        <v>7</v>
      </c>
      <c r="N492" s="671" t="s">
        <v>7</v>
      </c>
      <c r="O492" s="658" t="e">
        <f t="shared" si="14"/>
        <v>#VALUE!</v>
      </c>
      <c r="P492" s="671" t="s">
        <v>7</v>
      </c>
      <c r="Q492" s="659" t="e">
        <f t="shared" si="15"/>
        <v>#VALUE!</v>
      </c>
      <c r="R492" s="673"/>
    </row>
    <row r="493" spans="1:18" s="661" customFormat="1" ht="13.5" thickBot="1" x14ac:dyDescent="0.25">
      <c r="A493" s="662" t="s">
        <v>342</v>
      </c>
      <c r="B493" s="663" t="s">
        <v>82</v>
      </c>
      <c r="C493" s="667" t="s">
        <v>983</v>
      </c>
      <c r="D493" s="664" t="s">
        <v>981</v>
      </c>
      <c r="E493" s="771"/>
      <c r="F493" s="665" t="s">
        <v>113</v>
      </c>
      <c r="G493" s="666" t="s">
        <v>990</v>
      </c>
      <c r="H493" s="678" t="s">
        <v>114</v>
      </c>
      <c r="I493" s="668" t="s">
        <v>115</v>
      </c>
      <c r="J493" s="664" t="s">
        <v>913</v>
      </c>
      <c r="K493" s="669">
        <v>100</v>
      </c>
      <c r="L493" s="670"/>
      <c r="M493" s="671" t="s">
        <v>7</v>
      </c>
      <c r="N493" s="671" t="s">
        <v>7</v>
      </c>
      <c r="O493" s="658" t="e">
        <f t="shared" si="14"/>
        <v>#VALUE!</v>
      </c>
      <c r="P493" s="671" t="s">
        <v>7</v>
      </c>
      <c r="Q493" s="659" t="e">
        <f t="shared" si="15"/>
        <v>#VALUE!</v>
      </c>
      <c r="R493" s="673"/>
    </row>
    <row r="494" spans="1:18" s="661" customFormat="1" ht="13.5" thickBot="1" x14ac:dyDescent="0.25">
      <c r="A494" s="662" t="s">
        <v>342</v>
      </c>
      <c r="B494" s="663" t="s">
        <v>82</v>
      </c>
      <c r="C494" s="667" t="s">
        <v>983</v>
      </c>
      <c r="D494" s="664" t="s">
        <v>982</v>
      </c>
      <c r="E494" s="771"/>
      <c r="F494" s="665" t="s">
        <v>113</v>
      </c>
      <c r="G494" s="666" t="s">
        <v>990</v>
      </c>
      <c r="H494" s="678" t="s">
        <v>114</v>
      </c>
      <c r="I494" s="668" t="s">
        <v>115</v>
      </c>
      <c r="J494" s="664" t="s">
        <v>913</v>
      </c>
      <c r="K494" s="669">
        <v>100</v>
      </c>
      <c r="L494" s="670"/>
      <c r="M494" s="671" t="s">
        <v>7</v>
      </c>
      <c r="N494" s="671" t="s">
        <v>7</v>
      </c>
      <c r="O494" s="658" t="e">
        <f t="shared" si="14"/>
        <v>#VALUE!</v>
      </c>
      <c r="P494" s="671" t="s">
        <v>7</v>
      </c>
      <c r="Q494" s="659" t="e">
        <f t="shared" si="15"/>
        <v>#VALUE!</v>
      </c>
      <c r="R494" s="673"/>
    </row>
    <row r="495" spans="1:18" s="661" customFormat="1" ht="64.5" thickBot="1" x14ac:dyDescent="0.25">
      <c r="A495" s="662" t="s">
        <v>342</v>
      </c>
      <c r="B495" s="663" t="s">
        <v>82</v>
      </c>
      <c r="C495" s="674" t="s">
        <v>878</v>
      </c>
      <c r="D495" s="664" t="s">
        <v>870</v>
      </c>
      <c r="E495" s="772" t="s">
        <v>984</v>
      </c>
      <c r="F495" s="665" t="s">
        <v>113</v>
      </c>
      <c r="G495" s="666" t="s">
        <v>990</v>
      </c>
      <c r="H495" s="678" t="s">
        <v>114</v>
      </c>
      <c r="I495" s="668" t="s">
        <v>115</v>
      </c>
      <c r="J495" s="664" t="s">
        <v>913</v>
      </c>
      <c r="K495" s="669">
        <v>100</v>
      </c>
      <c r="L495" s="675" t="s">
        <v>903</v>
      </c>
      <c r="M495" s="671">
        <v>8</v>
      </c>
      <c r="N495" s="671">
        <v>8</v>
      </c>
      <c r="O495" s="658">
        <f t="shared" si="14"/>
        <v>1</v>
      </c>
      <c r="P495" s="672">
        <v>1</v>
      </c>
      <c r="Q495" s="659">
        <f t="shared" si="15"/>
        <v>1</v>
      </c>
      <c r="R495" s="673"/>
    </row>
    <row r="496" spans="1:18" s="661" customFormat="1" ht="77.25" thickBot="1" x14ac:dyDescent="0.25">
      <c r="A496" s="662" t="s">
        <v>342</v>
      </c>
      <c r="B496" s="663" t="s">
        <v>82</v>
      </c>
      <c r="C496" s="674" t="s">
        <v>878</v>
      </c>
      <c r="D496" s="664" t="s">
        <v>885</v>
      </c>
      <c r="E496" s="772" t="s">
        <v>984</v>
      </c>
      <c r="F496" s="665" t="s">
        <v>113</v>
      </c>
      <c r="G496" s="666" t="s">
        <v>990</v>
      </c>
      <c r="H496" s="678" t="s">
        <v>114</v>
      </c>
      <c r="I496" s="668" t="s">
        <v>115</v>
      </c>
      <c r="J496" s="664" t="s">
        <v>913</v>
      </c>
      <c r="K496" s="669">
        <v>100</v>
      </c>
      <c r="L496" s="676" t="s">
        <v>985</v>
      </c>
      <c r="M496" s="671">
        <v>37</v>
      </c>
      <c r="N496" s="671">
        <v>32</v>
      </c>
      <c r="O496" s="658">
        <f t="shared" si="14"/>
        <v>0.86486486486486491</v>
      </c>
      <c r="P496" s="672">
        <v>0.86486486486486491</v>
      </c>
      <c r="Q496" s="659">
        <f t="shared" si="15"/>
        <v>0.86486486486486491</v>
      </c>
      <c r="R496" s="673"/>
    </row>
    <row r="497" spans="1:18" s="661" customFormat="1" ht="64.5" thickBot="1" x14ac:dyDescent="0.25">
      <c r="A497" s="662" t="s">
        <v>342</v>
      </c>
      <c r="B497" s="663" t="s">
        <v>82</v>
      </c>
      <c r="C497" s="674" t="s">
        <v>878</v>
      </c>
      <c r="D497" s="664" t="s">
        <v>980</v>
      </c>
      <c r="E497" s="772" t="s">
        <v>984</v>
      </c>
      <c r="F497" s="665" t="s">
        <v>113</v>
      </c>
      <c r="G497" s="666" t="s">
        <v>990</v>
      </c>
      <c r="H497" s="678" t="s">
        <v>114</v>
      </c>
      <c r="I497" s="668" t="s">
        <v>115</v>
      </c>
      <c r="J497" s="664" t="s">
        <v>913</v>
      </c>
      <c r="K497" s="669">
        <v>100</v>
      </c>
      <c r="L497" s="675" t="s">
        <v>907</v>
      </c>
      <c r="M497" s="671">
        <v>9</v>
      </c>
      <c r="N497" s="671">
        <v>5</v>
      </c>
      <c r="O497" s="658">
        <f t="shared" si="14"/>
        <v>0.55555555555555558</v>
      </c>
      <c r="P497" s="672">
        <v>0.55555555555555558</v>
      </c>
      <c r="Q497" s="659">
        <f t="shared" si="15"/>
        <v>0.55555555555555558</v>
      </c>
      <c r="R497" s="673"/>
    </row>
    <row r="498" spans="1:18" s="661" customFormat="1" ht="64.5" thickBot="1" x14ac:dyDescent="0.25">
      <c r="A498" s="662" t="s">
        <v>342</v>
      </c>
      <c r="B498" s="663" t="s">
        <v>82</v>
      </c>
      <c r="C498" s="674" t="s">
        <v>878</v>
      </c>
      <c r="D498" s="664" t="s">
        <v>981</v>
      </c>
      <c r="E498" s="772" t="s">
        <v>984</v>
      </c>
      <c r="F498" s="665" t="s">
        <v>113</v>
      </c>
      <c r="G498" s="666" t="s">
        <v>990</v>
      </c>
      <c r="H498" s="678" t="s">
        <v>114</v>
      </c>
      <c r="I498" s="668" t="s">
        <v>115</v>
      </c>
      <c r="J498" s="664" t="s">
        <v>913</v>
      </c>
      <c r="K498" s="669">
        <v>100</v>
      </c>
      <c r="L498" s="676" t="s">
        <v>909</v>
      </c>
      <c r="M498" s="671">
        <v>19</v>
      </c>
      <c r="N498" s="671">
        <v>14</v>
      </c>
      <c r="O498" s="658">
        <f t="shared" si="14"/>
        <v>0.73684210526315785</v>
      </c>
      <c r="P498" s="672">
        <v>0.73684210526315785</v>
      </c>
      <c r="Q498" s="659">
        <f t="shared" si="15"/>
        <v>0.73684210526315785</v>
      </c>
      <c r="R498" s="673"/>
    </row>
    <row r="499" spans="1:18" s="661" customFormat="1" ht="64.5" thickBot="1" x14ac:dyDescent="0.25">
      <c r="A499" s="662" t="s">
        <v>342</v>
      </c>
      <c r="B499" s="663" t="s">
        <v>82</v>
      </c>
      <c r="C499" s="674" t="s">
        <v>878</v>
      </c>
      <c r="D499" s="664" t="s">
        <v>982</v>
      </c>
      <c r="E499" s="772" t="s">
        <v>984</v>
      </c>
      <c r="F499" s="665" t="s">
        <v>113</v>
      </c>
      <c r="G499" s="666" t="s">
        <v>990</v>
      </c>
      <c r="H499" s="678" t="s">
        <v>114</v>
      </c>
      <c r="I499" s="668" t="s">
        <v>115</v>
      </c>
      <c r="J499" s="664" t="s">
        <v>913</v>
      </c>
      <c r="K499" s="669">
        <v>100</v>
      </c>
      <c r="L499" s="677" t="s">
        <v>910</v>
      </c>
      <c r="M499" s="671" t="s">
        <v>7</v>
      </c>
      <c r="N499" s="671" t="s">
        <v>7</v>
      </c>
      <c r="O499" s="658" t="e">
        <f t="shared" si="14"/>
        <v>#VALUE!</v>
      </c>
      <c r="P499" s="671" t="s">
        <v>7</v>
      </c>
      <c r="Q499" s="659" t="e">
        <f t="shared" si="15"/>
        <v>#VALUE!</v>
      </c>
      <c r="R499" s="673"/>
    </row>
    <row r="500" spans="1:18" s="661" customFormat="1" ht="64.5" thickBot="1" x14ac:dyDescent="0.25">
      <c r="A500" s="662" t="s">
        <v>342</v>
      </c>
      <c r="B500" s="663" t="s">
        <v>82</v>
      </c>
      <c r="C500" s="674" t="s">
        <v>106</v>
      </c>
      <c r="D500" s="664" t="s">
        <v>870</v>
      </c>
      <c r="E500" s="772" t="s">
        <v>984</v>
      </c>
      <c r="F500" s="665" t="s">
        <v>113</v>
      </c>
      <c r="G500" s="666" t="s">
        <v>990</v>
      </c>
      <c r="H500" s="678" t="s">
        <v>114</v>
      </c>
      <c r="I500" s="668" t="s">
        <v>115</v>
      </c>
      <c r="J500" s="664" t="s">
        <v>913</v>
      </c>
      <c r="K500" s="669">
        <v>100</v>
      </c>
      <c r="L500" s="675" t="s">
        <v>903</v>
      </c>
      <c r="M500" s="671">
        <v>8</v>
      </c>
      <c r="N500" s="671">
        <v>8</v>
      </c>
      <c r="O500" s="658">
        <f t="shared" si="14"/>
        <v>1</v>
      </c>
      <c r="P500" s="672">
        <v>1</v>
      </c>
      <c r="Q500" s="659">
        <f t="shared" si="15"/>
        <v>1</v>
      </c>
      <c r="R500" s="673"/>
    </row>
    <row r="501" spans="1:18" s="661" customFormat="1" ht="77.25" thickBot="1" x14ac:dyDescent="0.25">
      <c r="A501" s="662" t="s">
        <v>342</v>
      </c>
      <c r="B501" s="663" t="s">
        <v>82</v>
      </c>
      <c r="C501" s="674" t="s">
        <v>106</v>
      </c>
      <c r="D501" s="664" t="s">
        <v>885</v>
      </c>
      <c r="E501" s="772" t="s">
        <v>984</v>
      </c>
      <c r="F501" s="665" t="s">
        <v>113</v>
      </c>
      <c r="G501" s="666" t="s">
        <v>990</v>
      </c>
      <c r="H501" s="678" t="s">
        <v>114</v>
      </c>
      <c r="I501" s="668" t="s">
        <v>115</v>
      </c>
      <c r="J501" s="664" t="s">
        <v>913</v>
      </c>
      <c r="K501" s="669">
        <v>100</v>
      </c>
      <c r="L501" s="676" t="s">
        <v>985</v>
      </c>
      <c r="M501" s="671">
        <v>1</v>
      </c>
      <c r="N501" s="671">
        <v>1</v>
      </c>
      <c r="O501" s="658">
        <f t="shared" si="14"/>
        <v>1</v>
      </c>
      <c r="P501" s="672">
        <v>1</v>
      </c>
      <c r="Q501" s="659">
        <f t="shared" si="15"/>
        <v>1</v>
      </c>
      <c r="R501" s="673"/>
    </row>
    <row r="502" spans="1:18" s="661" customFormat="1" ht="64.5" thickBot="1" x14ac:dyDescent="0.25">
      <c r="A502" s="662" t="s">
        <v>342</v>
      </c>
      <c r="B502" s="663" t="s">
        <v>82</v>
      </c>
      <c r="C502" s="674" t="s">
        <v>106</v>
      </c>
      <c r="D502" s="664" t="s">
        <v>980</v>
      </c>
      <c r="E502" s="772" t="s">
        <v>984</v>
      </c>
      <c r="F502" s="665" t="s">
        <v>113</v>
      </c>
      <c r="G502" s="666" t="s">
        <v>990</v>
      </c>
      <c r="H502" s="678" t="s">
        <v>114</v>
      </c>
      <c r="I502" s="668" t="s">
        <v>115</v>
      </c>
      <c r="J502" s="664" t="s">
        <v>913</v>
      </c>
      <c r="K502" s="669">
        <v>100</v>
      </c>
      <c r="L502" s="675" t="s">
        <v>907</v>
      </c>
      <c r="M502" s="671" t="s">
        <v>7</v>
      </c>
      <c r="N502" s="671" t="s">
        <v>7</v>
      </c>
      <c r="O502" s="658" t="e">
        <f t="shared" si="14"/>
        <v>#VALUE!</v>
      </c>
      <c r="P502" s="671" t="s">
        <v>7</v>
      </c>
      <c r="Q502" s="659" t="e">
        <f t="shared" si="15"/>
        <v>#VALUE!</v>
      </c>
      <c r="R502" s="673"/>
    </row>
    <row r="503" spans="1:18" s="661" customFormat="1" ht="64.5" thickBot="1" x14ac:dyDescent="0.25">
      <c r="A503" s="662" t="s">
        <v>342</v>
      </c>
      <c r="B503" s="663" t="s">
        <v>82</v>
      </c>
      <c r="C503" s="674" t="s">
        <v>106</v>
      </c>
      <c r="D503" s="664" t="s">
        <v>981</v>
      </c>
      <c r="E503" s="772" t="s">
        <v>984</v>
      </c>
      <c r="F503" s="665" t="s">
        <v>113</v>
      </c>
      <c r="G503" s="666" t="s">
        <v>990</v>
      </c>
      <c r="H503" s="678" t="s">
        <v>114</v>
      </c>
      <c r="I503" s="668" t="s">
        <v>115</v>
      </c>
      <c r="J503" s="664" t="s">
        <v>913</v>
      </c>
      <c r="K503" s="669">
        <v>100</v>
      </c>
      <c r="L503" s="676" t="s">
        <v>909</v>
      </c>
      <c r="M503" s="671" t="s">
        <v>7</v>
      </c>
      <c r="N503" s="671" t="s">
        <v>7</v>
      </c>
      <c r="O503" s="658" t="e">
        <f t="shared" si="14"/>
        <v>#VALUE!</v>
      </c>
      <c r="P503" s="671" t="s">
        <v>7</v>
      </c>
      <c r="Q503" s="659" t="e">
        <f t="shared" si="15"/>
        <v>#VALUE!</v>
      </c>
      <c r="R503" s="673"/>
    </row>
    <row r="504" spans="1:18" s="661" customFormat="1" ht="64.5" thickBot="1" x14ac:dyDescent="0.25">
      <c r="A504" s="662" t="s">
        <v>342</v>
      </c>
      <c r="B504" s="663" t="s">
        <v>82</v>
      </c>
      <c r="C504" s="674" t="s">
        <v>106</v>
      </c>
      <c r="D504" s="664" t="s">
        <v>982</v>
      </c>
      <c r="E504" s="772" t="s">
        <v>984</v>
      </c>
      <c r="F504" s="665" t="s">
        <v>113</v>
      </c>
      <c r="G504" s="666" t="s">
        <v>990</v>
      </c>
      <c r="H504" s="678" t="s">
        <v>114</v>
      </c>
      <c r="I504" s="668" t="s">
        <v>115</v>
      </c>
      <c r="J504" s="664" t="s">
        <v>913</v>
      </c>
      <c r="K504" s="669">
        <v>100</v>
      </c>
      <c r="L504" s="677" t="s">
        <v>910</v>
      </c>
      <c r="M504" s="671" t="s">
        <v>7</v>
      </c>
      <c r="N504" s="671" t="s">
        <v>7</v>
      </c>
      <c r="O504" s="658" t="e">
        <f t="shared" si="14"/>
        <v>#VALUE!</v>
      </c>
      <c r="P504" s="671" t="s">
        <v>7</v>
      </c>
      <c r="Q504" s="659" t="e">
        <f t="shared" si="15"/>
        <v>#VALUE!</v>
      </c>
      <c r="R504" s="673"/>
    </row>
    <row r="505" spans="1:18" s="661" customFormat="1" ht="64.5" thickBot="1" x14ac:dyDescent="0.25">
      <c r="A505" s="662" t="s">
        <v>342</v>
      </c>
      <c r="B505" s="663" t="s">
        <v>82</v>
      </c>
      <c r="C505" s="674" t="s">
        <v>880</v>
      </c>
      <c r="D505" s="664" t="s">
        <v>870</v>
      </c>
      <c r="E505" s="772" t="s">
        <v>984</v>
      </c>
      <c r="F505" s="665" t="s">
        <v>113</v>
      </c>
      <c r="G505" s="666" t="s">
        <v>990</v>
      </c>
      <c r="H505" s="678" t="s">
        <v>114</v>
      </c>
      <c r="I505" s="668" t="s">
        <v>115</v>
      </c>
      <c r="J505" s="664" t="s">
        <v>913</v>
      </c>
      <c r="K505" s="669">
        <v>100</v>
      </c>
      <c r="L505" s="675" t="s">
        <v>903</v>
      </c>
      <c r="M505" s="671">
        <v>1</v>
      </c>
      <c r="N505" s="671">
        <v>1</v>
      </c>
      <c r="O505" s="658">
        <f t="shared" si="14"/>
        <v>1</v>
      </c>
      <c r="P505" s="672">
        <v>1</v>
      </c>
      <c r="Q505" s="659">
        <f t="shared" si="15"/>
        <v>1</v>
      </c>
      <c r="R505" s="673"/>
    </row>
    <row r="506" spans="1:18" s="661" customFormat="1" ht="77.25" thickBot="1" x14ac:dyDescent="0.25">
      <c r="A506" s="662" t="s">
        <v>342</v>
      </c>
      <c r="B506" s="663" t="s">
        <v>82</v>
      </c>
      <c r="C506" s="674" t="s">
        <v>880</v>
      </c>
      <c r="D506" s="664" t="s">
        <v>885</v>
      </c>
      <c r="E506" s="772" t="s">
        <v>984</v>
      </c>
      <c r="F506" s="665" t="s">
        <v>113</v>
      </c>
      <c r="G506" s="666" t="s">
        <v>990</v>
      </c>
      <c r="H506" s="678" t="s">
        <v>114</v>
      </c>
      <c r="I506" s="668" t="s">
        <v>115</v>
      </c>
      <c r="J506" s="664" t="s">
        <v>913</v>
      </c>
      <c r="K506" s="669">
        <v>100</v>
      </c>
      <c r="L506" s="676" t="s">
        <v>985</v>
      </c>
      <c r="M506" s="671" t="s">
        <v>7</v>
      </c>
      <c r="N506" s="671" t="s">
        <v>7</v>
      </c>
      <c r="O506" s="658" t="e">
        <f t="shared" si="14"/>
        <v>#VALUE!</v>
      </c>
      <c r="P506" s="671" t="s">
        <v>7</v>
      </c>
      <c r="Q506" s="659" t="e">
        <f t="shared" si="15"/>
        <v>#VALUE!</v>
      </c>
      <c r="R506" s="673"/>
    </row>
    <row r="507" spans="1:18" s="661" customFormat="1" ht="64.5" thickBot="1" x14ac:dyDescent="0.25">
      <c r="A507" s="662" t="s">
        <v>342</v>
      </c>
      <c r="B507" s="663" t="s">
        <v>82</v>
      </c>
      <c r="C507" s="674" t="s">
        <v>880</v>
      </c>
      <c r="D507" s="664" t="s">
        <v>980</v>
      </c>
      <c r="E507" s="772" t="s">
        <v>984</v>
      </c>
      <c r="F507" s="665" t="s">
        <v>113</v>
      </c>
      <c r="G507" s="666" t="s">
        <v>990</v>
      </c>
      <c r="H507" s="678" t="s">
        <v>114</v>
      </c>
      <c r="I507" s="668" t="s">
        <v>115</v>
      </c>
      <c r="J507" s="664" t="s">
        <v>913</v>
      </c>
      <c r="K507" s="669">
        <v>100</v>
      </c>
      <c r="L507" s="675" t="s">
        <v>907</v>
      </c>
      <c r="M507" s="671" t="s">
        <v>7</v>
      </c>
      <c r="N507" s="671" t="s">
        <v>7</v>
      </c>
      <c r="O507" s="658" t="e">
        <f t="shared" si="14"/>
        <v>#VALUE!</v>
      </c>
      <c r="P507" s="671" t="s">
        <v>7</v>
      </c>
      <c r="Q507" s="659" t="e">
        <f t="shared" si="15"/>
        <v>#VALUE!</v>
      </c>
      <c r="R507" s="673"/>
    </row>
    <row r="508" spans="1:18" s="661" customFormat="1" ht="64.5" thickBot="1" x14ac:dyDescent="0.25">
      <c r="A508" s="662" t="s">
        <v>342</v>
      </c>
      <c r="B508" s="663" t="s">
        <v>82</v>
      </c>
      <c r="C508" s="674" t="s">
        <v>880</v>
      </c>
      <c r="D508" s="664" t="s">
        <v>981</v>
      </c>
      <c r="E508" s="772" t="s">
        <v>984</v>
      </c>
      <c r="F508" s="665" t="s">
        <v>113</v>
      </c>
      <c r="G508" s="666" t="s">
        <v>990</v>
      </c>
      <c r="H508" s="678" t="s">
        <v>114</v>
      </c>
      <c r="I508" s="668" t="s">
        <v>115</v>
      </c>
      <c r="J508" s="664" t="s">
        <v>913</v>
      </c>
      <c r="K508" s="669">
        <v>100</v>
      </c>
      <c r="L508" s="676" t="s">
        <v>909</v>
      </c>
      <c r="M508" s="671" t="s">
        <v>7</v>
      </c>
      <c r="N508" s="671" t="s">
        <v>7</v>
      </c>
      <c r="O508" s="658" t="e">
        <f t="shared" si="14"/>
        <v>#VALUE!</v>
      </c>
      <c r="P508" s="671" t="s">
        <v>7</v>
      </c>
      <c r="Q508" s="659" t="e">
        <f t="shared" si="15"/>
        <v>#VALUE!</v>
      </c>
      <c r="R508" s="673"/>
    </row>
    <row r="509" spans="1:18" s="661" customFormat="1" ht="64.5" thickBot="1" x14ac:dyDescent="0.25">
      <c r="A509" s="662" t="s">
        <v>342</v>
      </c>
      <c r="B509" s="663" t="s">
        <v>82</v>
      </c>
      <c r="C509" s="674" t="s">
        <v>880</v>
      </c>
      <c r="D509" s="664" t="s">
        <v>982</v>
      </c>
      <c r="E509" s="772" t="s">
        <v>984</v>
      </c>
      <c r="F509" s="665" t="s">
        <v>113</v>
      </c>
      <c r="G509" s="666" t="s">
        <v>990</v>
      </c>
      <c r="H509" s="678" t="s">
        <v>114</v>
      </c>
      <c r="I509" s="668" t="s">
        <v>115</v>
      </c>
      <c r="J509" s="664" t="s">
        <v>913</v>
      </c>
      <c r="K509" s="669">
        <v>100</v>
      </c>
      <c r="L509" s="677" t="s">
        <v>910</v>
      </c>
      <c r="M509" s="671" t="s">
        <v>7</v>
      </c>
      <c r="N509" s="671" t="s">
        <v>7</v>
      </c>
      <c r="O509" s="658" t="e">
        <f t="shared" si="14"/>
        <v>#VALUE!</v>
      </c>
      <c r="P509" s="671" t="s">
        <v>7</v>
      </c>
      <c r="Q509" s="659" t="e">
        <f t="shared" si="15"/>
        <v>#VALUE!</v>
      </c>
      <c r="R509" s="673"/>
    </row>
    <row r="510" spans="1:18" s="661" customFormat="1" ht="13.5" thickBot="1" x14ac:dyDescent="0.25">
      <c r="A510" s="662" t="s">
        <v>342</v>
      </c>
      <c r="B510" s="663" t="s">
        <v>82</v>
      </c>
      <c r="C510" s="674" t="s">
        <v>881</v>
      </c>
      <c r="D510" s="664" t="s">
        <v>870</v>
      </c>
      <c r="E510" s="771"/>
      <c r="F510" s="665" t="s">
        <v>113</v>
      </c>
      <c r="G510" s="666" t="s">
        <v>990</v>
      </c>
      <c r="H510" s="678" t="s">
        <v>114</v>
      </c>
      <c r="I510" s="668" t="s">
        <v>115</v>
      </c>
      <c r="J510" s="664" t="s">
        <v>913</v>
      </c>
      <c r="K510" s="669">
        <v>100</v>
      </c>
      <c r="L510" s="670"/>
      <c r="M510" s="671" t="s">
        <v>7</v>
      </c>
      <c r="N510" s="671" t="s">
        <v>7</v>
      </c>
      <c r="O510" s="658" t="e">
        <f t="shared" si="14"/>
        <v>#VALUE!</v>
      </c>
      <c r="P510" s="671" t="s">
        <v>7</v>
      </c>
      <c r="Q510" s="659" t="e">
        <f t="shared" si="15"/>
        <v>#VALUE!</v>
      </c>
      <c r="R510" s="673"/>
    </row>
    <row r="511" spans="1:18" s="661" customFormat="1" ht="13.5" thickBot="1" x14ac:dyDescent="0.25">
      <c r="A511" s="662" t="s">
        <v>342</v>
      </c>
      <c r="B511" s="663" t="s">
        <v>82</v>
      </c>
      <c r="C511" s="674" t="s">
        <v>881</v>
      </c>
      <c r="D511" s="664" t="s">
        <v>885</v>
      </c>
      <c r="E511" s="771"/>
      <c r="F511" s="665" t="s">
        <v>113</v>
      </c>
      <c r="G511" s="666" t="s">
        <v>990</v>
      </c>
      <c r="H511" s="678" t="s">
        <v>114</v>
      </c>
      <c r="I511" s="668" t="s">
        <v>115</v>
      </c>
      <c r="J511" s="664" t="s">
        <v>913</v>
      </c>
      <c r="K511" s="669">
        <v>100</v>
      </c>
      <c r="L511" s="670"/>
      <c r="M511" s="671" t="s">
        <v>7</v>
      </c>
      <c r="N511" s="671" t="s">
        <v>7</v>
      </c>
      <c r="O511" s="658" t="e">
        <f t="shared" si="14"/>
        <v>#VALUE!</v>
      </c>
      <c r="P511" s="671" t="s">
        <v>7</v>
      </c>
      <c r="Q511" s="659" t="e">
        <f t="shared" si="15"/>
        <v>#VALUE!</v>
      </c>
      <c r="R511" s="673"/>
    </row>
    <row r="512" spans="1:18" s="661" customFormat="1" ht="13.5" thickBot="1" x14ac:dyDescent="0.25">
      <c r="A512" s="662" t="s">
        <v>342</v>
      </c>
      <c r="B512" s="663" t="s">
        <v>82</v>
      </c>
      <c r="C512" s="674" t="s">
        <v>881</v>
      </c>
      <c r="D512" s="664" t="s">
        <v>980</v>
      </c>
      <c r="E512" s="771"/>
      <c r="F512" s="665" t="s">
        <v>113</v>
      </c>
      <c r="G512" s="666" t="s">
        <v>990</v>
      </c>
      <c r="H512" s="678" t="s">
        <v>114</v>
      </c>
      <c r="I512" s="668" t="s">
        <v>115</v>
      </c>
      <c r="J512" s="664" t="s">
        <v>913</v>
      </c>
      <c r="K512" s="669">
        <v>100</v>
      </c>
      <c r="L512" s="670"/>
      <c r="M512" s="671" t="s">
        <v>7</v>
      </c>
      <c r="N512" s="671" t="s">
        <v>7</v>
      </c>
      <c r="O512" s="658" t="e">
        <f t="shared" si="14"/>
        <v>#VALUE!</v>
      </c>
      <c r="P512" s="671" t="s">
        <v>7</v>
      </c>
      <c r="Q512" s="659" t="e">
        <f t="shared" si="15"/>
        <v>#VALUE!</v>
      </c>
      <c r="R512" s="673"/>
    </row>
    <row r="513" spans="1:18" s="661" customFormat="1" ht="13.5" thickBot="1" x14ac:dyDescent="0.25">
      <c r="A513" s="662" t="s">
        <v>342</v>
      </c>
      <c r="B513" s="663" t="s">
        <v>82</v>
      </c>
      <c r="C513" s="674" t="s">
        <v>881</v>
      </c>
      <c r="D513" s="664" t="s">
        <v>981</v>
      </c>
      <c r="E513" s="771"/>
      <c r="F513" s="665" t="s">
        <v>113</v>
      </c>
      <c r="G513" s="666" t="s">
        <v>990</v>
      </c>
      <c r="H513" s="678" t="s">
        <v>114</v>
      </c>
      <c r="I513" s="668" t="s">
        <v>115</v>
      </c>
      <c r="J513" s="664" t="s">
        <v>913</v>
      </c>
      <c r="K513" s="669">
        <v>100</v>
      </c>
      <c r="L513" s="670"/>
      <c r="M513" s="671" t="s">
        <v>7</v>
      </c>
      <c r="N513" s="671" t="s">
        <v>7</v>
      </c>
      <c r="O513" s="658" t="e">
        <f t="shared" si="14"/>
        <v>#VALUE!</v>
      </c>
      <c r="P513" s="671" t="s">
        <v>7</v>
      </c>
      <c r="Q513" s="659" t="e">
        <f t="shared" si="15"/>
        <v>#VALUE!</v>
      </c>
      <c r="R513" s="673"/>
    </row>
    <row r="514" spans="1:18" s="661" customFormat="1" ht="13.5" thickBot="1" x14ac:dyDescent="0.25">
      <c r="A514" s="662" t="s">
        <v>342</v>
      </c>
      <c r="B514" s="663" t="s">
        <v>82</v>
      </c>
      <c r="C514" s="674" t="s">
        <v>881</v>
      </c>
      <c r="D514" s="664" t="s">
        <v>982</v>
      </c>
      <c r="E514" s="771"/>
      <c r="F514" s="665" t="s">
        <v>113</v>
      </c>
      <c r="G514" s="666" t="s">
        <v>990</v>
      </c>
      <c r="H514" s="678" t="s">
        <v>114</v>
      </c>
      <c r="I514" s="668" t="s">
        <v>115</v>
      </c>
      <c r="J514" s="664" t="s">
        <v>913</v>
      </c>
      <c r="K514" s="669">
        <v>100</v>
      </c>
      <c r="L514" s="670"/>
      <c r="M514" s="671" t="s">
        <v>7</v>
      </c>
      <c r="N514" s="671" t="s">
        <v>7</v>
      </c>
      <c r="O514" s="658" t="e">
        <f t="shared" si="14"/>
        <v>#VALUE!</v>
      </c>
      <c r="P514" s="671" t="s">
        <v>7</v>
      </c>
      <c r="Q514" s="659" t="e">
        <f t="shared" si="15"/>
        <v>#VALUE!</v>
      </c>
      <c r="R514" s="673"/>
    </row>
    <row r="515" spans="1:18" s="661" customFormat="1" ht="51.75" thickBot="1" x14ac:dyDescent="0.25">
      <c r="A515" s="662" t="s">
        <v>342</v>
      </c>
      <c r="B515" s="663" t="s">
        <v>82</v>
      </c>
      <c r="C515" s="674" t="s">
        <v>986</v>
      </c>
      <c r="D515" s="664" t="s">
        <v>870</v>
      </c>
      <c r="E515" s="772" t="s">
        <v>984</v>
      </c>
      <c r="F515" s="665" t="s">
        <v>113</v>
      </c>
      <c r="G515" s="666" t="s">
        <v>990</v>
      </c>
      <c r="H515" s="678" t="s">
        <v>114</v>
      </c>
      <c r="I515" s="668" t="s">
        <v>115</v>
      </c>
      <c r="J515" s="664" t="s">
        <v>913</v>
      </c>
      <c r="K515" s="669">
        <v>100</v>
      </c>
      <c r="L515" s="677" t="s">
        <v>908</v>
      </c>
      <c r="M515" s="671">
        <v>319</v>
      </c>
      <c r="N515" s="671">
        <v>303</v>
      </c>
      <c r="O515" s="658">
        <f t="shared" si="14"/>
        <v>0.94984326018808773</v>
      </c>
      <c r="P515" s="672">
        <v>0.94984326018808773</v>
      </c>
      <c r="Q515" s="659">
        <f t="shared" si="15"/>
        <v>0.94984326018808773</v>
      </c>
      <c r="R515" s="673"/>
    </row>
    <row r="516" spans="1:18" s="661" customFormat="1" ht="51.75" thickBot="1" x14ac:dyDescent="0.25">
      <c r="A516" s="662" t="s">
        <v>342</v>
      </c>
      <c r="B516" s="663" t="s">
        <v>82</v>
      </c>
      <c r="C516" s="674" t="s">
        <v>986</v>
      </c>
      <c r="D516" s="664" t="s">
        <v>885</v>
      </c>
      <c r="E516" s="772" t="s">
        <v>984</v>
      </c>
      <c r="F516" s="665" t="s">
        <v>113</v>
      </c>
      <c r="G516" s="666" t="s">
        <v>990</v>
      </c>
      <c r="H516" s="678" t="s">
        <v>114</v>
      </c>
      <c r="I516" s="668" t="s">
        <v>115</v>
      </c>
      <c r="J516" s="664" t="s">
        <v>913</v>
      </c>
      <c r="K516" s="669">
        <v>100</v>
      </c>
      <c r="L516" s="677" t="s">
        <v>908</v>
      </c>
      <c r="M516" s="671">
        <v>143</v>
      </c>
      <c r="N516" s="671">
        <v>130</v>
      </c>
      <c r="O516" s="658">
        <f t="shared" si="14"/>
        <v>0.90909090909090906</v>
      </c>
      <c r="P516" s="672">
        <v>0.90909090909090906</v>
      </c>
      <c r="Q516" s="659">
        <f t="shared" si="15"/>
        <v>0.90909090909090906</v>
      </c>
      <c r="R516" s="673"/>
    </row>
    <row r="517" spans="1:18" s="661" customFormat="1" ht="51.75" thickBot="1" x14ac:dyDescent="0.25">
      <c r="A517" s="662" t="s">
        <v>342</v>
      </c>
      <c r="B517" s="663" t="s">
        <v>82</v>
      </c>
      <c r="C517" s="674" t="s">
        <v>986</v>
      </c>
      <c r="D517" s="664" t="s">
        <v>980</v>
      </c>
      <c r="E517" s="772" t="s">
        <v>984</v>
      </c>
      <c r="F517" s="665" t="s">
        <v>113</v>
      </c>
      <c r="G517" s="666" t="s">
        <v>990</v>
      </c>
      <c r="H517" s="678" t="s">
        <v>114</v>
      </c>
      <c r="I517" s="668" t="s">
        <v>115</v>
      </c>
      <c r="J517" s="664" t="s">
        <v>913</v>
      </c>
      <c r="K517" s="669">
        <v>100</v>
      </c>
      <c r="L517" s="675" t="s">
        <v>908</v>
      </c>
      <c r="M517" s="671" t="s">
        <v>7</v>
      </c>
      <c r="N517" s="671" t="s">
        <v>7</v>
      </c>
      <c r="O517" s="658" t="e">
        <f t="shared" si="14"/>
        <v>#VALUE!</v>
      </c>
      <c r="P517" s="671" t="s">
        <v>7</v>
      </c>
      <c r="Q517" s="659" t="e">
        <f t="shared" si="15"/>
        <v>#VALUE!</v>
      </c>
      <c r="R517" s="673"/>
    </row>
    <row r="518" spans="1:18" s="661" customFormat="1" ht="51.75" thickBot="1" x14ac:dyDescent="0.25">
      <c r="A518" s="662" t="s">
        <v>342</v>
      </c>
      <c r="B518" s="663" t="s">
        <v>82</v>
      </c>
      <c r="C518" s="674" t="s">
        <v>986</v>
      </c>
      <c r="D518" s="664" t="s">
        <v>981</v>
      </c>
      <c r="E518" s="772" t="s">
        <v>984</v>
      </c>
      <c r="F518" s="665" t="s">
        <v>113</v>
      </c>
      <c r="G518" s="666" t="s">
        <v>990</v>
      </c>
      <c r="H518" s="678" t="s">
        <v>114</v>
      </c>
      <c r="I518" s="668" t="s">
        <v>115</v>
      </c>
      <c r="J518" s="664" t="s">
        <v>913</v>
      </c>
      <c r="K518" s="669">
        <v>100</v>
      </c>
      <c r="L518" s="675" t="s">
        <v>908</v>
      </c>
      <c r="M518" s="671" t="s">
        <v>7</v>
      </c>
      <c r="N518" s="671" t="s">
        <v>7</v>
      </c>
      <c r="O518" s="658" t="e">
        <f t="shared" ref="O518:O581" si="16">N518/M518</f>
        <v>#VALUE!</v>
      </c>
      <c r="P518" s="671" t="s">
        <v>7</v>
      </c>
      <c r="Q518" s="659" t="e">
        <f t="shared" ref="Q518:Q581" si="17">N518/(M518*K518/100)</f>
        <v>#VALUE!</v>
      </c>
      <c r="R518" s="673"/>
    </row>
    <row r="519" spans="1:18" s="661" customFormat="1" ht="51.75" thickBot="1" x14ac:dyDescent="0.25">
      <c r="A519" s="662" t="s">
        <v>342</v>
      </c>
      <c r="B519" s="663" t="s">
        <v>82</v>
      </c>
      <c r="C519" s="674" t="s">
        <v>986</v>
      </c>
      <c r="D519" s="664" t="s">
        <v>982</v>
      </c>
      <c r="E519" s="772" t="s">
        <v>984</v>
      </c>
      <c r="F519" s="665" t="s">
        <v>113</v>
      </c>
      <c r="G519" s="666" t="s">
        <v>990</v>
      </c>
      <c r="H519" s="678" t="s">
        <v>114</v>
      </c>
      <c r="I519" s="668" t="s">
        <v>115</v>
      </c>
      <c r="J519" s="664" t="s">
        <v>913</v>
      </c>
      <c r="K519" s="669">
        <v>100</v>
      </c>
      <c r="L519" s="675" t="s">
        <v>908</v>
      </c>
      <c r="M519" s="671" t="s">
        <v>7</v>
      </c>
      <c r="N519" s="671" t="s">
        <v>7</v>
      </c>
      <c r="O519" s="658" t="e">
        <f t="shared" si="16"/>
        <v>#VALUE!</v>
      </c>
      <c r="P519" s="671" t="s">
        <v>7</v>
      </c>
      <c r="Q519" s="659" t="e">
        <f t="shared" si="17"/>
        <v>#VALUE!</v>
      </c>
      <c r="R519" s="673"/>
    </row>
    <row r="520" spans="1:18" s="661" customFormat="1" ht="13.5" thickBot="1" x14ac:dyDescent="0.25">
      <c r="A520" s="662" t="s">
        <v>342</v>
      </c>
      <c r="B520" s="663" t="s">
        <v>82</v>
      </c>
      <c r="C520" s="674" t="s">
        <v>884</v>
      </c>
      <c r="D520" s="664" t="s">
        <v>870</v>
      </c>
      <c r="E520" s="771"/>
      <c r="F520" s="665" t="s">
        <v>113</v>
      </c>
      <c r="G520" s="666" t="s">
        <v>990</v>
      </c>
      <c r="H520" s="678" t="s">
        <v>114</v>
      </c>
      <c r="I520" s="668" t="s">
        <v>115</v>
      </c>
      <c r="J520" s="664" t="s">
        <v>913</v>
      </c>
      <c r="K520" s="669">
        <v>100</v>
      </c>
      <c r="L520" s="670"/>
      <c r="M520" s="671">
        <v>27</v>
      </c>
      <c r="N520" s="671">
        <v>26</v>
      </c>
      <c r="O520" s="658">
        <f t="shared" si="16"/>
        <v>0.96296296296296291</v>
      </c>
      <c r="P520" s="672">
        <v>0.96296296296296291</v>
      </c>
      <c r="Q520" s="659">
        <f t="shared" si="17"/>
        <v>0.96296296296296291</v>
      </c>
      <c r="R520" s="673"/>
    </row>
    <row r="521" spans="1:18" s="661" customFormat="1" ht="13.5" thickBot="1" x14ac:dyDescent="0.25">
      <c r="A521" s="662" t="s">
        <v>342</v>
      </c>
      <c r="B521" s="663" t="s">
        <v>82</v>
      </c>
      <c r="C521" s="674" t="s">
        <v>884</v>
      </c>
      <c r="D521" s="664" t="s">
        <v>885</v>
      </c>
      <c r="E521" s="771"/>
      <c r="F521" s="665" t="s">
        <v>113</v>
      </c>
      <c r="G521" s="666" t="s">
        <v>990</v>
      </c>
      <c r="H521" s="678" t="s">
        <v>114</v>
      </c>
      <c r="I521" s="668" t="s">
        <v>115</v>
      </c>
      <c r="J521" s="664" t="s">
        <v>913</v>
      </c>
      <c r="K521" s="669">
        <v>100</v>
      </c>
      <c r="L521" s="670"/>
      <c r="M521" s="671">
        <v>119</v>
      </c>
      <c r="N521" s="671">
        <v>106</v>
      </c>
      <c r="O521" s="658">
        <f t="shared" si="16"/>
        <v>0.89075630252100846</v>
      </c>
      <c r="P521" s="672">
        <v>0.89075630252100846</v>
      </c>
      <c r="Q521" s="659">
        <f t="shared" si="17"/>
        <v>0.89075630252100846</v>
      </c>
      <c r="R521" s="673"/>
    </row>
    <row r="522" spans="1:18" s="661" customFormat="1" ht="13.5" thickBot="1" x14ac:dyDescent="0.25">
      <c r="A522" s="662" t="s">
        <v>342</v>
      </c>
      <c r="B522" s="663" t="s">
        <v>82</v>
      </c>
      <c r="C522" s="674" t="s">
        <v>884</v>
      </c>
      <c r="D522" s="664" t="s">
        <v>980</v>
      </c>
      <c r="E522" s="771"/>
      <c r="F522" s="665" t="s">
        <v>113</v>
      </c>
      <c r="G522" s="666" t="s">
        <v>990</v>
      </c>
      <c r="H522" s="678" t="s">
        <v>114</v>
      </c>
      <c r="I522" s="668" t="s">
        <v>115</v>
      </c>
      <c r="J522" s="664" t="s">
        <v>913</v>
      </c>
      <c r="K522" s="669">
        <v>100</v>
      </c>
      <c r="L522" s="670"/>
      <c r="M522" s="671">
        <v>1</v>
      </c>
      <c r="N522" s="671">
        <v>0</v>
      </c>
      <c r="O522" s="658">
        <f t="shared" si="16"/>
        <v>0</v>
      </c>
      <c r="P522" s="672">
        <v>0</v>
      </c>
      <c r="Q522" s="659">
        <f t="shared" si="17"/>
        <v>0</v>
      </c>
      <c r="R522" s="673"/>
    </row>
    <row r="523" spans="1:18" s="661" customFormat="1" ht="13.5" thickBot="1" x14ac:dyDescent="0.25">
      <c r="A523" s="662" t="s">
        <v>342</v>
      </c>
      <c r="B523" s="663" t="s">
        <v>82</v>
      </c>
      <c r="C523" s="674" t="s">
        <v>884</v>
      </c>
      <c r="D523" s="664" t="s">
        <v>981</v>
      </c>
      <c r="E523" s="771"/>
      <c r="F523" s="665" t="s">
        <v>113</v>
      </c>
      <c r="G523" s="666" t="s">
        <v>990</v>
      </c>
      <c r="H523" s="678" t="s">
        <v>114</v>
      </c>
      <c r="I523" s="668" t="s">
        <v>115</v>
      </c>
      <c r="J523" s="664" t="s">
        <v>913</v>
      </c>
      <c r="K523" s="669">
        <v>100</v>
      </c>
      <c r="L523" s="670"/>
      <c r="M523" s="671">
        <v>2</v>
      </c>
      <c r="N523" s="671">
        <v>1</v>
      </c>
      <c r="O523" s="658">
        <f t="shared" si="16"/>
        <v>0.5</v>
      </c>
      <c r="P523" s="672">
        <v>0.5</v>
      </c>
      <c r="Q523" s="659">
        <f t="shared" si="17"/>
        <v>0.5</v>
      </c>
      <c r="R523" s="673"/>
    </row>
    <row r="524" spans="1:18" s="661" customFormat="1" ht="13.5" thickBot="1" x14ac:dyDescent="0.25">
      <c r="A524" s="662" t="s">
        <v>342</v>
      </c>
      <c r="B524" s="663" t="s">
        <v>82</v>
      </c>
      <c r="C524" s="674" t="s">
        <v>884</v>
      </c>
      <c r="D524" s="664" t="s">
        <v>982</v>
      </c>
      <c r="E524" s="771"/>
      <c r="F524" s="665" t="s">
        <v>113</v>
      </c>
      <c r="G524" s="666" t="s">
        <v>990</v>
      </c>
      <c r="H524" s="678" t="s">
        <v>114</v>
      </c>
      <c r="I524" s="668" t="s">
        <v>115</v>
      </c>
      <c r="J524" s="664" t="s">
        <v>913</v>
      </c>
      <c r="K524" s="669">
        <v>100</v>
      </c>
      <c r="L524" s="670"/>
      <c r="M524" s="671" t="s">
        <v>7</v>
      </c>
      <c r="N524" s="671" t="s">
        <v>7</v>
      </c>
      <c r="O524" s="658" t="e">
        <f t="shared" si="16"/>
        <v>#VALUE!</v>
      </c>
      <c r="P524" s="671" t="s">
        <v>7</v>
      </c>
      <c r="Q524" s="659" t="e">
        <f t="shared" si="17"/>
        <v>#VALUE!</v>
      </c>
      <c r="R524" s="673"/>
    </row>
    <row r="525" spans="1:18" s="661" customFormat="1" ht="13.5" thickBot="1" x14ac:dyDescent="0.25">
      <c r="A525" s="662" t="s">
        <v>342</v>
      </c>
      <c r="B525" s="663" t="s">
        <v>82</v>
      </c>
      <c r="C525" s="663" t="s">
        <v>978</v>
      </c>
      <c r="D525" s="664" t="s">
        <v>870</v>
      </c>
      <c r="E525" s="771"/>
      <c r="F525" s="665" t="s">
        <v>113</v>
      </c>
      <c r="G525" s="666" t="s">
        <v>991</v>
      </c>
      <c r="H525" s="678" t="s">
        <v>114</v>
      </c>
      <c r="I525" s="668" t="s">
        <v>115</v>
      </c>
      <c r="J525" s="664" t="s">
        <v>913</v>
      </c>
      <c r="K525" s="669">
        <v>100</v>
      </c>
      <c r="L525" s="670"/>
      <c r="M525" s="671" t="s">
        <v>7</v>
      </c>
      <c r="N525" s="671" t="s">
        <v>7</v>
      </c>
      <c r="O525" s="658" t="e">
        <f t="shared" si="16"/>
        <v>#VALUE!</v>
      </c>
      <c r="P525" s="671" t="s">
        <v>7</v>
      </c>
      <c r="Q525" s="659" t="e">
        <f t="shared" si="17"/>
        <v>#VALUE!</v>
      </c>
      <c r="R525" s="673"/>
    </row>
    <row r="526" spans="1:18" s="661" customFormat="1" ht="13.5" thickBot="1" x14ac:dyDescent="0.25">
      <c r="A526" s="662" t="s">
        <v>342</v>
      </c>
      <c r="B526" s="663" t="s">
        <v>82</v>
      </c>
      <c r="C526" s="663" t="s">
        <v>978</v>
      </c>
      <c r="D526" s="664" t="s">
        <v>885</v>
      </c>
      <c r="E526" s="771"/>
      <c r="F526" s="665" t="s">
        <v>113</v>
      </c>
      <c r="G526" s="666" t="s">
        <v>991</v>
      </c>
      <c r="H526" s="678" t="s">
        <v>114</v>
      </c>
      <c r="I526" s="668" t="s">
        <v>115</v>
      </c>
      <c r="J526" s="664" t="s">
        <v>913</v>
      </c>
      <c r="K526" s="669">
        <v>100</v>
      </c>
      <c r="L526" s="670"/>
      <c r="M526" s="671" t="s">
        <v>7</v>
      </c>
      <c r="N526" s="671" t="s">
        <v>7</v>
      </c>
      <c r="O526" s="658" t="e">
        <f t="shared" si="16"/>
        <v>#VALUE!</v>
      </c>
      <c r="P526" s="671" t="s">
        <v>7</v>
      </c>
      <c r="Q526" s="659" t="e">
        <f t="shared" si="17"/>
        <v>#VALUE!</v>
      </c>
      <c r="R526" s="673"/>
    </row>
    <row r="527" spans="1:18" s="661" customFormat="1" ht="13.5" thickBot="1" x14ac:dyDescent="0.25">
      <c r="A527" s="662" t="s">
        <v>342</v>
      </c>
      <c r="B527" s="663" t="s">
        <v>82</v>
      </c>
      <c r="C527" s="663" t="s">
        <v>978</v>
      </c>
      <c r="D527" s="664" t="s">
        <v>980</v>
      </c>
      <c r="E527" s="771"/>
      <c r="F527" s="665" t="s">
        <v>113</v>
      </c>
      <c r="G527" s="666" t="s">
        <v>991</v>
      </c>
      <c r="H527" s="678" t="s">
        <v>114</v>
      </c>
      <c r="I527" s="668" t="s">
        <v>115</v>
      </c>
      <c r="J527" s="664" t="s">
        <v>913</v>
      </c>
      <c r="K527" s="669">
        <v>100</v>
      </c>
      <c r="L527" s="670"/>
      <c r="M527" s="671" t="s">
        <v>7</v>
      </c>
      <c r="N527" s="671" t="s">
        <v>7</v>
      </c>
      <c r="O527" s="658" t="e">
        <f t="shared" si="16"/>
        <v>#VALUE!</v>
      </c>
      <c r="P527" s="671" t="s">
        <v>7</v>
      </c>
      <c r="Q527" s="659" t="e">
        <f t="shared" si="17"/>
        <v>#VALUE!</v>
      </c>
      <c r="R527" s="673"/>
    </row>
    <row r="528" spans="1:18" s="661" customFormat="1" ht="13.5" thickBot="1" x14ac:dyDescent="0.25">
      <c r="A528" s="662" t="s">
        <v>342</v>
      </c>
      <c r="B528" s="663" t="s">
        <v>82</v>
      </c>
      <c r="C528" s="663" t="s">
        <v>978</v>
      </c>
      <c r="D528" s="664" t="s">
        <v>981</v>
      </c>
      <c r="E528" s="771"/>
      <c r="F528" s="665" t="s">
        <v>113</v>
      </c>
      <c r="G528" s="666" t="s">
        <v>991</v>
      </c>
      <c r="H528" s="678" t="s">
        <v>114</v>
      </c>
      <c r="I528" s="668" t="s">
        <v>115</v>
      </c>
      <c r="J528" s="664" t="s">
        <v>913</v>
      </c>
      <c r="K528" s="669">
        <v>100</v>
      </c>
      <c r="L528" s="670"/>
      <c r="M528" s="671" t="s">
        <v>7</v>
      </c>
      <c r="N528" s="671" t="s">
        <v>7</v>
      </c>
      <c r="O528" s="658" t="e">
        <f t="shared" si="16"/>
        <v>#VALUE!</v>
      </c>
      <c r="P528" s="671" t="s">
        <v>7</v>
      </c>
      <c r="Q528" s="659" t="e">
        <f t="shared" si="17"/>
        <v>#VALUE!</v>
      </c>
      <c r="R528" s="673"/>
    </row>
    <row r="529" spans="1:18" s="661" customFormat="1" ht="13.5" thickBot="1" x14ac:dyDescent="0.25">
      <c r="A529" s="662" t="s">
        <v>342</v>
      </c>
      <c r="B529" s="663" t="s">
        <v>82</v>
      </c>
      <c r="C529" s="663" t="s">
        <v>978</v>
      </c>
      <c r="D529" s="664" t="s">
        <v>982</v>
      </c>
      <c r="E529" s="771"/>
      <c r="F529" s="665" t="s">
        <v>113</v>
      </c>
      <c r="G529" s="666" t="s">
        <v>991</v>
      </c>
      <c r="H529" s="678" t="s">
        <v>114</v>
      </c>
      <c r="I529" s="668" t="s">
        <v>115</v>
      </c>
      <c r="J529" s="664" t="s">
        <v>913</v>
      </c>
      <c r="K529" s="669">
        <v>100</v>
      </c>
      <c r="L529" s="670"/>
      <c r="M529" s="671" t="s">
        <v>7</v>
      </c>
      <c r="N529" s="671" t="s">
        <v>7</v>
      </c>
      <c r="O529" s="658" t="e">
        <f t="shared" si="16"/>
        <v>#VALUE!</v>
      </c>
      <c r="P529" s="671" t="s">
        <v>7</v>
      </c>
      <c r="Q529" s="659" t="e">
        <f t="shared" si="17"/>
        <v>#VALUE!</v>
      </c>
      <c r="R529" s="673"/>
    </row>
    <row r="530" spans="1:18" s="661" customFormat="1" ht="13.5" thickBot="1" x14ac:dyDescent="0.25">
      <c r="A530" s="662" t="s">
        <v>342</v>
      </c>
      <c r="B530" s="663" t="s">
        <v>82</v>
      </c>
      <c r="C530" s="674" t="s">
        <v>872</v>
      </c>
      <c r="D530" s="664" t="s">
        <v>870</v>
      </c>
      <c r="E530" s="771"/>
      <c r="F530" s="665" t="s">
        <v>113</v>
      </c>
      <c r="G530" s="666" t="s">
        <v>991</v>
      </c>
      <c r="H530" s="678" t="s">
        <v>114</v>
      </c>
      <c r="I530" s="668" t="s">
        <v>115</v>
      </c>
      <c r="J530" s="664" t="s">
        <v>913</v>
      </c>
      <c r="K530" s="669">
        <v>100</v>
      </c>
      <c r="L530" s="670"/>
      <c r="M530" s="671" t="s">
        <v>7</v>
      </c>
      <c r="N530" s="671" t="s">
        <v>7</v>
      </c>
      <c r="O530" s="658" t="e">
        <f t="shared" si="16"/>
        <v>#VALUE!</v>
      </c>
      <c r="P530" s="671" t="s">
        <v>7</v>
      </c>
      <c r="Q530" s="659" t="e">
        <f t="shared" si="17"/>
        <v>#VALUE!</v>
      </c>
      <c r="R530" s="673"/>
    </row>
    <row r="531" spans="1:18" s="661" customFormat="1" ht="13.5" thickBot="1" x14ac:dyDescent="0.25">
      <c r="A531" s="662" t="s">
        <v>342</v>
      </c>
      <c r="B531" s="663" t="s">
        <v>82</v>
      </c>
      <c r="C531" s="674" t="s">
        <v>872</v>
      </c>
      <c r="D531" s="664" t="s">
        <v>885</v>
      </c>
      <c r="E531" s="771"/>
      <c r="F531" s="665" t="s">
        <v>113</v>
      </c>
      <c r="G531" s="666" t="s">
        <v>991</v>
      </c>
      <c r="H531" s="678" t="s">
        <v>114</v>
      </c>
      <c r="I531" s="668" t="s">
        <v>115</v>
      </c>
      <c r="J531" s="664" t="s">
        <v>913</v>
      </c>
      <c r="K531" s="669">
        <v>100</v>
      </c>
      <c r="L531" s="670"/>
      <c r="M531" s="671" t="s">
        <v>7</v>
      </c>
      <c r="N531" s="671" t="s">
        <v>7</v>
      </c>
      <c r="O531" s="658" t="e">
        <f t="shared" si="16"/>
        <v>#VALUE!</v>
      </c>
      <c r="P531" s="671" t="s">
        <v>7</v>
      </c>
      <c r="Q531" s="659" t="e">
        <f t="shared" si="17"/>
        <v>#VALUE!</v>
      </c>
      <c r="R531" s="673"/>
    </row>
    <row r="532" spans="1:18" s="661" customFormat="1" ht="13.5" thickBot="1" x14ac:dyDescent="0.25">
      <c r="A532" s="662" t="s">
        <v>342</v>
      </c>
      <c r="B532" s="663" t="s">
        <v>82</v>
      </c>
      <c r="C532" s="674" t="s">
        <v>872</v>
      </c>
      <c r="D532" s="664" t="s">
        <v>980</v>
      </c>
      <c r="E532" s="771"/>
      <c r="F532" s="665" t="s">
        <v>113</v>
      </c>
      <c r="G532" s="666" t="s">
        <v>991</v>
      </c>
      <c r="H532" s="678" t="s">
        <v>114</v>
      </c>
      <c r="I532" s="668" t="s">
        <v>115</v>
      </c>
      <c r="J532" s="664" t="s">
        <v>913</v>
      </c>
      <c r="K532" s="669">
        <v>100</v>
      </c>
      <c r="L532" s="670"/>
      <c r="M532" s="671" t="s">
        <v>7</v>
      </c>
      <c r="N532" s="671" t="s">
        <v>7</v>
      </c>
      <c r="O532" s="658" t="e">
        <f t="shared" si="16"/>
        <v>#VALUE!</v>
      </c>
      <c r="P532" s="671" t="s">
        <v>7</v>
      </c>
      <c r="Q532" s="659" t="e">
        <f t="shared" si="17"/>
        <v>#VALUE!</v>
      </c>
      <c r="R532" s="673"/>
    </row>
    <row r="533" spans="1:18" s="661" customFormat="1" ht="13.5" thickBot="1" x14ac:dyDescent="0.25">
      <c r="A533" s="662" t="s">
        <v>342</v>
      </c>
      <c r="B533" s="663" t="s">
        <v>82</v>
      </c>
      <c r="C533" s="674" t="s">
        <v>872</v>
      </c>
      <c r="D533" s="664" t="s">
        <v>981</v>
      </c>
      <c r="E533" s="771"/>
      <c r="F533" s="665" t="s">
        <v>113</v>
      </c>
      <c r="G533" s="666" t="s">
        <v>991</v>
      </c>
      <c r="H533" s="678" t="s">
        <v>114</v>
      </c>
      <c r="I533" s="668" t="s">
        <v>115</v>
      </c>
      <c r="J533" s="664" t="s">
        <v>913</v>
      </c>
      <c r="K533" s="669">
        <v>100</v>
      </c>
      <c r="L533" s="670"/>
      <c r="M533" s="671">
        <v>6</v>
      </c>
      <c r="N533" s="671">
        <v>5</v>
      </c>
      <c r="O533" s="658">
        <f t="shared" si="16"/>
        <v>0.83333333333333337</v>
      </c>
      <c r="P533" s="672">
        <v>0.83333333333333337</v>
      </c>
      <c r="Q533" s="659">
        <f t="shared" si="17"/>
        <v>0.83333333333333337</v>
      </c>
      <c r="R533" s="673"/>
    </row>
    <row r="534" spans="1:18" s="661" customFormat="1" ht="13.5" thickBot="1" x14ac:dyDescent="0.25">
      <c r="A534" s="662" t="s">
        <v>342</v>
      </c>
      <c r="B534" s="663" t="s">
        <v>82</v>
      </c>
      <c r="C534" s="674" t="s">
        <v>872</v>
      </c>
      <c r="D534" s="664" t="s">
        <v>982</v>
      </c>
      <c r="E534" s="771"/>
      <c r="F534" s="665" t="s">
        <v>113</v>
      </c>
      <c r="G534" s="666" t="s">
        <v>991</v>
      </c>
      <c r="H534" s="678" t="s">
        <v>114</v>
      </c>
      <c r="I534" s="668" t="s">
        <v>115</v>
      </c>
      <c r="J534" s="664" t="s">
        <v>913</v>
      </c>
      <c r="K534" s="669">
        <v>100</v>
      </c>
      <c r="L534" s="670"/>
      <c r="M534" s="671">
        <v>4</v>
      </c>
      <c r="N534" s="671">
        <v>1</v>
      </c>
      <c r="O534" s="658">
        <f t="shared" si="16"/>
        <v>0.25</v>
      </c>
      <c r="P534" s="672">
        <v>0.25</v>
      </c>
      <c r="Q534" s="659">
        <f t="shared" si="17"/>
        <v>0.25</v>
      </c>
      <c r="R534" s="673"/>
    </row>
    <row r="535" spans="1:18" s="661" customFormat="1" ht="13.5" thickBot="1" x14ac:dyDescent="0.25">
      <c r="A535" s="662" t="s">
        <v>342</v>
      </c>
      <c r="B535" s="663" t="s">
        <v>82</v>
      </c>
      <c r="C535" s="674" t="s">
        <v>873</v>
      </c>
      <c r="D535" s="664" t="s">
        <v>870</v>
      </c>
      <c r="E535" s="771"/>
      <c r="F535" s="665" t="s">
        <v>113</v>
      </c>
      <c r="G535" s="666" t="s">
        <v>991</v>
      </c>
      <c r="H535" s="678" t="s">
        <v>114</v>
      </c>
      <c r="I535" s="668" t="s">
        <v>115</v>
      </c>
      <c r="J535" s="664" t="s">
        <v>913</v>
      </c>
      <c r="K535" s="669">
        <v>100</v>
      </c>
      <c r="L535" s="670"/>
      <c r="M535" s="671" t="s">
        <v>7</v>
      </c>
      <c r="N535" s="671" t="s">
        <v>7</v>
      </c>
      <c r="O535" s="658" t="e">
        <f t="shared" si="16"/>
        <v>#VALUE!</v>
      </c>
      <c r="P535" s="671" t="s">
        <v>7</v>
      </c>
      <c r="Q535" s="659" t="e">
        <f t="shared" si="17"/>
        <v>#VALUE!</v>
      </c>
      <c r="R535" s="673"/>
    </row>
    <row r="536" spans="1:18" s="661" customFormat="1" ht="13.5" thickBot="1" x14ac:dyDescent="0.25">
      <c r="A536" s="662" t="s">
        <v>342</v>
      </c>
      <c r="B536" s="663" t="s">
        <v>82</v>
      </c>
      <c r="C536" s="674" t="s">
        <v>873</v>
      </c>
      <c r="D536" s="664" t="s">
        <v>885</v>
      </c>
      <c r="E536" s="771"/>
      <c r="F536" s="665" t="s">
        <v>113</v>
      </c>
      <c r="G536" s="666" t="s">
        <v>991</v>
      </c>
      <c r="H536" s="678" t="s">
        <v>114</v>
      </c>
      <c r="I536" s="668" t="s">
        <v>115</v>
      </c>
      <c r="J536" s="664" t="s">
        <v>913</v>
      </c>
      <c r="K536" s="669">
        <v>100</v>
      </c>
      <c r="L536" s="670"/>
      <c r="M536" s="671" t="s">
        <v>7</v>
      </c>
      <c r="N536" s="671" t="s">
        <v>7</v>
      </c>
      <c r="O536" s="658" t="e">
        <f t="shared" si="16"/>
        <v>#VALUE!</v>
      </c>
      <c r="P536" s="671" t="s">
        <v>7</v>
      </c>
      <c r="Q536" s="659" t="e">
        <f t="shared" si="17"/>
        <v>#VALUE!</v>
      </c>
      <c r="R536" s="673"/>
    </row>
    <row r="537" spans="1:18" s="661" customFormat="1" ht="13.5" thickBot="1" x14ac:dyDescent="0.25">
      <c r="A537" s="662" t="s">
        <v>342</v>
      </c>
      <c r="B537" s="663" t="s">
        <v>82</v>
      </c>
      <c r="C537" s="674" t="s">
        <v>873</v>
      </c>
      <c r="D537" s="664" t="s">
        <v>980</v>
      </c>
      <c r="E537" s="771"/>
      <c r="F537" s="665" t="s">
        <v>113</v>
      </c>
      <c r="G537" s="666" t="s">
        <v>991</v>
      </c>
      <c r="H537" s="678" t="s">
        <v>114</v>
      </c>
      <c r="I537" s="668" t="s">
        <v>115</v>
      </c>
      <c r="J537" s="664" t="s">
        <v>913</v>
      </c>
      <c r="K537" s="669">
        <v>100</v>
      </c>
      <c r="L537" s="670"/>
      <c r="M537" s="671" t="s">
        <v>7</v>
      </c>
      <c r="N537" s="671" t="s">
        <v>7</v>
      </c>
      <c r="O537" s="658" t="e">
        <f t="shared" si="16"/>
        <v>#VALUE!</v>
      </c>
      <c r="P537" s="671" t="s">
        <v>7</v>
      </c>
      <c r="Q537" s="659" t="e">
        <f t="shared" si="17"/>
        <v>#VALUE!</v>
      </c>
      <c r="R537" s="673"/>
    </row>
    <row r="538" spans="1:18" s="661" customFormat="1" ht="13.5" thickBot="1" x14ac:dyDescent="0.25">
      <c r="A538" s="662" t="s">
        <v>342</v>
      </c>
      <c r="B538" s="663" t="s">
        <v>82</v>
      </c>
      <c r="C538" s="674" t="s">
        <v>873</v>
      </c>
      <c r="D538" s="664" t="s">
        <v>981</v>
      </c>
      <c r="E538" s="771"/>
      <c r="F538" s="665" t="s">
        <v>113</v>
      </c>
      <c r="G538" s="666" t="s">
        <v>991</v>
      </c>
      <c r="H538" s="678" t="s">
        <v>114</v>
      </c>
      <c r="I538" s="668" t="s">
        <v>115</v>
      </c>
      <c r="J538" s="664" t="s">
        <v>913</v>
      </c>
      <c r="K538" s="669">
        <v>100</v>
      </c>
      <c r="L538" s="670"/>
      <c r="M538" s="671" t="s">
        <v>7</v>
      </c>
      <c r="N538" s="671" t="s">
        <v>7</v>
      </c>
      <c r="O538" s="658" t="e">
        <f t="shared" si="16"/>
        <v>#VALUE!</v>
      </c>
      <c r="P538" s="671" t="s">
        <v>7</v>
      </c>
      <c r="Q538" s="659" t="e">
        <f t="shared" si="17"/>
        <v>#VALUE!</v>
      </c>
      <c r="R538" s="673"/>
    </row>
    <row r="539" spans="1:18" s="661" customFormat="1" ht="13.5" thickBot="1" x14ac:dyDescent="0.25">
      <c r="A539" s="662" t="s">
        <v>342</v>
      </c>
      <c r="B539" s="663" t="s">
        <v>82</v>
      </c>
      <c r="C539" s="674" t="s">
        <v>873</v>
      </c>
      <c r="D539" s="664" t="s">
        <v>982</v>
      </c>
      <c r="E539" s="771"/>
      <c r="F539" s="665" t="s">
        <v>113</v>
      </c>
      <c r="G539" s="666" t="s">
        <v>991</v>
      </c>
      <c r="H539" s="678" t="s">
        <v>114</v>
      </c>
      <c r="I539" s="668" t="s">
        <v>115</v>
      </c>
      <c r="J539" s="664" t="s">
        <v>913</v>
      </c>
      <c r="K539" s="669">
        <v>100</v>
      </c>
      <c r="L539" s="670"/>
      <c r="M539" s="671" t="s">
        <v>7</v>
      </c>
      <c r="N539" s="671" t="s">
        <v>7</v>
      </c>
      <c r="O539" s="658" t="e">
        <f t="shared" si="16"/>
        <v>#VALUE!</v>
      </c>
      <c r="P539" s="671" t="s">
        <v>7</v>
      </c>
      <c r="Q539" s="659" t="e">
        <f t="shared" si="17"/>
        <v>#VALUE!</v>
      </c>
      <c r="R539" s="673"/>
    </row>
    <row r="540" spans="1:18" s="661" customFormat="1" ht="13.5" thickBot="1" x14ac:dyDescent="0.25">
      <c r="A540" s="662" t="s">
        <v>342</v>
      </c>
      <c r="B540" s="663" t="s">
        <v>82</v>
      </c>
      <c r="C540" s="674" t="s">
        <v>874</v>
      </c>
      <c r="D540" s="664" t="s">
        <v>870</v>
      </c>
      <c r="E540" s="771"/>
      <c r="F540" s="665" t="s">
        <v>113</v>
      </c>
      <c r="G540" s="666" t="s">
        <v>991</v>
      </c>
      <c r="H540" s="678" t="s">
        <v>114</v>
      </c>
      <c r="I540" s="668" t="s">
        <v>115</v>
      </c>
      <c r="J540" s="664" t="s">
        <v>913</v>
      </c>
      <c r="K540" s="669">
        <v>100</v>
      </c>
      <c r="L540" s="670"/>
      <c r="M540" s="671" t="s">
        <v>7</v>
      </c>
      <c r="N540" s="671" t="s">
        <v>7</v>
      </c>
      <c r="O540" s="658" t="e">
        <f t="shared" si="16"/>
        <v>#VALUE!</v>
      </c>
      <c r="P540" s="671" t="s">
        <v>7</v>
      </c>
      <c r="Q540" s="659" t="e">
        <f t="shared" si="17"/>
        <v>#VALUE!</v>
      </c>
      <c r="R540" s="673"/>
    </row>
    <row r="541" spans="1:18" s="661" customFormat="1" ht="13.5" thickBot="1" x14ac:dyDescent="0.25">
      <c r="A541" s="662" t="s">
        <v>342</v>
      </c>
      <c r="B541" s="663" t="s">
        <v>82</v>
      </c>
      <c r="C541" s="674" t="s">
        <v>874</v>
      </c>
      <c r="D541" s="664" t="s">
        <v>885</v>
      </c>
      <c r="E541" s="771"/>
      <c r="F541" s="665" t="s">
        <v>113</v>
      </c>
      <c r="G541" s="666" t="s">
        <v>991</v>
      </c>
      <c r="H541" s="678" t="s">
        <v>114</v>
      </c>
      <c r="I541" s="668" t="s">
        <v>115</v>
      </c>
      <c r="J541" s="664" t="s">
        <v>913</v>
      </c>
      <c r="K541" s="669">
        <v>100</v>
      </c>
      <c r="L541" s="670"/>
      <c r="M541" s="671" t="s">
        <v>7</v>
      </c>
      <c r="N541" s="671" t="s">
        <v>7</v>
      </c>
      <c r="O541" s="658" t="e">
        <f t="shared" si="16"/>
        <v>#VALUE!</v>
      </c>
      <c r="P541" s="671" t="s">
        <v>7</v>
      </c>
      <c r="Q541" s="659" t="e">
        <f t="shared" si="17"/>
        <v>#VALUE!</v>
      </c>
      <c r="R541" s="673"/>
    </row>
    <row r="542" spans="1:18" s="661" customFormat="1" ht="13.5" thickBot="1" x14ac:dyDescent="0.25">
      <c r="A542" s="662" t="s">
        <v>342</v>
      </c>
      <c r="B542" s="663" t="s">
        <v>82</v>
      </c>
      <c r="C542" s="674" t="s">
        <v>874</v>
      </c>
      <c r="D542" s="664" t="s">
        <v>980</v>
      </c>
      <c r="E542" s="771"/>
      <c r="F542" s="665" t="s">
        <v>113</v>
      </c>
      <c r="G542" s="666" t="s">
        <v>991</v>
      </c>
      <c r="H542" s="678" t="s">
        <v>114</v>
      </c>
      <c r="I542" s="668" t="s">
        <v>115</v>
      </c>
      <c r="J542" s="664" t="s">
        <v>913</v>
      </c>
      <c r="K542" s="669">
        <v>100</v>
      </c>
      <c r="L542" s="670"/>
      <c r="M542" s="671">
        <v>3</v>
      </c>
      <c r="N542" s="671">
        <v>1</v>
      </c>
      <c r="O542" s="658">
        <f t="shared" si="16"/>
        <v>0.33333333333333331</v>
      </c>
      <c r="P542" s="672">
        <v>0.33333333333333331</v>
      </c>
      <c r="Q542" s="659">
        <f t="shared" si="17"/>
        <v>0.33333333333333331</v>
      </c>
      <c r="R542" s="673"/>
    </row>
    <row r="543" spans="1:18" s="661" customFormat="1" ht="13.5" thickBot="1" x14ac:dyDescent="0.25">
      <c r="A543" s="662" t="s">
        <v>342</v>
      </c>
      <c r="B543" s="663" t="s">
        <v>82</v>
      </c>
      <c r="C543" s="674" t="s">
        <v>874</v>
      </c>
      <c r="D543" s="664" t="s">
        <v>981</v>
      </c>
      <c r="E543" s="771"/>
      <c r="F543" s="665" t="s">
        <v>113</v>
      </c>
      <c r="G543" s="666" t="s">
        <v>991</v>
      </c>
      <c r="H543" s="678" t="s">
        <v>114</v>
      </c>
      <c r="I543" s="668" t="s">
        <v>115</v>
      </c>
      <c r="J543" s="664" t="s">
        <v>913</v>
      </c>
      <c r="K543" s="669">
        <v>100</v>
      </c>
      <c r="L543" s="670"/>
      <c r="M543" s="671">
        <v>1</v>
      </c>
      <c r="N543" s="671">
        <v>0</v>
      </c>
      <c r="O543" s="658">
        <f t="shared" si="16"/>
        <v>0</v>
      </c>
      <c r="P543" s="672">
        <v>0</v>
      </c>
      <c r="Q543" s="659">
        <f t="shared" si="17"/>
        <v>0</v>
      </c>
      <c r="R543" s="673"/>
    </row>
    <row r="544" spans="1:18" s="661" customFormat="1" ht="13.5" thickBot="1" x14ac:dyDescent="0.25">
      <c r="A544" s="662" t="s">
        <v>342</v>
      </c>
      <c r="B544" s="663" t="s">
        <v>82</v>
      </c>
      <c r="C544" s="674" t="s">
        <v>874</v>
      </c>
      <c r="D544" s="664" t="s">
        <v>982</v>
      </c>
      <c r="E544" s="771"/>
      <c r="F544" s="665" t="s">
        <v>113</v>
      </c>
      <c r="G544" s="666" t="s">
        <v>991</v>
      </c>
      <c r="H544" s="678" t="s">
        <v>114</v>
      </c>
      <c r="I544" s="668" t="s">
        <v>115</v>
      </c>
      <c r="J544" s="664" t="s">
        <v>913</v>
      </c>
      <c r="K544" s="669">
        <v>100</v>
      </c>
      <c r="L544" s="670"/>
      <c r="M544" s="671">
        <v>2</v>
      </c>
      <c r="N544" s="671">
        <v>1</v>
      </c>
      <c r="O544" s="658">
        <f t="shared" si="16"/>
        <v>0.5</v>
      </c>
      <c r="P544" s="672">
        <v>0.5</v>
      </c>
      <c r="Q544" s="659">
        <f t="shared" si="17"/>
        <v>0.5</v>
      </c>
      <c r="R544" s="673"/>
    </row>
    <row r="545" spans="1:18" s="661" customFormat="1" ht="13.5" thickBot="1" x14ac:dyDescent="0.25">
      <c r="A545" s="662" t="s">
        <v>342</v>
      </c>
      <c r="B545" s="663" t="s">
        <v>82</v>
      </c>
      <c r="C545" s="674" t="s">
        <v>875</v>
      </c>
      <c r="D545" s="664" t="s">
        <v>870</v>
      </c>
      <c r="E545" s="771"/>
      <c r="F545" s="665" t="s">
        <v>113</v>
      </c>
      <c r="G545" s="666" t="s">
        <v>991</v>
      </c>
      <c r="H545" s="678" t="s">
        <v>114</v>
      </c>
      <c r="I545" s="668" t="s">
        <v>115</v>
      </c>
      <c r="J545" s="664" t="s">
        <v>913</v>
      </c>
      <c r="K545" s="669">
        <v>100</v>
      </c>
      <c r="L545" s="670"/>
      <c r="M545" s="671" t="s">
        <v>7</v>
      </c>
      <c r="N545" s="671" t="s">
        <v>7</v>
      </c>
      <c r="O545" s="658" t="e">
        <f t="shared" si="16"/>
        <v>#VALUE!</v>
      </c>
      <c r="P545" s="671" t="s">
        <v>7</v>
      </c>
      <c r="Q545" s="659" t="e">
        <f t="shared" si="17"/>
        <v>#VALUE!</v>
      </c>
      <c r="R545" s="673"/>
    </row>
    <row r="546" spans="1:18" s="661" customFormat="1" ht="13.5" thickBot="1" x14ac:dyDescent="0.25">
      <c r="A546" s="662" t="s">
        <v>342</v>
      </c>
      <c r="B546" s="663" t="s">
        <v>82</v>
      </c>
      <c r="C546" s="674" t="s">
        <v>875</v>
      </c>
      <c r="D546" s="664" t="s">
        <v>885</v>
      </c>
      <c r="E546" s="771"/>
      <c r="F546" s="665" t="s">
        <v>113</v>
      </c>
      <c r="G546" s="666" t="s">
        <v>991</v>
      </c>
      <c r="H546" s="678" t="s">
        <v>114</v>
      </c>
      <c r="I546" s="668" t="s">
        <v>115</v>
      </c>
      <c r="J546" s="664" t="s">
        <v>913</v>
      </c>
      <c r="K546" s="669">
        <v>100</v>
      </c>
      <c r="L546" s="670"/>
      <c r="M546" s="671" t="s">
        <v>7</v>
      </c>
      <c r="N546" s="671" t="s">
        <v>7</v>
      </c>
      <c r="O546" s="658" t="e">
        <f t="shared" si="16"/>
        <v>#VALUE!</v>
      </c>
      <c r="P546" s="671" t="s">
        <v>7</v>
      </c>
      <c r="Q546" s="659" t="e">
        <f t="shared" si="17"/>
        <v>#VALUE!</v>
      </c>
      <c r="R546" s="673"/>
    </row>
    <row r="547" spans="1:18" s="661" customFormat="1" ht="13.5" thickBot="1" x14ac:dyDescent="0.25">
      <c r="A547" s="662" t="s">
        <v>342</v>
      </c>
      <c r="B547" s="663" t="s">
        <v>82</v>
      </c>
      <c r="C547" s="674" t="s">
        <v>875</v>
      </c>
      <c r="D547" s="664" t="s">
        <v>980</v>
      </c>
      <c r="E547" s="771"/>
      <c r="F547" s="665" t="s">
        <v>113</v>
      </c>
      <c r="G547" s="666" t="s">
        <v>991</v>
      </c>
      <c r="H547" s="678" t="s">
        <v>114</v>
      </c>
      <c r="I547" s="668" t="s">
        <v>115</v>
      </c>
      <c r="J547" s="664" t="s">
        <v>913</v>
      </c>
      <c r="K547" s="669">
        <v>100</v>
      </c>
      <c r="L547" s="670"/>
      <c r="M547" s="671" t="s">
        <v>7</v>
      </c>
      <c r="N547" s="671" t="s">
        <v>7</v>
      </c>
      <c r="O547" s="658" t="e">
        <f t="shared" si="16"/>
        <v>#VALUE!</v>
      </c>
      <c r="P547" s="671" t="s">
        <v>7</v>
      </c>
      <c r="Q547" s="659" t="e">
        <f t="shared" si="17"/>
        <v>#VALUE!</v>
      </c>
      <c r="R547" s="673"/>
    </row>
    <row r="548" spans="1:18" s="661" customFormat="1" ht="13.5" thickBot="1" x14ac:dyDescent="0.25">
      <c r="A548" s="662" t="s">
        <v>342</v>
      </c>
      <c r="B548" s="663" t="s">
        <v>82</v>
      </c>
      <c r="C548" s="674" t="s">
        <v>875</v>
      </c>
      <c r="D548" s="664" t="s">
        <v>981</v>
      </c>
      <c r="E548" s="771"/>
      <c r="F548" s="665" t="s">
        <v>113</v>
      </c>
      <c r="G548" s="666" t="s">
        <v>991</v>
      </c>
      <c r="H548" s="678" t="s">
        <v>114</v>
      </c>
      <c r="I548" s="668" t="s">
        <v>115</v>
      </c>
      <c r="J548" s="664" t="s">
        <v>913</v>
      </c>
      <c r="K548" s="669">
        <v>100</v>
      </c>
      <c r="L548" s="670"/>
      <c r="M548" s="671" t="s">
        <v>7</v>
      </c>
      <c r="N548" s="671" t="s">
        <v>7</v>
      </c>
      <c r="O548" s="658" t="e">
        <f t="shared" si="16"/>
        <v>#VALUE!</v>
      </c>
      <c r="P548" s="671" t="s">
        <v>7</v>
      </c>
      <c r="Q548" s="659" t="e">
        <f t="shared" si="17"/>
        <v>#VALUE!</v>
      </c>
      <c r="R548" s="673"/>
    </row>
    <row r="549" spans="1:18" s="661" customFormat="1" ht="13.5" thickBot="1" x14ac:dyDescent="0.25">
      <c r="A549" s="662" t="s">
        <v>342</v>
      </c>
      <c r="B549" s="663" t="s">
        <v>82</v>
      </c>
      <c r="C549" s="674" t="s">
        <v>875</v>
      </c>
      <c r="D549" s="664" t="s">
        <v>982</v>
      </c>
      <c r="E549" s="771"/>
      <c r="F549" s="665" t="s">
        <v>113</v>
      </c>
      <c r="G549" s="666" t="s">
        <v>991</v>
      </c>
      <c r="H549" s="678" t="s">
        <v>114</v>
      </c>
      <c r="I549" s="668" t="s">
        <v>115</v>
      </c>
      <c r="J549" s="664" t="s">
        <v>913</v>
      </c>
      <c r="K549" s="669">
        <v>100</v>
      </c>
      <c r="L549" s="670"/>
      <c r="M549" s="671" t="s">
        <v>7</v>
      </c>
      <c r="N549" s="671" t="s">
        <v>7</v>
      </c>
      <c r="O549" s="658" t="e">
        <f t="shared" si="16"/>
        <v>#VALUE!</v>
      </c>
      <c r="P549" s="671" t="s">
        <v>7</v>
      </c>
      <c r="Q549" s="659" t="e">
        <f t="shared" si="17"/>
        <v>#VALUE!</v>
      </c>
      <c r="R549" s="673"/>
    </row>
    <row r="550" spans="1:18" s="661" customFormat="1" ht="13.5" thickBot="1" x14ac:dyDescent="0.25">
      <c r="A550" s="662" t="s">
        <v>342</v>
      </c>
      <c r="B550" s="663" t="s">
        <v>82</v>
      </c>
      <c r="C550" s="667" t="s">
        <v>876</v>
      </c>
      <c r="D550" s="664" t="s">
        <v>870</v>
      </c>
      <c r="E550" s="771"/>
      <c r="F550" s="665" t="s">
        <v>113</v>
      </c>
      <c r="G550" s="666" t="s">
        <v>991</v>
      </c>
      <c r="H550" s="678" t="s">
        <v>114</v>
      </c>
      <c r="I550" s="668" t="s">
        <v>115</v>
      </c>
      <c r="J550" s="664" t="s">
        <v>913</v>
      </c>
      <c r="K550" s="669">
        <v>100</v>
      </c>
      <c r="L550" s="670"/>
      <c r="M550" s="671" t="s">
        <v>7</v>
      </c>
      <c r="N550" s="671" t="s">
        <v>7</v>
      </c>
      <c r="O550" s="658" t="e">
        <f t="shared" si="16"/>
        <v>#VALUE!</v>
      </c>
      <c r="P550" s="671" t="s">
        <v>7</v>
      </c>
      <c r="Q550" s="659" t="e">
        <f t="shared" si="17"/>
        <v>#VALUE!</v>
      </c>
      <c r="R550" s="673"/>
    </row>
    <row r="551" spans="1:18" s="661" customFormat="1" ht="13.5" thickBot="1" x14ac:dyDescent="0.25">
      <c r="A551" s="662" t="s">
        <v>342</v>
      </c>
      <c r="B551" s="663" t="s">
        <v>82</v>
      </c>
      <c r="C551" s="667" t="s">
        <v>876</v>
      </c>
      <c r="D551" s="664" t="s">
        <v>885</v>
      </c>
      <c r="E551" s="771"/>
      <c r="F551" s="665" t="s">
        <v>113</v>
      </c>
      <c r="G551" s="666" t="s">
        <v>991</v>
      </c>
      <c r="H551" s="678" t="s">
        <v>114</v>
      </c>
      <c r="I551" s="668" t="s">
        <v>115</v>
      </c>
      <c r="J551" s="664" t="s">
        <v>913</v>
      </c>
      <c r="K551" s="669">
        <v>100</v>
      </c>
      <c r="L551" s="670"/>
      <c r="M551" s="671">
        <v>14</v>
      </c>
      <c r="N551" s="671">
        <v>12</v>
      </c>
      <c r="O551" s="658">
        <f t="shared" si="16"/>
        <v>0.8571428571428571</v>
      </c>
      <c r="P551" s="672">
        <v>0.8571428571428571</v>
      </c>
      <c r="Q551" s="659">
        <f t="shared" si="17"/>
        <v>0.8571428571428571</v>
      </c>
      <c r="R551" s="673"/>
    </row>
    <row r="552" spans="1:18" s="661" customFormat="1" ht="13.5" thickBot="1" x14ac:dyDescent="0.25">
      <c r="A552" s="662" t="s">
        <v>342</v>
      </c>
      <c r="B552" s="663" t="s">
        <v>82</v>
      </c>
      <c r="C552" s="667" t="s">
        <v>876</v>
      </c>
      <c r="D552" s="664" t="s">
        <v>980</v>
      </c>
      <c r="E552" s="771"/>
      <c r="F552" s="665" t="s">
        <v>113</v>
      </c>
      <c r="G552" s="666" t="s">
        <v>991</v>
      </c>
      <c r="H552" s="678" t="s">
        <v>114</v>
      </c>
      <c r="I552" s="668" t="s">
        <v>115</v>
      </c>
      <c r="J552" s="664" t="s">
        <v>913</v>
      </c>
      <c r="K552" s="669">
        <v>100</v>
      </c>
      <c r="L552" s="670"/>
      <c r="M552" s="671">
        <v>6</v>
      </c>
      <c r="N552" s="671">
        <v>5</v>
      </c>
      <c r="O552" s="658">
        <f t="shared" si="16"/>
        <v>0.83333333333333337</v>
      </c>
      <c r="P552" s="672">
        <v>0.83333333333333337</v>
      </c>
      <c r="Q552" s="659">
        <f t="shared" si="17"/>
        <v>0.83333333333333337</v>
      </c>
      <c r="R552" s="673"/>
    </row>
    <row r="553" spans="1:18" s="661" customFormat="1" ht="13.5" thickBot="1" x14ac:dyDescent="0.25">
      <c r="A553" s="662" t="s">
        <v>342</v>
      </c>
      <c r="B553" s="663" t="s">
        <v>82</v>
      </c>
      <c r="C553" s="667" t="s">
        <v>876</v>
      </c>
      <c r="D553" s="664" t="s">
        <v>981</v>
      </c>
      <c r="E553" s="771"/>
      <c r="F553" s="665" t="s">
        <v>113</v>
      </c>
      <c r="G553" s="666" t="s">
        <v>991</v>
      </c>
      <c r="H553" s="678" t="s">
        <v>114</v>
      </c>
      <c r="I553" s="668" t="s">
        <v>115</v>
      </c>
      <c r="J553" s="664" t="s">
        <v>913</v>
      </c>
      <c r="K553" s="669">
        <v>100</v>
      </c>
      <c r="L553" s="670"/>
      <c r="M553" s="671">
        <v>1</v>
      </c>
      <c r="N553" s="671">
        <v>1</v>
      </c>
      <c r="O553" s="658">
        <f t="shared" si="16"/>
        <v>1</v>
      </c>
      <c r="P553" s="672">
        <v>1</v>
      </c>
      <c r="Q553" s="659">
        <f t="shared" si="17"/>
        <v>1</v>
      </c>
      <c r="R553" s="673"/>
    </row>
    <row r="554" spans="1:18" s="661" customFormat="1" ht="13.5" thickBot="1" x14ac:dyDescent="0.25">
      <c r="A554" s="662" t="s">
        <v>342</v>
      </c>
      <c r="B554" s="663" t="s">
        <v>82</v>
      </c>
      <c r="C554" s="667" t="s">
        <v>876</v>
      </c>
      <c r="D554" s="664" t="s">
        <v>982</v>
      </c>
      <c r="E554" s="771"/>
      <c r="F554" s="665" t="s">
        <v>113</v>
      </c>
      <c r="G554" s="666" t="s">
        <v>991</v>
      </c>
      <c r="H554" s="678" t="s">
        <v>114</v>
      </c>
      <c r="I554" s="668" t="s">
        <v>115</v>
      </c>
      <c r="J554" s="664" t="s">
        <v>913</v>
      </c>
      <c r="K554" s="669">
        <v>100</v>
      </c>
      <c r="L554" s="670"/>
      <c r="M554" s="671" t="s">
        <v>7</v>
      </c>
      <c r="N554" s="671" t="s">
        <v>7</v>
      </c>
      <c r="O554" s="658" t="e">
        <f t="shared" si="16"/>
        <v>#VALUE!</v>
      </c>
      <c r="P554" s="671" t="s">
        <v>7</v>
      </c>
      <c r="Q554" s="659" t="e">
        <f t="shared" si="17"/>
        <v>#VALUE!</v>
      </c>
      <c r="R554" s="673"/>
    </row>
    <row r="555" spans="1:18" s="661" customFormat="1" ht="13.5" thickBot="1" x14ac:dyDescent="0.25">
      <c r="A555" s="662" t="s">
        <v>342</v>
      </c>
      <c r="B555" s="663" t="s">
        <v>82</v>
      </c>
      <c r="C555" s="667" t="s">
        <v>983</v>
      </c>
      <c r="D555" s="664" t="s">
        <v>870</v>
      </c>
      <c r="E555" s="771"/>
      <c r="F555" s="665" t="s">
        <v>113</v>
      </c>
      <c r="G555" s="666" t="s">
        <v>991</v>
      </c>
      <c r="H555" s="678" t="s">
        <v>114</v>
      </c>
      <c r="I555" s="668" t="s">
        <v>115</v>
      </c>
      <c r="J555" s="664" t="s">
        <v>913</v>
      </c>
      <c r="K555" s="669">
        <v>100</v>
      </c>
      <c r="L555" s="670"/>
      <c r="M555" s="671" t="s">
        <v>7</v>
      </c>
      <c r="N555" s="671" t="s">
        <v>7</v>
      </c>
      <c r="O555" s="658" t="e">
        <f t="shared" si="16"/>
        <v>#VALUE!</v>
      </c>
      <c r="P555" s="671" t="s">
        <v>7</v>
      </c>
      <c r="Q555" s="659" t="e">
        <f t="shared" si="17"/>
        <v>#VALUE!</v>
      </c>
      <c r="R555" s="673"/>
    </row>
    <row r="556" spans="1:18" s="661" customFormat="1" ht="13.5" thickBot="1" x14ac:dyDescent="0.25">
      <c r="A556" s="662" t="s">
        <v>342</v>
      </c>
      <c r="B556" s="663" t="s">
        <v>82</v>
      </c>
      <c r="C556" s="667" t="s">
        <v>983</v>
      </c>
      <c r="D556" s="664" t="s">
        <v>885</v>
      </c>
      <c r="E556" s="771"/>
      <c r="F556" s="665" t="s">
        <v>113</v>
      </c>
      <c r="G556" s="666" t="s">
        <v>991</v>
      </c>
      <c r="H556" s="678" t="s">
        <v>114</v>
      </c>
      <c r="I556" s="668" t="s">
        <v>115</v>
      </c>
      <c r="J556" s="664" t="s">
        <v>913</v>
      </c>
      <c r="K556" s="669">
        <v>100</v>
      </c>
      <c r="L556" s="670"/>
      <c r="M556" s="671" t="s">
        <v>7</v>
      </c>
      <c r="N556" s="671" t="s">
        <v>7</v>
      </c>
      <c r="O556" s="658" t="e">
        <f t="shared" si="16"/>
        <v>#VALUE!</v>
      </c>
      <c r="P556" s="671" t="s">
        <v>7</v>
      </c>
      <c r="Q556" s="659" t="e">
        <f t="shared" si="17"/>
        <v>#VALUE!</v>
      </c>
      <c r="R556" s="673"/>
    </row>
    <row r="557" spans="1:18" s="661" customFormat="1" ht="13.5" thickBot="1" x14ac:dyDescent="0.25">
      <c r="A557" s="662" t="s">
        <v>342</v>
      </c>
      <c r="B557" s="663" t="s">
        <v>82</v>
      </c>
      <c r="C557" s="667" t="s">
        <v>983</v>
      </c>
      <c r="D557" s="664" t="s">
        <v>980</v>
      </c>
      <c r="E557" s="771"/>
      <c r="F557" s="665" t="s">
        <v>113</v>
      </c>
      <c r="G557" s="666" t="s">
        <v>991</v>
      </c>
      <c r="H557" s="678" t="s">
        <v>114</v>
      </c>
      <c r="I557" s="668" t="s">
        <v>115</v>
      </c>
      <c r="J557" s="664" t="s">
        <v>913</v>
      </c>
      <c r="K557" s="669">
        <v>100</v>
      </c>
      <c r="L557" s="670"/>
      <c r="M557" s="671" t="s">
        <v>7</v>
      </c>
      <c r="N557" s="671" t="s">
        <v>7</v>
      </c>
      <c r="O557" s="658" t="e">
        <f t="shared" si="16"/>
        <v>#VALUE!</v>
      </c>
      <c r="P557" s="671" t="s">
        <v>7</v>
      </c>
      <c r="Q557" s="659" t="e">
        <f t="shared" si="17"/>
        <v>#VALUE!</v>
      </c>
      <c r="R557" s="673"/>
    </row>
    <row r="558" spans="1:18" s="661" customFormat="1" ht="13.5" thickBot="1" x14ac:dyDescent="0.25">
      <c r="A558" s="662" t="s">
        <v>342</v>
      </c>
      <c r="B558" s="663" t="s">
        <v>82</v>
      </c>
      <c r="C558" s="667" t="s">
        <v>983</v>
      </c>
      <c r="D558" s="664" t="s">
        <v>981</v>
      </c>
      <c r="E558" s="771"/>
      <c r="F558" s="665" t="s">
        <v>113</v>
      </c>
      <c r="G558" s="666" t="s">
        <v>991</v>
      </c>
      <c r="H558" s="678" t="s">
        <v>114</v>
      </c>
      <c r="I558" s="668" t="s">
        <v>115</v>
      </c>
      <c r="J558" s="664" t="s">
        <v>913</v>
      </c>
      <c r="K558" s="669">
        <v>100</v>
      </c>
      <c r="L558" s="670"/>
      <c r="M558" s="671" t="s">
        <v>7</v>
      </c>
      <c r="N558" s="671" t="s">
        <v>7</v>
      </c>
      <c r="O558" s="658" t="e">
        <f t="shared" si="16"/>
        <v>#VALUE!</v>
      </c>
      <c r="P558" s="671" t="s">
        <v>7</v>
      </c>
      <c r="Q558" s="659" t="e">
        <f t="shared" si="17"/>
        <v>#VALUE!</v>
      </c>
      <c r="R558" s="673"/>
    </row>
    <row r="559" spans="1:18" s="661" customFormat="1" ht="13.5" thickBot="1" x14ac:dyDescent="0.25">
      <c r="A559" s="662" t="s">
        <v>342</v>
      </c>
      <c r="B559" s="663" t="s">
        <v>82</v>
      </c>
      <c r="C559" s="667" t="s">
        <v>983</v>
      </c>
      <c r="D559" s="664" t="s">
        <v>982</v>
      </c>
      <c r="E559" s="771"/>
      <c r="F559" s="665" t="s">
        <v>113</v>
      </c>
      <c r="G559" s="666" t="s">
        <v>991</v>
      </c>
      <c r="H559" s="678" t="s">
        <v>114</v>
      </c>
      <c r="I559" s="668" t="s">
        <v>115</v>
      </c>
      <c r="J559" s="664" t="s">
        <v>913</v>
      </c>
      <c r="K559" s="669">
        <v>100</v>
      </c>
      <c r="L559" s="670"/>
      <c r="M559" s="671" t="s">
        <v>7</v>
      </c>
      <c r="N559" s="671" t="s">
        <v>7</v>
      </c>
      <c r="O559" s="658" t="e">
        <f t="shared" si="16"/>
        <v>#VALUE!</v>
      </c>
      <c r="P559" s="671" t="s">
        <v>7</v>
      </c>
      <c r="Q559" s="659" t="e">
        <f t="shared" si="17"/>
        <v>#VALUE!</v>
      </c>
      <c r="R559" s="673"/>
    </row>
    <row r="560" spans="1:18" s="661" customFormat="1" ht="64.5" thickBot="1" x14ac:dyDescent="0.25">
      <c r="A560" s="662" t="s">
        <v>342</v>
      </c>
      <c r="B560" s="663" t="s">
        <v>82</v>
      </c>
      <c r="C560" s="674" t="s">
        <v>878</v>
      </c>
      <c r="D560" s="664" t="s">
        <v>870</v>
      </c>
      <c r="E560" s="772" t="s">
        <v>984</v>
      </c>
      <c r="F560" s="665" t="s">
        <v>113</v>
      </c>
      <c r="G560" s="666" t="s">
        <v>991</v>
      </c>
      <c r="H560" s="678" t="s">
        <v>114</v>
      </c>
      <c r="I560" s="668" t="s">
        <v>115</v>
      </c>
      <c r="J560" s="664" t="s">
        <v>913</v>
      </c>
      <c r="K560" s="669">
        <v>100</v>
      </c>
      <c r="L560" s="675" t="s">
        <v>903</v>
      </c>
      <c r="M560" s="671">
        <v>8</v>
      </c>
      <c r="N560" s="671">
        <v>8</v>
      </c>
      <c r="O560" s="658">
        <f t="shared" si="16"/>
        <v>1</v>
      </c>
      <c r="P560" s="672">
        <v>1</v>
      </c>
      <c r="Q560" s="659">
        <f t="shared" si="17"/>
        <v>1</v>
      </c>
      <c r="R560" s="673"/>
    </row>
    <row r="561" spans="1:18" s="661" customFormat="1" ht="77.25" thickBot="1" x14ac:dyDescent="0.25">
      <c r="A561" s="662" t="s">
        <v>342</v>
      </c>
      <c r="B561" s="663" t="s">
        <v>82</v>
      </c>
      <c r="C561" s="674" t="s">
        <v>878</v>
      </c>
      <c r="D561" s="664" t="s">
        <v>885</v>
      </c>
      <c r="E561" s="772" t="s">
        <v>984</v>
      </c>
      <c r="F561" s="665" t="s">
        <v>113</v>
      </c>
      <c r="G561" s="666" t="s">
        <v>991</v>
      </c>
      <c r="H561" s="678" t="s">
        <v>114</v>
      </c>
      <c r="I561" s="668" t="s">
        <v>115</v>
      </c>
      <c r="J561" s="664" t="s">
        <v>913</v>
      </c>
      <c r="K561" s="669">
        <v>100</v>
      </c>
      <c r="L561" s="676" t="s">
        <v>985</v>
      </c>
      <c r="M561" s="671">
        <v>37</v>
      </c>
      <c r="N561" s="671">
        <v>32</v>
      </c>
      <c r="O561" s="658">
        <f t="shared" si="16"/>
        <v>0.86486486486486491</v>
      </c>
      <c r="P561" s="672">
        <v>0.86486486486486491</v>
      </c>
      <c r="Q561" s="659">
        <f t="shared" si="17"/>
        <v>0.86486486486486491</v>
      </c>
      <c r="R561" s="673"/>
    </row>
    <row r="562" spans="1:18" s="661" customFormat="1" ht="64.5" thickBot="1" x14ac:dyDescent="0.25">
      <c r="A562" s="662" t="s">
        <v>342</v>
      </c>
      <c r="B562" s="663" t="s">
        <v>82</v>
      </c>
      <c r="C562" s="674" t="s">
        <v>878</v>
      </c>
      <c r="D562" s="664" t="s">
        <v>980</v>
      </c>
      <c r="E562" s="772" t="s">
        <v>984</v>
      </c>
      <c r="F562" s="665" t="s">
        <v>113</v>
      </c>
      <c r="G562" s="666" t="s">
        <v>991</v>
      </c>
      <c r="H562" s="678" t="s">
        <v>114</v>
      </c>
      <c r="I562" s="668" t="s">
        <v>115</v>
      </c>
      <c r="J562" s="664" t="s">
        <v>913</v>
      </c>
      <c r="K562" s="669">
        <v>100</v>
      </c>
      <c r="L562" s="675" t="s">
        <v>907</v>
      </c>
      <c r="M562" s="671">
        <v>9</v>
      </c>
      <c r="N562" s="671">
        <v>5</v>
      </c>
      <c r="O562" s="658">
        <f t="shared" si="16"/>
        <v>0.55555555555555558</v>
      </c>
      <c r="P562" s="672">
        <v>0.55555555555555558</v>
      </c>
      <c r="Q562" s="659">
        <f t="shared" si="17"/>
        <v>0.55555555555555558</v>
      </c>
      <c r="R562" s="673"/>
    </row>
    <row r="563" spans="1:18" s="661" customFormat="1" ht="64.5" thickBot="1" x14ac:dyDescent="0.25">
      <c r="A563" s="662" t="s">
        <v>342</v>
      </c>
      <c r="B563" s="663" t="s">
        <v>82</v>
      </c>
      <c r="C563" s="674" t="s">
        <v>878</v>
      </c>
      <c r="D563" s="664" t="s">
        <v>981</v>
      </c>
      <c r="E563" s="772" t="s">
        <v>984</v>
      </c>
      <c r="F563" s="665" t="s">
        <v>113</v>
      </c>
      <c r="G563" s="666" t="s">
        <v>991</v>
      </c>
      <c r="H563" s="678" t="s">
        <v>114</v>
      </c>
      <c r="I563" s="668" t="s">
        <v>115</v>
      </c>
      <c r="J563" s="664" t="s">
        <v>913</v>
      </c>
      <c r="K563" s="669">
        <v>100</v>
      </c>
      <c r="L563" s="676" t="s">
        <v>909</v>
      </c>
      <c r="M563" s="671">
        <v>19</v>
      </c>
      <c r="N563" s="671">
        <v>14</v>
      </c>
      <c r="O563" s="658">
        <f t="shared" si="16"/>
        <v>0.73684210526315785</v>
      </c>
      <c r="P563" s="672">
        <v>0.73684210526315785</v>
      </c>
      <c r="Q563" s="659">
        <f t="shared" si="17"/>
        <v>0.73684210526315785</v>
      </c>
      <c r="R563" s="673"/>
    </row>
    <row r="564" spans="1:18" s="661" customFormat="1" ht="64.5" thickBot="1" x14ac:dyDescent="0.25">
      <c r="A564" s="662" t="s">
        <v>342</v>
      </c>
      <c r="B564" s="663" t="s">
        <v>82</v>
      </c>
      <c r="C564" s="674" t="s">
        <v>878</v>
      </c>
      <c r="D564" s="664" t="s">
        <v>982</v>
      </c>
      <c r="E564" s="772" t="s">
        <v>984</v>
      </c>
      <c r="F564" s="665" t="s">
        <v>113</v>
      </c>
      <c r="G564" s="666" t="s">
        <v>991</v>
      </c>
      <c r="H564" s="678" t="s">
        <v>114</v>
      </c>
      <c r="I564" s="668" t="s">
        <v>115</v>
      </c>
      <c r="J564" s="664" t="s">
        <v>913</v>
      </c>
      <c r="K564" s="669">
        <v>100</v>
      </c>
      <c r="L564" s="677" t="s">
        <v>910</v>
      </c>
      <c r="M564" s="671" t="s">
        <v>7</v>
      </c>
      <c r="N564" s="671" t="s">
        <v>7</v>
      </c>
      <c r="O564" s="658" t="e">
        <f t="shared" si="16"/>
        <v>#VALUE!</v>
      </c>
      <c r="P564" s="671" t="s">
        <v>7</v>
      </c>
      <c r="Q564" s="659" t="e">
        <f t="shared" si="17"/>
        <v>#VALUE!</v>
      </c>
      <c r="R564" s="673"/>
    </row>
    <row r="565" spans="1:18" s="661" customFormat="1" ht="64.5" thickBot="1" x14ac:dyDescent="0.25">
      <c r="A565" s="662" t="s">
        <v>342</v>
      </c>
      <c r="B565" s="663" t="s">
        <v>82</v>
      </c>
      <c r="C565" s="674" t="s">
        <v>106</v>
      </c>
      <c r="D565" s="664" t="s">
        <v>870</v>
      </c>
      <c r="E565" s="772" t="s">
        <v>984</v>
      </c>
      <c r="F565" s="665" t="s">
        <v>113</v>
      </c>
      <c r="G565" s="666" t="s">
        <v>991</v>
      </c>
      <c r="H565" s="678" t="s">
        <v>114</v>
      </c>
      <c r="I565" s="668" t="s">
        <v>115</v>
      </c>
      <c r="J565" s="664" t="s">
        <v>913</v>
      </c>
      <c r="K565" s="669">
        <v>100</v>
      </c>
      <c r="L565" s="675" t="s">
        <v>903</v>
      </c>
      <c r="M565" s="671">
        <v>8</v>
      </c>
      <c r="N565" s="671">
        <v>8</v>
      </c>
      <c r="O565" s="658">
        <f t="shared" si="16"/>
        <v>1</v>
      </c>
      <c r="P565" s="672">
        <v>1</v>
      </c>
      <c r="Q565" s="659">
        <f t="shared" si="17"/>
        <v>1</v>
      </c>
      <c r="R565" s="673"/>
    </row>
    <row r="566" spans="1:18" s="661" customFormat="1" ht="77.25" thickBot="1" x14ac:dyDescent="0.25">
      <c r="A566" s="662" t="s">
        <v>342</v>
      </c>
      <c r="B566" s="663" t="s">
        <v>82</v>
      </c>
      <c r="C566" s="674" t="s">
        <v>106</v>
      </c>
      <c r="D566" s="664" t="s">
        <v>885</v>
      </c>
      <c r="E566" s="772" t="s">
        <v>984</v>
      </c>
      <c r="F566" s="665" t="s">
        <v>113</v>
      </c>
      <c r="G566" s="666" t="s">
        <v>991</v>
      </c>
      <c r="H566" s="678" t="s">
        <v>114</v>
      </c>
      <c r="I566" s="668" t="s">
        <v>115</v>
      </c>
      <c r="J566" s="664" t="s">
        <v>913</v>
      </c>
      <c r="K566" s="669">
        <v>100</v>
      </c>
      <c r="L566" s="676" t="s">
        <v>985</v>
      </c>
      <c r="M566" s="671">
        <v>1</v>
      </c>
      <c r="N566" s="671">
        <v>1</v>
      </c>
      <c r="O566" s="658">
        <f t="shared" si="16"/>
        <v>1</v>
      </c>
      <c r="P566" s="672">
        <v>1</v>
      </c>
      <c r="Q566" s="659">
        <f t="shared" si="17"/>
        <v>1</v>
      </c>
      <c r="R566" s="673"/>
    </row>
    <row r="567" spans="1:18" s="661" customFormat="1" ht="64.5" thickBot="1" x14ac:dyDescent="0.25">
      <c r="A567" s="662" t="s">
        <v>342</v>
      </c>
      <c r="B567" s="663" t="s">
        <v>82</v>
      </c>
      <c r="C567" s="674" t="s">
        <v>106</v>
      </c>
      <c r="D567" s="664" t="s">
        <v>980</v>
      </c>
      <c r="E567" s="772" t="s">
        <v>984</v>
      </c>
      <c r="F567" s="665" t="s">
        <v>113</v>
      </c>
      <c r="G567" s="666" t="s">
        <v>991</v>
      </c>
      <c r="H567" s="678" t="s">
        <v>114</v>
      </c>
      <c r="I567" s="668" t="s">
        <v>115</v>
      </c>
      <c r="J567" s="664" t="s">
        <v>913</v>
      </c>
      <c r="K567" s="669">
        <v>100</v>
      </c>
      <c r="L567" s="675" t="s">
        <v>907</v>
      </c>
      <c r="M567" s="671" t="s">
        <v>7</v>
      </c>
      <c r="N567" s="671" t="s">
        <v>7</v>
      </c>
      <c r="O567" s="658" t="e">
        <f t="shared" si="16"/>
        <v>#VALUE!</v>
      </c>
      <c r="P567" s="671" t="s">
        <v>7</v>
      </c>
      <c r="Q567" s="659" t="e">
        <f t="shared" si="17"/>
        <v>#VALUE!</v>
      </c>
      <c r="R567" s="673"/>
    </row>
    <row r="568" spans="1:18" s="661" customFormat="1" ht="64.5" thickBot="1" x14ac:dyDescent="0.25">
      <c r="A568" s="662" t="s">
        <v>342</v>
      </c>
      <c r="B568" s="663" t="s">
        <v>82</v>
      </c>
      <c r="C568" s="674" t="s">
        <v>106</v>
      </c>
      <c r="D568" s="664" t="s">
        <v>981</v>
      </c>
      <c r="E568" s="772" t="s">
        <v>984</v>
      </c>
      <c r="F568" s="665" t="s">
        <v>113</v>
      </c>
      <c r="G568" s="666" t="s">
        <v>991</v>
      </c>
      <c r="H568" s="678" t="s">
        <v>114</v>
      </c>
      <c r="I568" s="668" t="s">
        <v>115</v>
      </c>
      <c r="J568" s="664" t="s">
        <v>913</v>
      </c>
      <c r="K568" s="669">
        <v>100</v>
      </c>
      <c r="L568" s="676" t="s">
        <v>909</v>
      </c>
      <c r="M568" s="671" t="s">
        <v>7</v>
      </c>
      <c r="N568" s="671" t="s">
        <v>7</v>
      </c>
      <c r="O568" s="658" t="e">
        <f t="shared" si="16"/>
        <v>#VALUE!</v>
      </c>
      <c r="P568" s="671" t="s">
        <v>7</v>
      </c>
      <c r="Q568" s="659" t="e">
        <f t="shared" si="17"/>
        <v>#VALUE!</v>
      </c>
      <c r="R568" s="673"/>
    </row>
    <row r="569" spans="1:18" s="661" customFormat="1" ht="64.5" thickBot="1" x14ac:dyDescent="0.25">
      <c r="A569" s="662" t="s">
        <v>342</v>
      </c>
      <c r="B569" s="663" t="s">
        <v>82</v>
      </c>
      <c r="C569" s="674" t="s">
        <v>106</v>
      </c>
      <c r="D569" s="664" t="s">
        <v>982</v>
      </c>
      <c r="E569" s="772" t="s">
        <v>984</v>
      </c>
      <c r="F569" s="665" t="s">
        <v>113</v>
      </c>
      <c r="G569" s="666" t="s">
        <v>991</v>
      </c>
      <c r="H569" s="678" t="s">
        <v>114</v>
      </c>
      <c r="I569" s="668" t="s">
        <v>115</v>
      </c>
      <c r="J569" s="664" t="s">
        <v>913</v>
      </c>
      <c r="K569" s="669">
        <v>100</v>
      </c>
      <c r="L569" s="677" t="s">
        <v>910</v>
      </c>
      <c r="M569" s="671" t="s">
        <v>7</v>
      </c>
      <c r="N569" s="671" t="s">
        <v>7</v>
      </c>
      <c r="O569" s="658" t="e">
        <f t="shared" si="16"/>
        <v>#VALUE!</v>
      </c>
      <c r="P569" s="671" t="s">
        <v>7</v>
      </c>
      <c r="Q569" s="659" t="e">
        <f t="shared" si="17"/>
        <v>#VALUE!</v>
      </c>
      <c r="R569" s="673"/>
    </row>
    <row r="570" spans="1:18" s="661" customFormat="1" ht="64.5" thickBot="1" x14ac:dyDescent="0.25">
      <c r="A570" s="662" t="s">
        <v>342</v>
      </c>
      <c r="B570" s="663" t="s">
        <v>82</v>
      </c>
      <c r="C570" s="674" t="s">
        <v>880</v>
      </c>
      <c r="D570" s="664" t="s">
        <v>870</v>
      </c>
      <c r="E570" s="772" t="s">
        <v>984</v>
      </c>
      <c r="F570" s="665" t="s">
        <v>113</v>
      </c>
      <c r="G570" s="666" t="s">
        <v>991</v>
      </c>
      <c r="H570" s="678" t="s">
        <v>114</v>
      </c>
      <c r="I570" s="668" t="s">
        <v>115</v>
      </c>
      <c r="J570" s="664" t="s">
        <v>913</v>
      </c>
      <c r="K570" s="669">
        <v>100</v>
      </c>
      <c r="L570" s="675" t="s">
        <v>903</v>
      </c>
      <c r="M570" s="671">
        <v>1</v>
      </c>
      <c r="N570" s="671">
        <v>1</v>
      </c>
      <c r="O570" s="658">
        <f t="shared" si="16"/>
        <v>1</v>
      </c>
      <c r="P570" s="672">
        <v>1</v>
      </c>
      <c r="Q570" s="659">
        <f t="shared" si="17"/>
        <v>1</v>
      </c>
      <c r="R570" s="673"/>
    </row>
    <row r="571" spans="1:18" s="661" customFormat="1" ht="77.25" thickBot="1" x14ac:dyDescent="0.25">
      <c r="A571" s="662" t="s">
        <v>342</v>
      </c>
      <c r="B571" s="663" t="s">
        <v>82</v>
      </c>
      <c r="C571" s="674" t="s">
        <v>880</v>
      </c>
      <c r="D571" s="664" t="s">
        <v>885</v>
      </c>
      <c r="E571" s="772" t="s">
        <v>984</v>
      </c>
      <c r="F571" s="665" t="s">
        <v>113</v>
      </c>
      <c r="G571" s="666" t="s">
        <v>991</v>
      </c>
      <c r="H571" s="678" t="s">
        <v>114</v>
      </c>
      <c r="I571" s="668" t="s">
        <v>115</v>
      </c>
      <c r="J571" s="664" t="s">
        <v>913</v>
      </c>
      <c r="K571" s="669">
        <v>100</v>
      </c>
      <c r="L571" s="676" t="s">
        <v>985</v>
      </c>
      <c r="M571" s="671" t="s">
        <v>7</v>
      </c>
      <c r="N571" s="671" t="s">
        <v>7</v>
      </c>
      <c r="O571" s="658" t="e">
        <f t="shared" si="16"/>
        <v>#VALUE!</v>
      </c>
      <c r="P571" s="671" t="s">
        <v>7</v>
      </c>
      <c r="Q571" s="659" t="e">
        <f t="shared" si="17"/>
        <v>#VALUE!</v>
      </c>
      <c r="R571" s="673"/>
    </row>
    <row r="572" spans="1:18" s="661" customFormat="1" ht="64.5" thickBot="1" x14ac:dyDescent="0.25">
      <c r="A572" s="662" t="s">
        <v>342</v>
      </c>
      <c r="B572" s="663" t="s">
        <v>82</v>
      </c>
      <c r="C572" s="674" t="s">
        <v>880</v>
      </c>
      <c r="D572" s="664" t="s">
        <v>980</v>
      </c>
      <c r="E572" s="772" t="s">
        <v>984</v>
      </c>
      <c r="F572" s="665" t="s">
        <v>113</v>
      </c>
      <c r="G572" s="666" t="s">
        <v>991</v>
      </c>
      <c r="H572" s="678" t="s">
        <v>114</v>
      </c>
      <c r="I572" s="668" t="s">
        <v>115</v>
      </c>
      <c r="J572" s="664" t="s">
        <v>913</v>
      </c>
      <c r="K572" s="669">
        <v>100</v>
      </c>
      <c r="L572" s="675" t="s">
        <v>907</v>
      </c>
      <c r="M572" s="671" t="s">
        <v>7</v>
      </c>
      <c r="N572" s="671" t="s">
        <v>7</v>
      </c>
      <c r="O572" s="658" t="e">
        <f t="shared" si="16"/>
        <v>#VALUE!</v>
      </c>
      <c r="P572" s="671" t="s">
        <v>7</v>
      </c>
      <c r="Q572" s="659" t="e">
        <f t="shared" si="17"/>
        <v>#VALUE!</v>
      </c>
      <c r="R572" s="673"/>
    </row>
    <row r="573" spans="1:18" s="661" customFormat="1" ht="64.5" thickBot="1" x14ac:dyDescent="0.25">
      <c r="A573" s="662" t="s">
        <v>342</v>
      </c>
      <c r="B573" s="663" t="s">
        <v>82</v>
      </c>
      <c r="C573" s="674" t="s">
        <v>880</v>
      </c>
      <c r="D573" s="664" t="s">
        <v>981</v>
      </c>
      <c r="E573" s="772" t="s">
        <v>984</v>
      </c>
      <c r="F573" s="665" t="s">
        <v>113</v>
      </c>
      <c r="G573" s="666" t="s">
        <v>991</v>
      </c>
      <c r="H573" s="678" t="s">
        <v>114</v>
      </c>
      <c r="I573" s="668" t="s">
        <v>115</v>
      </c>
      <c r="J573" s="664" t="s">
        <v>913</v>
      </c>
      <c r="K573" s="669">
        <v>100</v>
      </c>
      <c r="L573" s="676" t="s">
        <v>909</v>
      </c>
      <c r="M573" s="671" t="s">
        <v>7</v>
      </c>
      <c r="N573" s="671" t="s">
        <v>7</v>
      </c>
      <c r="O573" s="658" t="e">
        <f t="shared" si="16"/>
        <v>#VALUE!</v>
      </c>
      <c r="P573" s="671" t="s">
        <v>7</v>
      </c>
      <c r="Q573" s="659" t="e">
        <f t="shared" si="17"/>
        <v>#VALUE!</v>
      </c>
      <c r="R573" s="673"/>
    </row>
    <row r="574" spans="1:18" s="661" customFormat="1" ht="64.5" thickBot="1" x14ac:dyDescent="0.25">
      <c r="A574" s="662" t="s">
        <v>342</v>
      </c>
      <c r="B574" s="663" t="s">
        <v>82</v>
      </c>
      <c r="C574" s="674" t="s">
        <v>880</v>
      </c>
      <c r="D574" s="664" t="s">
        <v>982</v>
      </c>
      <c r="E574" s="772" t="s">
        <v>984</v>
      </c>
      <c r="F574" s="665" t="s">
        <v>113</v>
      </c>
      <c r="G574" s="666" t="s">
        <v>991</v>
      </c>
      <c r="H574" s="678" t="s">
        <v>114</v>
      </c>
      <c r="I574" s="668" t="s">
        <v>115</v>
      </c>
      <c r="J574" s="664" t="s">
        <v>913</v>
      </c>
      <c r="K574" s="669">
        <v>100</v>
      </c>
      <c r="L574" s="677" t="s">
        <v>910</v>
      </c>
      <c r="M574" s="671" t="s">
        <v>7</v>
      </c>
      <c r="N574" s="671" t="s">
        <v>7</v>
      </c>
      <c r="O574" s="658" t="e">
        <f t="shared" si="16"/>
        <v>#VALUE!</v>
      </c>
      <c r="P574" s="671" t="s">
        <v>7</v>
      </c>
      <c r="Q574" s="659" t="e">
        <f t="shared" si="17"/>
        <v>#VALUE!</v>
      </c>
      <c r="R574" s="673"/>
    </row>
    <row r="575" spans="1:18" s="661" customFormat="1" ht="13.5" thickBot="1" x14ac:dyDescent="0.25">
      <c r="A575" s="662" t="s">
        <v>342</v>
      </c>
      <c r="B575" s="663" t="s">
        <v>82</v>
      </c>
      <c r="C575" s="674" t="s">
        <v>881</v>
      </c>
      <c r="D575" s="664" t="s">
        <v>870</v>
      </c>
      <c r="E575" s="771"/>
      <c r="F575" s="665" t="s">
        <v>113</v>
      </c>
      <c r="G575" s="666" t="s">
        <v>991</v>
      </c>
      <c r="H575" s="678" t="s">
        <v>114</v>
      </c>
      <c r="I575" s="668" t="s">
        <v>115</v>
      </c>
      <c r="J575" s="664" t="s">
        <v>913</v>
      </c>
      <c r="K575" s="669">
        <v>100</v>
      </c>
      <c r="L575" s="670"/>
      <c r="M575" s="671" t="s">
        <v>7</v>
      </c>
      <c r="N575" s="671" t="s">
        <v>7</v>
      </c>
      <c r="O575" s="658" t="e">
        <f t="shared" si="16"/>
        <v>#VALUE!</v>
      </c>
      <c r="P575" s="671" t="s">
        <v>7</v>
      </c>
      <c r="Q575" s="659" t="e">
        <f t="shared" si="17"/>
        <v>#VALUE!</v>
      </c>
      <c r="R575" s="673"/>
    </row>
    <row r="576" spans="1:18" s="661" customFormat="1" ht="13.5" thickBot="1" x14ac:dyDescent="0.25">
      <c r="A576" s="662" t="s">
        <v>342</v>
      </c>
      <c r="B576" s="663" t="s">
        <v>82</v>
      </c>
      <c r="C576" s="674" t="s">
        <v>881</v>
      </c>
      <c r="D576" s="664" t="s">
        <v>885</v>
      </c>
      <c r="E576" s="771"/>
      <c r="F576" s="665" t="s">
        <v>113</v>
      </c>
      <c r="G576" s="666" t="s">
        <v>991</v>
      </c>
      <c r="H576" s="678" t="s">
        <v>114</v>
      </c>
      <c r="I576" s="668" t="s">
        <v>115</v>
      </c>
      <c r="J576" s="664" t="s">
        <v>913</v>
      </c>
      <c r="K576" s="669">
        <v>100</v>
      </c>
      <c r="L576" s="670"/>
      <c r="M576" s="671" t="s">
        <v>7</v>
      </c>
      <c r="N576" s="671" t="s">
        <v>7</v>
      </c>
      <c r="O576" s="658" t="e">
        <f t="shared" si="16"/>
        <v>#VALUE!</v>
      </c>
      <c r="P576" s="671" t="s">
        <v>7</v>
      </c>
      <c r="Q576" s="659" t="e">
        <f t="shared" si="17"/>
        <v>#VALUE!</v>
      </c>
      <c r="R576" s="673"/>
    </row>
    <row r="577" spans="1:18" s="661" customFormat="1" ht="13.5" thickBot="1" x14ac:dyDescent="0.25">
      <c r="A577" s="662" t="s">
        <v>342</v>
      </c>
      <c r="B577" s="663" t="s">
        <v>82</v>
      </c>
      <c r="C577" s="674" t="s">
        <v>881</v>
      </c>
      <c r="D577" s="664" t="s">
        <v>980</v>
      </c>
      <c r="E577" s="771"/>
      <c r="F577" s="665" t="s">
        <v>113</v>
      </c>
      <c r="G577" s="666" t="s">
        <v>991</v>
      </c>
      <c r="H577" s="678" t="s">
        <v>114</v>
      </c>
      <c r="I577" s="668" t="s">
        <v>115</v>
      </c>
      <c r="J577" s="664" t="s">
        <v>913</v>
      </c>
      <c r="K577" s="669">
        <v>100</v>
      </c>
      <c r="L577" s="670"/>
      <c r="M577" s="671" t="s">
        <v>7</v>
      </c>
      <c r="N577" s="671" t="s">
        <v>7</v>
      </c>
      <c r="O577" s="658" t="e">
        <f t="shared" si="16"/>
        <v>#VALUE!</v>
      </c>
      <c r="P577" s="671" t="s">
        <v>7</v>
      </c>
      <c r="Q577" s="659" t="e">
        <f t="shared" si="17"/>
        <v>#VALUE!</v>
      </c>
      <c r="R577" s="673"/>
    </row>
    <row r="578" spans="1:18" s="661" customFormat="1" ht="13.5" thickBot="1" x14ac:dyDescent="0.25">
      <c r="A578" s="662" t="s">
        <v>342</v>
      </c>
      <c r="B578" s="663" t="s">
        <v>82</v>
      </c>
      <c r="C578" s="674" t="s">
        <v>881</v>
      </c>
      <c r="D578" s="664" t="s">
        <v>981</v>
      </c>
      <c r="E578" s="771"/>
      <c r="F578" s="665" t="s">
        <v>113</v>
      </c>
      <c r="G578" s="666" t="s">
        <v>991</v>
      </c>
      <c r="H578" s="678" t="s">
        <v>114</v>
      </c>
      <c r="I578" s="668" t="s">
        <v>115</v>
      </c>
      <c r="J578" s="664" t="s">
        <v>913</v>
      </c>
      <c r="K578" s="669">
        <v>100</v>
      </c>
      <c r="L578" s="670"/>
      <c r="M578" s="671" t="s">
        <v>7</v>
      </c>
      <c r="N578" s="671" t="s">
        <v>7</v>
      </c>
      <c r="O578" s="658" t="e">
        <f t="shared" si="16"/>
        <v>#VALUE!</v>
      </c>
      <c r="P578" s="671" t="s">
        <v>7</v>
      </c>
      <c r="Q578" s="659" t="e">
        <f t="shared" si="17"/>
        <v>#VALUE!</v>
      </c>
      <c r="R578" s="673"/>
    </row>
    <row r="579" spans="1:18" s="661" customFormat="1" ht="13.5" thickBot="1" x14ac:dyDescent="0.25">
      <c r="A579" s="662" t="s">
        <v>342</v>
      </c>
      <c r="B579" s="663" t="s">
        <v>82</v>
      </c>
      <c r="C579" s="674" t="s">
        <v>881</v>
      </c>
      <c r="D579" s="664" t="s">
        <v>982</v>
      </c>
      <c r="E579" s="771"/>
      <c r="F579" s="665" t="s">
        <v>113</v>
      </c>
      <c r="G579" s="666" t="s">
        <v>991</v>
      </c>
      <c r="H579" s="678" t="s">
        <v>114</v>
      </c>
      <c r="I579" s="668" t="s">
        <v>115</v>
      </c>
      <c r="J579" s="664" t="s">
        <v>913</v>
      </c>
      <c r="K579" s="669">
        <v>100</v>
      </c>
      <c r="L579" s="670"/>
      <c r="M579" s="671" t="s">
        <v>7</v>
      </c>
      <c r="N579" s="671" t="s">
        <v>7</v>
      </c>
      <c r="O579" s="658" t="e">
        <f t="shared" si="16"/>
        <v>#VALUE!</v>
      </c>
      <c r="P579" s="671" t="s">
        <v>7</v>
      </c>
      <c r="Q579" s="659" t="e">
        <f t="shared" si="17"/>
        <v>#VALUE!</v>
      </c>
      <c r="R579" s="673"/>
    </row>
    <row r="580" spans="1:18" s="661" customFormat="1" ht="51.75" thickBot="1" x14ac:dyDescent="0.25">
      <c r="A580" s="662" t="s">
        <v>342</v>
      </c>
      <c r="B580" s="663" t="s">
        <v>82</v>
      </c>
      <c r="C580" s="674" t="s">
        <v>986</v>
      </c>
      <c r="D580" s="664" t="s">
        <v>870</v>
      </c>
      <c r="E580" s="772" t="s">
        <v>984</v>
      </c>
      <c r="F580" s="665" t="s">
        <v>113</v>
      </c>
      <c r="G580" s="666" t="s">
        <v>991</v>
      </c>
      <c r="H580" s="678" t="s">
        <v>114</v>
      </c>
      <c r="I580" s="668" t="s">
        <v>115</v>
      </c>
      <c r="J580" s="664" t="s">
        <v>913</v>
      </c>
      <c r="K580" s="669">
        <v>100</v>
      </c>
      <c r="L580" s="677" t="s">
        <v>908</v>
      </c>
      <c r="M580" s="671">
        <v>319</v>
      </c>
      <c r="N580" s="671">
        <v>303</v>
      </c>
      <c r="O580" s="658">
        <f t="shared" si="16"/>
        <v>0.94984326018808773</v>
      </c>
      <c r="P580" s="672">
        <v>0.94984326018808773</v>
      </c>
      <c r="Q580" s="659">
        <f t="shared" si="17"/>
        <v>0.94984326018808773</v>
      </c>
      <c r="R580" s="673"/>
    </row>
    <row r="581" spans="1:18" s="661" customFormat="1" ht="51.75" thickBot="1" x14ac:dyDescent="0.25">
      <c r="A581" s="662" t="s">
        <v>342</v>
      </c>
      <c r="B581" s="663" t="s">
        <v>82</v>
      </c>
      <c r="C581" s="674" t="s">
        <v>986</v>
      </c>
      <c r="D581" s="664" t="s">
        <v>885</v>
      </c>
      <c r="E581" s="772" t="s">
        <v>984</v>
      </c>
      <c r="F581" s="665" t="s">
        <v>113</v>
      </c>
      <c r="G581" s="666" t="s">
        <v>991</v>
      </c>
      <c r="H581" s="678" t="s">
        <v>114</v>
      </c>
      <c r="I581" s="668" t="s">
        <v>115</v>
      </c>
      <c r="J581" s="664" t="s">
        <v>913</v>
      </c>
      <c r="K581" s="669">
        <v>100</v>
      </c>
      <c r="L581" s="677" t="s">
        <v>908</v>
      </c>
      <c r="M581" s="671">
        <v>143</v>
      </c>
      <c r="N581" s="671">
        <v>130</v>
      </c>
      <c r="O581" s="658">
        <f t="shared" si="16"/>
        <v>0.90909090909090906</v>
      </c>
      <c r="P581" s="672">
        <v>0.90909090909090906</v>
      </c>
      <c r="Q581" s="659">
        <f t="shared" si="17"/>
        <v>0.90909090909090906</v>
      </c>
      <c r="R581" s="673"/>
    </row>
    <row r="582" spans="1:18" s="661" customFormat="1" ht="51.75" thickBot="1" x14ac:dyDescent="0.25">
      <c r="A582" s="662" t="s">
        <v>342</v>
      </c>
      <c r="B582" s="663" t="s">
        <v>82</v>
      </c>
      <c r="C582" s="674" t="s">
        <v>986</v>
      </c>
      <c r="D582" s="664" t="s">
        <v>980</v>
      </c>
      <c r="E582" s="772" t="s">
        <v>984</v>
      </c>
      <c r="F582" s="665" t="s">
        <v>113</v>
      </c>
      <c r="G582" s="666" t="s">
        <v>991</v>
      </c>
      <c r="H582" s="678" t="s">
        <v>114</v>
      </c>
      <c r="I582" s="668" t="s">
        <v>115</v>
      </c>
      <c r="J582" s="664" t="s">
        <v>913</v>
      </c>
      <c r="K582" s="669">
        <v>100</v>
      </c>
      <c r="L582" s="675" t="s">
        <v>908</v>
      </c>
      <c r="M582" s="671" t="s">
        <v>7</v>
      </c>
      <c r="N582" s="671" t="s">
        <v>7</v>
      </c>
      <c r="O582" s="658" t="e">
        <f t="shared" ref="O582:O645" si="18">N582/M582</f>
        <v>#VALUE!</v>
      </c>
      <c r="P582" s="671" t="s">
        <v>7</v>
      </c>
      <c r="Q582" s="659" t="e">
        <f t="shared" ref="Q582:Q645" si="19">N582/(M582*K582/100)</f>
        <v>#VALUE!</v>
      </c>
      <c r="R582" s="673"/>
    </row>
    <row r="583" spans="1:18" s="661" customFormat="1" ht="51.75" thickBot="1" x14ac:dyDescent="0.25">
      <c r="A583" s="662" t="s">
        <v>342</v>
      </c>
      <c r="B583" s="663" t="s">
        <v>82</v>
      </c>
      <c r="C583" s="674" t="s">
        <v>986</v>
      </c>
      <c r="D583" s="664" t="s">
        <v>981</v>
      </c>
      <c r="E583" s="772" t="s">
        <v>984</v>
      </c>
      <c r="F583" s="665" t="s">
        <v>113</v>
      </c>
      <c r="G583" s="666" t="s">
        <v>991</v>
      </c>
      <c r="H583" s="678" t="s">
        <v>114</v>
      </c>
      <c r="I583" s="668" t="s">
        <v>115</v>
      </c>
      <c r="J583" s="664" t="s">
        <v>913</v>
      </c>
      <c r="K583" s="669">
        <v>100</v>
      </c>
      <c r="L583" s="675" t="s">
        <v>908</v>
      </c>
      <c r="M583" s="671" t="s">
        <v>7</v>
      </c>
      <c r="N583" s="671" t="s">
        <v>7</v>
      </c>
      <c r="O583" s="658" t="e">
        <f t="shared" si="18"/>
        <v>#VALUE!</v>
      </c>
      <c r="P583" s="671" t="s">
        <v>7</v>
      </c>
      <c r="Q583" s="659" t="e">
        <f t="shared" si="19"/>
        <v>#VALUE!</v>
      </c>
      <c r="R583" s="673"/>
    </row>
    <row r="584" spans="1:18" s="661" customFormat="1" ht="51.75" thickBot="1" x14ac:dyDescent="0.25">
      <c r="A584" s="662" t="s">
        <v>342</v>
      </c>
      <c r="B584" s="663" t="s">
        <v>82</v>
      </c>
      <c r="C584" s="674" t="s">
        <v>986</v>
      </c>
      <c r="D584" s="664" t="s">
        <v>982</v>
      </c>
      <c r="E584" s="772" t="s">
        <v>984</v>
      </c>
      <c r="F584" s="665" t="s">
        <v>113</v>
      </c>
      <c r="G584" s="666" t="s">
        <v>991</v>
      </c>
      <c r="H584" s="678" t="s">
        <v>114</v>
      </c>
      <c r="I584" s="668" t="s">
        <v>115</v>
      </c>
      <c r="J584" s="664" t="s">
        <v>913</v>
      </c>
      <c r="K584" s="669">
        <v>100</v>
      </c>
      <c r="L584" s="675" t="s">
        <v>908</v>
      </c>
      <c r="M584" s="671" t="s">
        <v>7</v>
      </c>
      <c r="N584" s="671" t="s">
        <v>7</v>
      </c>
      <c r="O584" s="658" t="e">
        <f t="shared" si="18"/>
        <v>#VALUE!</v>
      </c>
      <c r="P584" s="671" t="s">
        <v>7</v>
      </c>
      <c r="Q584" s="659" t="e">
        <f t="shared" si="19"/>
        <v>#VALUE!</v>
      </c>
      <c r="R584" s="673"/>
    </row>
    <row r="585" spans="1:18" s="661" customFormat="1" ht="13.5" thickBot="1" x14ac:dyDescent="0.25">
      <c r="A585" s="662" t="s">
        <v>342</v>
      </c>
      <c r="B585" s="663" t="s">
        <v>82</v>
      </c>
      <c r="C585" s="674" t="s">
        <v>884</v>
      </c>
      <c r="D585" s="664" t="s">
        <v>870</v>
      </c>
      <c r="E585" s="771"/>
      <c r="F585" s="665" t="s">
        <v>113</v>
      </c>
      <c r="G585" s="666" t="s">
        <v>991</v>
      </c>
      <c r="H585" s="678" t="s">
        <v>114</v>
      </c>
      <c r="I585" s="668" t="s">
        <v>115</v>
      </c>
      <c r="J585" s="664" t="s">
        <v>913</v>
      </c>
      <c r="K585" s="669">
        <v>100</v>
      </c>
      <c r="L585" s="670"/>
      <c r="M585" s="671">
        <v>27</v>
      </c>
      <c r="N585" s="671">
        <v>26</v>
      </c>
      <c r="O585" s="658">
        <f t="shared" si="18"/>
        <v>0.96296296296296291</v>
      </c>
      <c r="P585" s="672">
        <v>0.96296296296296291</v>
      </c>
      <c r="Q585" s="659">
        <f t="shared" si="19"/>
        <v>0.96296296296296291</v>
      </c>
      <c r="R585" s="673"/>
    </row>
    <row r="586" spans="1:18" s="661" customFormat="1" ht="13.5" thickBot="1" x14ac:dyDescent="0.25">
      <c r="A586" s="662" t="s">
        <v>342</v>
      </c>
      <c r="B586" s="663" t="s">
        <v>82</v>
      </c>
      <c r="C586" s="674" t="s">
        <v>884</v>
      </c>
      <c r="D586" s="664" t="s">
        <v>885</v>
      </c>
      <c r="E586" s="771"/>
      <c r="F586" s="665" t="s">
        <v>113</v>
      </c>
      <c r="G586" s="666" t="s">
        <v>991</v>
      </c>
      <c r="H586" s="678" t="s">
        <v>114</v>
      </c>
      <c r="I586" s="668" t="s">
        <v>115</v>
      </c>
      <c r="J586" s="664" t="s">
        <v>913</v>
      </c>
      <c r="K586" s="669">
        <v>100</v>
      </c>
      <c r="L586" s="670"/>
      <c r="M586" s="671">
        <v>119</v>
      </c>
      <c r="N586" s="671">
        <v>106</v>
      </c>
      <c r="O586" s="658">
        <f t="shared" si="18"/>
        <v>0.89075630252100846</v>
      </c>
      <c r="P586" s="672">
        <v>0.89075630252100846</v>
      </c>
      <c r="Q586" s="659">
        <f t="shared" si="19"/>
        <v>0.89075630252100846</v>
      </c>
      <c r="R586" s="673"/>
    </row>
    <row r="587" spans="1:18" s="661" customFormat="1" ht="13.5" thickBot="1" x14ac:dyDescent="0.25">
      <c r="A587" s="662" t="s">
        <v>342</v>
      </c>
      <c r="B587" s="663" t="s">
        <v>82</v>
      </c>
      <c r="C587" s="674" t="s">
        <v>884</v>
      </c>
      <c r="D587" s="664" t="s">
        <v>980</v>
      </c>
      <c r="E587" s="771"/>
      <c r="F587" s="665" t="s">
        <v>113</v>
      </c>
      <c r="G587" s="666" t="s">
        <v>991</v>
      </c>
      <c r="H587" s="678" t="s">
        <v>114</v>
      </c>
      <c r="I587" s="668" t="s">
        <v>115</v>
      </c>
      <c r="J587" s="664" t="s">
        <v>913</v>
      </c>
      <c r="K587" s="669">
        <v>100</v>
      </c>
      <c r="L587" s="670"/>
      <c r="M587" s="671">
        <v>1</v>
      </c>
      <c r="N587" s="671">
        <v>0</v>
      </c>
      <c r="O587" s="658">
        <f t="shared" si="18"/>
        <v>0</v>
      </c>
      <c r="P587" s="672">
        <v>0</v>
      </c>
      <c r="Q587" s="659">
        <f t="shared" si="19"/>
        <v>0</v>
      </c>
      <c r="R587" s="673"/>
    </row>
    <row r="588" spans="1:18" s="661" customFormat="1" ht="13.5" thickBot="1" x14ac:dyDescent="0.25">
      <c r="A588" s="662" t="s">
        <v>342</v>
      </c>
      <c r="B588" s="663" t="s">
        <v>82</v>
      </c>
      <c r="C588" s="674" t="s">
        <v>884</v>
      </c>
      <c r="D588" s="664" t="s">
        <v>981</v>
      </c>
      <c r="E588" s="771"/>
      <c r="F588" s="665" t="s">
        <v>113</v>
      </c>
      <c r="G588" s="666" t="s">
        <v>991</v>
      </c>
      <c r="H588" s="678" t="s">
        <v>114</v>
      </c>
      <c r="I588" s="668" t="s">
        <v>115</v>
      </c>
      <c r="J588" s="664" t="s">
        <v>913</v>
      </c>
      <c r="K588" s="669">
        <v>100</v>
      </c>
      <c r="L588" s="670"/>
      <c r="M588" s="671">
        <v>2</v>
      </c>
      <c r="N588" s="671">
        <v>1</v>
      </c>
      <c r="O588" s="658">
        <f t="shared" si="18"/>
        <v>0.5</v>
      </c>
      <c r="P588" s="672">
        <v>0.5</v>
      </c>
      <c r="Q588" s="659">
        <f t="shared" si="19"/>
        <v>0.5</v>
      </c>
      <c r="R588" s="673"/>
    </row>
    <row r="589" spans="1:18" s="661" customFormat="1" ht="13.5" thickBot="1" x14ac:dyDescent="0.25">
      <c r="A589" s="662" t="s">
        <v>342</v>
      </c>
      <c r="B589" s="663" t="s">
        <v>82</v>
      </c>
      <c r="C589" s="674" t="s">
        <v>884</v>
      </c>
      <c r="D589" s="664" t="s">
        <v>982</v>
      </c>
      <c r="E589" s="771"/>
      <c r="F589" s="665" t="s">
        <v>113</v>
      </c>
      <c r="G589" s="666" t="s">
        <v>991</v>
      </c>
      <c r="H589" s="678" t="s">
        <v>114</v>
      </c>
      <c r="I589" s="668" t="s">
        <v>115</v>
      </c>
      <c r="J589" s="664" t="s">
        <v>913</v>
      </c>
      <c r="K589" s="669">
        <v>100</v>
      </c>
      <c r="L589" s="670"/>
      <c r="M589" s="671" t="s">
        <v>7</v>
      </c>
      <c r="N589" s="671" t="s">
        <v>7</v>
      </c>
      <c r="O589" s="658" t="e">
        <f t="shared" si="18"/>
        <v>#VALUE!</v>
      </c>
      <c r="P589" s="671" t="s">
        <v>7</v>
      </c>
      <c r="Q589" s="659" t="e">
        <f t="shared" si="19"/>
        <v>#VALUE!</v>
      </c>
      <c r="R589" s="673"/>
    </row>
    <row r="590" spans="1:18" s="661" customFormat="1" ht="13.5" thickBot="1" x14ac:dyDescent="0.25">
      <c r="A590" s="662" t="s">
        <v>342</v>
      </c>
      <c r="B590" s="663" t="s">
        <v>82</v>
      </c>
      <c r="C590" s="663" t="s">
        <v>978</v>
      </c>
      <c r="D590" s="664" t="s">
        <v>870</v>
      </c>
      <c r="E590" s="771"/>
      <c r="F590" s="665" t="s">
        <v>113</v>
      </c>
      <c r="G590" s="666" t="s">
        <v>916</v>
      </c>
      <c r="H590" s="678" t="s">
        <v>992</v>
      </c>
      <c r="I590" s="668" t="s">
        <v>115</v>
      </c>
      <c r="J590" s="664" t="s">
        <v>913</v>
      </c>
      <c r="K590" s="669">
        <v>100</v>
      </c>
      <c r="L590" s="670"/>
      <c r="M590" s="671" t="s">
        <v>7</v>
      </c>
      <c r="N590" s="671" t="s">
        <v>7</v>
      </c>
      <c r="O590" s="658" t="e">
        <f t="shared" si="18"/>
        <v>#VALUE!</v>
      </c>
      <c r="P590" s="672" t="e">
        <v>#VALUE!</v>
      </c>
      <c r="Q590" s="659" t="e">
        <f t="shared" si="19"/>
        <v>#VALUE!</v>
      </c>
      <c r="R590" s="673"/>
    </row>
    <row r="591" spans="1:18" s="661" customFormat="1" ht="13.5" thickBot="1" x14ac:dyDescent="0.25">
      <c r="A591" s="662" t="s">
        <v>342</v>
      </c>
      <c r="B591" s="663" t="s">
        <v>82</v>
      </c>
      <c r="C591" s="663" t="s">
        <v>978</v>
      </c>
      <c r="D591" s="664" t="s">
        <v>885</v>
      </c>
      <c r="E591" s="771"/>
      <c r="F591" s="665" t="s">
        <v>113</v>
      </c>
      <c r="G591" s="666" t="s">
        <v>916</v>
      </c>
      <c r="H591" s="678" t="s">
        <v>992</v>
      </c>
      <c r="I591" s="668" t="s">
        <v>115</v>
      </c>
      <c r="J591" s="664" t="s">
        <v>913</v>
      </c>
      <c r="K591" s="669">
        <v>100</v>
      </c>
      <c r="L591" s="670"/>
      <c r="M591" s="671" t="s">
        <v>7</v>
      </c>
      <c r="N591" s="671" t="s">
        <v>7</v>
      </c>
      <c r="O591" s="658" t="e">
        <f t="shared" si="18"/>
        <v>#VALUE!</v>
      </c>
      <c r="P591" s="672" t="e">
        <v>#VALUE!</v>
      </c>
      <c r="Q591" s="659" t="e">
        <f t="shared" si="19"/>
        <v>#VALUE!</v>
      </c>
      <c r="R591" s="673"/>
    </row>
    <row r="592" spans="1:18" s="661" customFormat="1" ht="13.5" thickBot="1" x14ac:dyDescent="0.25">
      <c r="A592" s="662" t="s">
        <v>342</v>
      </c>
      <c r="B592" s="663" t="s">
        <v>82</v>
      </c>
      <c r="C592" s="663" t="s">
        <v>978</v>
      </c>
      <c r="D592" s="664" t="s">
        <v>980</v>
      </c>
      <c r="E592" s="771"/>
      <c r="F592" s="665" t="s">
        <v>113</v>
      </c>
      <c r="G592" s="666" t="s">
        <v>916</v>
      </c>
      <c r="H592" s="678" t="s">
        <v>992</v>
      </c>
      <c r="I592" s="668" t="s">
        <v>115</v>
      </c>
      <c r="J592" s="664" t="s">
        <v>913</v>
      </c>
      <c r="K592" s="669">
        <v>100</v>
      </c>
      <c r="L592" s="670"/>
      <c r="M592" s="671" t="s">
        <v>7</v>
      </c>
      <c r="N592" s="671" t="s">
        <v>7</v>
      </c>
      <c r="O592" s="658" t="e">
        <f t="shared" si="18"/>
        <v>#VALUE!</v>
      </c>
      <c r="P592" s="672" t="e">
        <v>#VALUE!</v>
      </c>
      <c r="Q592" s="659" t="e">
        <f t="shared" si="19"/>
        <v>#VALUE!</v>
      </c>
      <c r="R592" s="673"/>
    </row>
    <row r="593" spans="1:18" s="661" customFormat="1" ht="13.5" thickBot="1" x14ac:dyDescent="0.25">
      <c r="A593" s="662" t="s">
        <v>342</v>
      </c>
      <c r="B593" s="663" t="s">
        <v>82</v>
      </c>
      <c r="C593" s="663" t="s">
        <v>978</v>
      </c>
      <c r="D593" s="664" t="s">
        <v>981</v>
      </c>
      <c r="E593" s="771"/>
      <c r="F593" s="665" t="s">
        <v>113</v>
      </c>
      <c r="G593" s="666" t="s">
        <v>916</v>
      </c>
      <c r="H593" s="678" t="s">
        <v>992</v>
      </c>
      <c r="I593" s="668" t="s">
        <v>115</v>
      </c>
      <c r="J593" s="664" t="s">
        <v>913</v>
      </c>
      <c r="K593" s="669">
        <v>100</v>
      </c>
      <c r="L593" s="670"/>
      <c r="M593" s="671" t="s">
        <v>7</v>
      </c>
      <c r="N593" s="671" t="s">
        <v>7</v>
      </c>
      <c r="O593" s="658" t="e">
        <f t="shared" si="18"/>
        <v>#VALUE!</v>
      </c>
      <c r="P593" s="672" t="e">
        <v>#VALUE!</v>
      </c>
      <c r="Q593" s="659" t="e">
        <f t="shared" si="19"/>
        <v>#VALUE!</v>
      </c>
      <c r="R593" s="673"/>
    </row>
    <row r="594" spans="1:18" s="661" customFormat="1" ht="13.5" thickBot="1" x14ac:dyDescent="0.25">
      <c r="A594" s="662" t="s">
        <v>342</v>
      </c>
      <c r="B594" s="663" t="s">
        <v>82</v>
      </c>
      <c r="C594" s="663" t="s">
        <v>978</v>
      </c>
      <c r="D594" s="664" t="s">
        <v>982</v>
      </c>
      <c r="E594" s="771"/>
      <c r="F594" s="665" t="s">
        <v>113</v>
      </c>
      <c r="G594" s="666" t="s">
        <v>916</v>
      </c>
      <c r="H594" s="678" t="s">
        <v>992</v>
      </c>
      <c r="I594" s="668" t="s">
        <v>115</v>
      </c>
      <c r="J594" s="664" t="s">
        <v>913</v>
      </c>
      <c r="K594" s="669">
        <v>100</v>
      </c>
      <c r="L594" s="670"/>
      <c r="M594" s="671" t="s">
        <v>7</v>
      </c>
      <c r="N594" s="671" t="s">
        <v>7</v>
      </c>
      <c r="O594" s="658" t="e">
        <f t="shared" si="18"/>
        <v>#VALUE!</v>
      </c>
      <c r="P594" s="672" t="e">
        <v>#VALUE!</v>
      </c>
      <c r="Q594" s="659" t="e">
        <f t="shared" si="19"/>
        <v>#VALUE!</v>
      </c>
      <c r="R594" s="673"/>
    </row>
    <row r="595" spans="1:18" s="661" customFormat="1" ht="13.5" thickBot="1" x14ac:dyDescent="0.25">
      <c r="A595" s="662" t="s">
        <v>342</v>
      </c>
      <c r="B595" s="663" t="s">
        <v>82</v>
      </c>
      <c r="C595" s="674" t="s">
        <v>872</v>
      </c>
      <c r="D595" s="664" t="s">
        <v>870</v>
      </c>
      <c r="E595" s="771"/>
      <c r="F595" s="665" t="s">
        <v>113</v>
      </c>
      <c r="G595" s="666" t="s">
        <v>916</v>
      </c>
      <c r="H595" s="678" t="s">
        <v>992</v>
      </c>
      <c r="I595" s="668" t="s">
        <v>115</v>
      </c>
      <c r="J595" s="664" t="s">
        <v>913</v>
      </c>
      <c r="K595" s="669">
        <v>100</v>
      </c>
      <c r="L595" s="670"/>
      <c r="M595" s="671" t="s">
        <v>7</v>
      </c>
      <c r="N595" s="671" t="s">
        <v>7</v>
      </c>
      <c r="O595" s="658" t="e">
        <f t="shared" si="18"/>
        <v>#VALUE!</v>
      </c>
      <c r="P595" s="672" t="e">
        <v>#VALUE!</v>
      </c>
      <c r="Q595" s="659" t="e">
        <f t="shared" si="19"/>
        <v>#VALUE!</v>
      </c>
      <c r="R595" s="673"/>
    </row>
    <row r="596" spans="1:18" s="661" customFormat="1" ht="13.5" thickBot="1" x14ac:dyDescent="0.25">
      <c r="A596" s="662" t="s">
        <v>342</v>
      </c>
      <c r="B596" s="663" t="s">
        <v>82</v>
      </c>
      <c r="C596" s="674" t="s">
        <v>872</v>
      </c>
      <c r="D596" s="664" t="s">
        <v>885</v>
      </c>
      <c r="E596" s="771"/>
      <c r="F596" s="665" t="s">
        <v>113</v>
      </c>
      <c r="G596" s="666" t="s">
        <v>916</v>
      </c>
      <c r="H596" s="678" t="s">
        <v>992</v>
      </c>
      <c r="I596" s="668" t="s">
        <v>115</v>
      </c>
      <c r="J596" s="664" t="s">
        <v>913</v>
      </c>
      <c r="K596" s="669">
        <v>100</v>
      </c>
      <c r="L596" s="670"/>
      <c r="M596" s="671" t="s">
        <v>7</v>
      </c>
      <c r="N596" s="671" t="s">
        <v>7</v>
      </c>
      <c r="O596" s="658" t="e">
        <f t="shared" si="18"/>
        <v>#VALUE!</v>
      </c>
      <c r="P596" s="672" t="e">
        <v>#VALUE!</v>
      </c>
      <c r="Q596" s="659" t="e">
        <f t="shared" si="19"/>
        <v>#VALUE!</v>
      </c>
      <c r="R596" s="673"/>
    </row>
    <row r="597" spans="1:18" s="661" customFormat="1" ht="13.5" thickBot="1" x14ac:dyDescent="0.25">
      <c r="A597" s="662" t="s">
        <v>342</v>
      </c>
      <c r="B597" s="663" t="s">
        <v>82</v>
      </c>
      <c r="C597" s="674" t="s">
        <v>872</v>
      </c>
      <c r="D597" s="664" t="s">
        <v>980</v>
      </c>
      <c r="E597" s="771"/>
      <c r="F597" s="665" t="s">
        <v>113</v>
      </c>
      <c r="G597" s="666" t="s">
        <v>916</v>
      </c>
      <c r="H597" s="678" t="s">
        <v>992</v>
      </c>
      <c r="I597" s="668" t="s">
        <v>115</v>
      </c>
      <c r="J597" s="664" t="s">
        <v>913</v>
      </c>
      <c r="K597" s="669">
        <v>100</v>
      </c>
      <c r="L597" s="670"/>
      <c r="M597" s="671" t="s">
        <v>7</v>
      </c>
      <c r="N597" s="671" t="s">
        <v>7</v>
      </c>
      <c r="O597" s="658" t="e">
        <f t="shared" si="18"/>
        <v>#VALUE!</v>
      </c>
      <c r="P597" s="672" t="e">
        <v>#VALUE!</v>
      </c>
      <c r="Q597" s="659" t="e">
        <f t="shared" si="19"/>
        <v>#VALUE!</v>
      </c>
      <c r="R597" s="673"/>
    </row>
    <row r="598" spans="1:18" s="661" customFormat="1" ht="13.5" thickBot="1" x14ac:dyDescent="0.25">
      <c r="A598" s="662" t="s">
        <v>342</v>
      </c>
      <c r="B598" s="663" t="s">
        <v>82</v>
      </c>
      <c r="C598" s="674" t="s">
        <v>872</v>
      </c>
      <c r="D598" s="664" t="s">
        <v>981</v>
      </c>
      <c r="E598" s="771"/>
      <c r="F598" s="665" t="s">
        <v>113</v>
      </c>
      <c r="G598" s="666" t="s">
        <v>916</v>
      </c>
      <c r="H598" s="678" t="s">
        <v>992</v>
      </c>
      <c r="I598" s="668" t="s">
        <v>115</v>
      </c>
      <c r="J598" s="664" t="s">
        <v>913</v>
      </c>
      <c r="K598" s="669">
        <v>100</v>
      </c>
      <c r="L598" s="670"/>
      <c r="M598" s="671">
        <v>6</v>
      </c>
      <c r="N598" s="671">
        <v>6</v>
      </c>
      <c r="O598" s="658">
        <f t="shared" si="18"/>
        <v>1</v>
      </c>
      <c r="P598" s="672">
        <v>1</v>
      </c>
      <c r="Q598" s="659">
        <f t="shared" si="19"/>
        <v>1</v>
      </c>
      <c r="R598" s="673"/>
    </row>
    <row r="599" spans="1:18" s="661" customFormat="1" ht="13.5" thickBot="1" x14ac:dyDescent="0.25">
      <c r="A599" s="662" t="s">
        <v>342</v>
      </c>
      <c r="B599" s="663" t="s">
        <v>82</v>
      </c>
      <c r="C599" s="674" t="s">
        <v>872</v>
      </c>
      <c r="D599" s="664" t="s">
        <v>982</v>
      </c>
      <c r="E599" s="771"/>
      <c r="F599" s="665" t="s">
        <v>113</v>
      </c>
      <c r="G599" s="666" t="s">
        <v>916</v>
      </c>
      <c r="H599" s="678" t="s">
        <v>992</v>
      </c>
      <c r="I599" s="668" t="s">
        <v>115</v>
      </c>
      <c r="J599" s="664" t="s">
        <v>913</v>
      </c>
      <c r="K599" s="669">
        <v>100</v>
      </c>
      <c r="L599" s="670"/>
      <c r="M599" s="671">
        <v>4</v>
      </c>
      <c r="N599" s="671">
        <v>4</v>
      </c>
      <c r="O599" s="658">
        <f t="shared" si="18"/>
        <v>1</v>
      </c>
      <c r="P599" s="672">
        <v>1</v>
      </c>
      <c r="Q599" s="659">
        <f t="shared" si="19"/>
        <v>1</v>
      </c>
      <c r="R599" s="673"/>
    </row>
    <row r="600" spans="1:18" s="661" customFormat="1" ht="13.5" thickBot="1" x14ac:dyDescent="0.25">
      <c r="A600" s="662" t="s">
        <v>342</v>
      </c>
      <c r="B600" s="663" t="s">
        <v>82</v>
      </c>
      <c r="C600" s="674" t="s">
        <v>873</v>
      </c>
      <c r="D600" s="664" t="s">
        <v>870</v>
      </c>
      <c r="E600" s="771"/>
      <c r="F600" s="665" t="s">
        <v>113</v>
      </c>
      <c r="G600" s="666" t="s">
        <v>916</v>
      </c>
      <c r="H600" s="678" t="s">
        <v>992</v>
      </c>
      <c r="I600" s="668" t="s">
        <v>115</v>
      </c>
      <c r="J600" s="664" t="s">
        <v>913</v>
      </c>
      <c r="K600" s="669">
        <v>100</v>
      </c>
      <c r="L600" s="670"/>
      <c r="M600" s="671" t="s">
        <v>7</v>
      </c>
      <c r="N600" s="671" t="s">
        <v>7</v>
      </c>
      <c r="O600" s="658" t="e">
        <f t="shared" si="18"/>
        <v>#VALUE!</v>
      </c>
      <c r="P600" s="672" t="e">
        <v>#VALUE!</v>
      </c>
      <c r="Q600" s="659" t="e">
        <f t="shared" si="19"/>
        <v>#VALUE!</v>
      </c>
      <c r="R600" s="673"/>
    </row>
    <row r="601" spans="1:18" s="661" customFormat="1" ht="13.5" thickBot="1" x14ac:dyDescent="0.25">
      <c r="A601" s="662" t="s">
        <v>342</v>
      </c>
      <c r="B601" s="663" t="s">
        <v>82</v>
      </c>
      <c r="C601" s="674" t="s">
        <v>873</v>
      </c>
      <c r="D601" s="664" t="s">
        <v>885</v>
      </c>
      <c r="E601" s="771"/>
      <c r="F601" s="665" t="s">
        <v>113</v>
      </c>
      <c r="G601" s="666" t="s">
        <v>916</v>
      </c>
      <c r="H601" s="678" t="s">
        <v>992</v>
      </c>
      <c r="I601" s="668" t="s">
        <v>115</v>
      </c>
      <c r="J601" s="664" t="s">
        <v>913</v>
      </c>
      <c r="K601" s="669">
        <v>100</v>
      </c>
      <c r="L601" s="670"/>
      <c r="M601" s="671" t="s">
        <v>7</v>
      </c>
      <c r="N601" s="671" t="s">
        <v>7</v>
      </c>
      <c r="O601" s="658" t="e">
        <f t="shared" si="18"/>
        <v>#VALUE!</v>
      </c>
      <c r="P601" s="672" t="e">
        <v>#VALUE!</v>
      </c>
      <c r="Q601" s="659" t="e">
        <f t="shared" si="19"/>
        <v>#VALUE!</v>
      </c>
      <c r="R601" s="673"/>
    </row>
    <row r="602" spans="1:18" s="661" customFormat="1" ht="13.5" thickBot="1" x14ac:dyDescent="0.25">
      <c r="A602" s="662" t="s">
        <v>342</v>
      </c>
      <c r="B602" s="663" t="s">
        <v>82</v>
      </c>
      <c r="C602" s="674" t="s">
        <v>873</v>
      </c>
      <c r="D602" s="664" t="s">
        <v>980</v>
      </c>
      <c r="E602" s="771"/>
      <c r="F602" s="665" t="s">
        <v>113</v>
      </c>
      <c r="G602" s="666" t="s">
        <v>916</v>
      </c>
      <c r="H602" s="678" t="s">
        <v>992</v>
      </c>
      <c r="I602" s="668" t="s">
        <v>115</v>
      </c>
      <c r="J602" s="664" t="s">
        <v>913</v>
      </c>
      <c r="K602" s="669">
        <v>100</v>
      </c>
      <c r="L602" s="670"/>
      <c r="M602" s="671" t="s">
        <v>7</v>
      </c>
      <c r="N602" s="671" t="s">
        <v>7</v>
      </c>
      <c r="O602" s="658" t="e">
        <f t="shared" si="18"/>
        <v>#VALUE!</v>
      </c>
      <c r="P602" s="672" t="e">
        <v>#VALUE!</v>
      </c>
      <c r="Q602" s="659" t="e">
        <f t="shared" si="19"/>
        <v>#VALUE!</v>
      </c>
      <c r="R602" s="673"/>
    </row>
    <row r="603" spans="1:18" s="661" customFormat="1" ht="13.5" thickBot="1" x14ac:dyDescent="0.25">
      <c r="A603" s="662" t="s">
        <v>342</v>
      </c>
      <c r="B603" s="663" t="s">
        <v>82</v>
      </c>
      <c r="C603" s="674" t="s">
        <v>873</v>
      </c>
      <c r="D603" s="664" t="s">
        <v>981</v>
      </c>
      <c r="E603" s="771"/>
      <c r="F603" s="665" t="s">
        <v>113</v>
      </c>
      <c r="G603" s="666" t="s">
        <v>916</v>
      </c>
      <c r="H603" s="678" t="s">
        <v>992</v>
      </c>
      <c r="I603" s="668" t="s">
        <v>115</v>
      </c>
      <c r="J603" s="664" t="s">
        <v>913</v>
      </c>
      <c r="K603" s="669">
        <v>100</v>
      </c>
      <c r="L603" s="670"/>
      <c r="M603" s="671" t="s">
        <v>7</v>
      </c>
      <c r="N603" s="671" t="s">
        <v>7</v>
      </c>
      <c r="O603" s="658" t="e">
        <f t="shared" si="18"/>
        <v>#VALUE!</v>
      </c>
      <c r="P603" s="672" t="e">
        <v>#VALUE!</v>
      </c>
      <c r="Q603" s="659" t="e">
        <f t="shared" si="19"/>
        <v>#VALUE!</v>
      </c>
      <c r="R603" s="673"/>
    </row>
    <row r="604" spans="1:18" s="661" customFormat="1" ht="13.5" thickBot="1" x14ac:dyDescent="0.25">
      <c r="A604" s="662" t="s">
        <v>342</v>
      </c>
      <c r="B604" s="663" t="s">
        <v>82</v>
      </c>
      <c r="C604" s="674" t="s">
        <v>873</v>
      </c>
      <c r="D604" s="664" t="s">
        <v>982</v>
      </c>
      <c r="E604" s="771"/>
      <c r="F604" s="665" t="s">
        <v>113</v>
      </c>
      <c r="G604" s="666" t="s">
        <v>916</v>
      </c>
      <c r="H604" s="678" t="s">
        <v>992</v>
      </c>
      <c r="I604" s="668" t="s">
        <v>115</v>
      </c>
      <c r="J604" s="664" t="s">
        <v>913</v>
      </c>
      <c r="K604" s="669">
        <v>100</v>
      </c>
      <c r="L604" s="670"/>
      <c r="M604" s="671" t="s">
        <v>7</v>
      </c>
      <c r="N604" s="671" t="s">
        <v>7</v>
      </c>
      <c r="O604" s="658" t="e">
        <f t="shared" si="18"/>
        <v>#VALUE!</v>
      </c>
      <c r="P604" s="672" t="e">
        <v>#VALUE!</v>
      </c>
      <c r="Q604" s="659" t="e">
        <f t="shared" si="19"/>
        <v>#VALUE!</v>
      </c>
      <c r="R604" s="673"/>
    </row>
    <row r="605" spans="1:18" s="661" customFormat="1" ht="13.5" thickBot="1" x14ac:dyDescent="0.25">
      <c r="A605" s="662" t="s">
        <v>342</v>
      </c>
      <c r="B605" s="663" t="s">
        <v>82</v>
      </c>
      <c r="C605" s="674" t="s">
        <v>874</v>
      </c>
      <c r="D605" s="664" t="s">
        <v>870</v>
      </c>
      <c r="E605" s="771"/>
      <c r="F605" s="665" t="s">
        <v>113</v>
      </c>
      <c r="G605" s="666" t="s">
        <v>916</v>
      </c>
      <c r="H605" s="678" t="s">
        <v>992</v>
      </c>
      <c r="I605" s="668" t="s">
        <v>115</v>
      </c>
      <c r="J605" s="664" t="s">
        <v>913</v>
      </c>
      <c r="K605" s="669">
        <v>100</v>
      </c>
      <c r="L605" s="670"/>
      <c r="M605" s="671" t="s">
        <v>7</v>
      </c>
      <c r="N605" s="671" t="s">
        <v>7</v>
      </c>
      <c r="O605" s="658" t="e">
        <f t="shared" si="18"/>
        <v>#VALUE!</v>
      </c>
      <c r="P605" s="672" t="e">
        <v>#VALUE!</v>
      </c>
      <c r="Q605" s="659" t="e">
        <f t="shared" si="19"/>
        <v>#VALUE!</v>
      </c>
      <c r="R605" s="673"/>
    </row>
    <row r="606" spans="1:18" s="661" customFormat="1" ht="13.5" thickBot="1" x14ac:dyDescent="0.25">
      <c r="A606" s="662" t="s">
        <v>342</v>
      </c>
      <c r="B606" s="663" t="s">
        <v>82</v>
      </c>
      <c r="C606" s="674" t="s">
        <v>874</v>
      </c>
      <c r="D606" s="664" t="s">
        <v>885</v>
      </c>
      <c r="E606" s="771"/>
      <c r="F606" s="665" t="s">
        <v>113</v>
      </c>
      <c r="G606" s="666" t="s">
        <v>916</v>
      </c>
      <c r="H606" s="678" t="s">
        <v>992</v>
      </c>
      <c r="I606" s="668" t="s">
        <v>115</v>
      </c>
      <c r="J606" s="664" t="s">
        <v>913</v>
      </c>
      <c r="K606" s="669">
        <v>100</v>
      </c>
      <c r="L606" s="670"/>
      <c r="M606" s="671" t="s">
        <v>7</v>
      </c>
      <c r="N606" s="671" t="s">
        <v>7</v>
      </c>
      <c r="O606" s="658" t="e">
        <f t="shared" si="18"/>
        <v>#VALUE!</v>
      </c>
      <c r="P606" s="672" t="e">
        <v>#VALUE!</v>
      </c>
      <c r="Q606" s="659" t="e">
        <f t="shared" si="19"/>
        <v>#VALUE!</v>
      </c>
      <c r="R606" s="673"/>
    </row>
    <row r="607" spans="1:18" s="661" customFormat="1" ht="13.5" thickBot="1" x14ac:dyDescent="0.25">
      <c r="A607" s="662" t="s">
        <v>342</v>
      </c>
      <c r="B607" s="663" t="s">
        <v>82</v>
      </c>
      <c r="C607" s="674" t="s">
        <v>874</v>
      </c>
      <c r="D607" s="664" t="s">
        <v>980</v>
      </c>
      <c r="E607" s="771"/>
      <c r="F607" s="665" t="s">
        <v>113</v>
      </c>
      <c r="G607" s="666" t="s">
        <v>916</v>
      </c>
      <c r="H607" s="678" t="s">
        <v>992</v>
      </c>
      <c r="I607" s="668" t="s">
        <v>115</v>
      </c>
      <c r="J607" s="664" t="s">
        <v>913</v>
      </c>
      <c r="K607" s="669">
        <v>100</v>
      </c>
      <c r="L607" s="670"/>
      <c r="M607" s="671">
        <v>3</v>
      </c>
      <c r="N607" s="671">
        <v>3</v>
      </c>
      <c r="O607" s="658">
        <f t="shared" si="18"/>
        <v>1</v>
      </c>
      <c r="P607" s="672">
        <v>1</v>
      </c>
      <c r="Q607" s="659">
        <f t="shared" si="19"/>
        <v>1</v>
      </c>
      <c r="R607" s="673"/>
    </row>
    <row r="608" spans="1:18" s="661" customFormat="1" ht="13.5" thickBot="1" x14ac:dyDescent="0.25">
      <c r="A608" s="662" t="s">
        <v>342</v>
      </c>
      <c r="B608" s="663" t="s">
        <v>82</v>
      </c>
      <c r="C608" s="674" t="s">
        <v>874</v>
      </c>
      <c r="D608" s="664" t="s">
        <v>981</v>
      </c>
      <c r="E608" s="771"/>
      <c r="F608" s="665" t="s">
        <v>113</v>
      </c>
      <c r="G608" s="666" t="s">
        <v>916</v>
      </c>
      <c r="H608" s="678" t="s">
        <v>992</v>
      </c>
      <c r="I608" s="668" t="s">
        <v>115</v>
      </c>
      <c r="J608" s="664" t="s">
        <v>913</v>
      </c>
      <c r="K608" s="669">
        <v>100</v>
      </c>
      <c r="L608" s="670"/>
      <c r="M608" s="671">
        <v>1</v>
      </c>
      <c r="N608" s="671">
        <v>1</v>
      </c>
      <c r="O608" s="658">
        <f t="shared" si="18"/>
        <v>1</v>
      </c>
      <c r="P608" s="672">
        <v>1</v>
      </c>
      <c r="Q608" s="659">
        <f t="shared" si="19"/>
        <v>1</v>
      </c>
      <c r="R608" s="673"/>
    </row>
    <row r="609" spans="1:18" s="661" customFormat="1" ht="13.5" thickBot="1" x14ac:dyDescent="0.25">
      <c r="A609" s="662" t="s">
        <v>342</v>
      </c>
      <c r="B609" s="663" t="s">
        <v>82</v>
      </c>
      <c r="C609" s="674" t="s">
        <v>874</v>
      </c>
      <c r="D609" s="664" t="s">
        <v>982</v>
      </c>
      <c r="E609" s="771"/>
      <c r="F609" s="665" t="s">
        <v>113</v>
      </c>
      <c r="G609" s="666" t="s">
        <v>916</v>
      </c>
      <c r="H609" s="678" t="s">
        <v>992</v>
      </c>
      <c r="I609" s="668" t="s">
        <v>115</v>
      </c>
      <c r="J609" s="664" t="s">
        <v>913</v>
      </c>
      <c r="K609" s="669">
        <v>100</v>
      </c>
      <c r="L609" s="670"/>
      <c r="M609" s="671">
        <v>2</v>
      </c>
      <c r="N609" s="671">
        <v>2</v>
      </c>
      <c r="O609" s="658">
        <f t="shared" si="18"/>
        <v>1</v>
      </c>
      <c r="P609" s="672">
        <v>1</v>
      </c>
      <c r="Q609" s="659">
        <f t="shared" si="19"/>
        <v>1</v>
      </c>
      <c r="R609" s="673"/>
    </row>
    <row r="610" spans="1:18" s="661" customFormat="1" ht="13.5" thickBot="1" x14ac:dyDescent="0.25">
      <c r="A610" s="662" t="s">
        <v>342</v>
      </c>
      <c r="B610" s="663" t="s">
        <v>82</v>
      </c>
      <c r="C610" s="674" t="s">
        <v>875</v>
      </c>
      <c r="D610" s="664" t="s">
        <v>870</v>
      </c>
      <c r="E610" s="771"/>
      <c r="F610" s="665" t="s">
        <v>113</v>
      </c>
      <c r="G610" s="666" t="s">
        <v>916</v>
      </c>
      <c r="H610" s="678" t="s">
        <v>992</v>
      </c>
      <c r="I610" s="668" t="s">
        <v>115</v>
      </c>
      <c r="J610" s="664" t="s">
        <v>913</v>
      </c>
      <c r="K610" s="669">
        <v>100</v>
      </c>
      <c r="L610" s="670"/>
      <c r="M610" s="671" t="s">
        <v>7</v>
      </c>
      <c r="N610" s="671" t="s">
        <v>7</v>
      </c>
      <c r="O610" s="658" t="e">
        <f t="shared" si="18"/>
        <v>#VALUE!</v>
      </c>
      <c r="P610" s="672" t="e">
        <v>#VALUE!</v>
      </c>
      <c r="Q610" s="659" t="e">
        <f t="shared" si="19"/>
        <v>#VALUE!</v>
      </c>
      <c r="R610" s="673"/>
    </row>
    <row r="611" spans="1:18" s="661" customFormat="1" ht="13.5" thickBot="1" x14ac:dyDescent="0.25">
      <c r="A611" s="662" t="s">
        <v>342</v>
      </c>
      <c r="B611" s="663" t="s">
        <v>82</v>
      </c>
      <c r="C611" s="674" t="s">
        <v>875</v>
      </c>
      <c r="D611" s="664" t="s">
        <v>885</v>
      </c>
      <c r="E611" s="771"/>
      <c r="F611" s="665" t="s">
        <v>113</v>
      </c>
      <c r="G611" s="666" t="s">
        <v>916</v>
      </c>
      <c r="H611" s="678" t="s">
        <v>992</v>
      </c>
      <c r="I611" s="668" t="s">
        <v>115</v>
      </c>
      <c r="J611" s="664" t="s">
        <v>913</v>
      </c>
      <c r="K611" s="669">
        <v>100</v>
      </c>
      <c r="L611" s="670"/>
      <c r="M611" s="671" t="s">
        <v>7</v>
      </c>
      <c r="N611" s="671" t="s">
        <v>7</v>
      </c>
      <c r="O611" s="658" t="e">
        <f t="shared" si="18"/>
        <v>#VALUE!</v>
      </c>
      <c r="P611" s="672" t="e">
        <v>#VALUE!</v>
      </c>
      <c r="Q611" s="659" t="e">
        <f t="shared" si="19"/>
        <v>#VALUE!</v>
      </c>
      <c r="R611" s="673"/>
    </row>
    <row r="612" spans="1:18" s="661" customFormat="1" ht="13.5" thickBot="1" x14ac:dyDescent="0.25">
      <c r="A612" s="662" t="s">
        <v>342</v>
      </c>
      <c r="B612" s="663" t="s">
        <v>82</v>
      </c>
      <c r="C612" s="674" t="s">
        <v>875</v>
      </c>
      <c r="D612" s="664" t="s">
        <v>980</v>
      </c>
      <c r="E612" s="771"/>
      <c r="F612" s="665" t="s">
        <v>113</v>
      </c>
      <c r="G612" s="666" t="s">
        <v>916</v>
      </c>
      <c r="H612" s="678" t="s">
        <v>992</v>
      </c>
      <c r="I612" s="668" t="s">
        <v>115</v>
      </c>
      <c r="J612" s="664" t="s">
        <v>913</v>
      </c>
      <c r="K612" s="669">
        <v>100</v>
      </c>
      <c r="L612" s="670"/>
      <c r="M612" s="671" t="s">
        <v>7</v>
      </c>
      <c r="N612" s="671" t="s">
        <v>7</v>
      </c>
      <c r="O612" s="658" t="e">
        <f t="shared" si="18"/>
        <v>#VALUE!</v>
      </c>
      <c r="P612" s="672" t="e">
        <v>#VALUE!</v>
      </c>
      <c r="Q612" s="659" t="e">
        <f t="shared" si="19"/>
        <v>#VALUE!</v>
      </c>
      <c r="R612" s="673"/>
    </row>
    <row r="613" spans="1:18" s="661" customFormat="1" ht="13.5" thickBot="1" x14ac:dyDescent="0.25">
      <c r="A613" s="662" t="s">
        <v>342</v>
      </c>
      <c r="B613" s="663" t="s">
        <v>82</v>
      </c>
      <c r="C613" s="674" t="s">
        <v>875</v>
      </c>
      <c r="D613" s="664" t="s">
        <v>981</v>
      </c>
      <c r="E613" s="771"/>
      <c r="F613" s="665" t="s">
        <v>113</v>
      </c>
      <c r="G613" s="666" t="s">
        <v>916</v>
      </c>
      <c r="H613" s="678" t="s">
        <v>992</v>
      </c>
      <c r="I613" s="668" t="s">
        <v>115</v>
      </c>
      <c r="J613" s="664" t="s">
        <v>913</v>
      </c>
      <c r="K613" s="669">
        <v>100</v>
      </c>
      <c r="L613" s="670"/>
      <c r="M613" s="671" t="s">
        <v>7</v>
      </c>
      <c r="N613" s="671" t="s">
        <v>7</v>
      </c>
      <c r="O613" s="658" t="e">
        <f t="shared" si="18"/>
        <v>#VALUE!</v>
      </c>
      <c r="P613" s="672" t="e">
        <v>#VALUE!</v>
      </c>
      <c r="Q613" s="659" t="e">
        <f t="shared" si="19"/>
        <v>#VALUE!</v>
      </c>
      <c r="R613" s="673"/>
    </row>
    <row r="614" spans="1:18" s="661" customFormat="1" ht="13.5" thickBot="1" x14ac:dyDescent="0.25">
      <c r="A614" s="662" t="s">
        <v>342</v>
      </c>
      <c r="B614" s="663" t="s">
        <v>82</v>
      </c>
      <c r="C614" s="674" t="s">
        <v>875</v>
      </c>
      <c r="D614" s="664" t="s">
        <v>982</v>
      </c>
      <c r="E614" s="771"/>
      <c r="F614" s="665" t="s">
        <v>113</v>
      </c>
      <c r="G614" s="666" t="s">
        <v>916</v>
      </c>
      <c r="H614" s="678" t="s">
        <v>992</v>
      </c>
      <c r="I614" s="668" t="s">
        <v>115</v>
      </c>
      <c r="J614" s="664" t="s">
        <v>913</v>
      </c>
      <c r="K614" s="669">
        <v>100</v>
      </c>
      <c r="L614" s="670"/>
      <c r="M614" s="671" t="s">
        <v>7</v>
      </c>
      <c r="N614" s="671" t="s">
        <v>7</v>
      </c>
      <c r="O614" s="658" t="e">
        <f t="shared" si="18"/>
        <v>#VALUE!</v>
      </c>
      <c r="P614" s="672" t="e">
        <v>#VALUE!</v>
      </c>
      <c r="Q614" s="659" t="e">
        <f t="shared" si="19"/>
        <v>#VALUE!</v>
      </c>
      <c r="R614" s="673"/>
    </row>
    <row r="615" spans="1:18" s="661" customFormat="1" ht="13.5" thickBot="1" x14ac:dyDescent="0.25">
      <c r="A615" s="662" t="s">
        <v>342</v>
      </c>
      <c r="B615" s="663" t="s">
        <v>82</v>
      </c>
      <c r="C615" s="667" t="s">
        <v>876</v>
      </c>
      <c r="D615" s="664" t="s">
        <v>870</v>
      </c>
      <c r="E615" s="771"/>
      <c r="F615" s="665" t="s">
        <v>113</v>
      </c>
      <c r="G615" s="666" t="s">
        <v>916</v>
      </c>
      <c r="H615" s="678" t="s">
        <v>992</v>
      </c>
      <c r="I615" s="668" t="s">
        <v>115</v>
      </c>
      <c r="J615" s="664" t="s">
        <v>913</v>
      </c>
      <c r="K615" s="669">
        <v>100</v>
      </c>
      <c r="L615" s="670"/>
      <c r="M615" s="671" t="s">
        <v>7</v>
      </c>
      <c r="N615" s="671" t="s">
        <v>7</v>
      </c>
      <c r="O615" s="658" t="e">
        <f t="shared" si="18"/>
        <v>#VALUE!</v>
      </c>
      <c r="P615" s="672" t="e">
        <v>#VALUE!</v>
      </c>
      <c r="Q615" s="659" t="e">
        <f t="shared" si="19"/>
        <v>#VALUE!</v>
      </c>
      <c r="R615" s="673"/>
    </row>
    <row r="616" spans="1:18" s="661" customFormat="1" ht="13.5" thickBot="1" x14ac:dyDescent="0.25">
      <c r="A616" s="662" t="s">
        <v>342</v>
      </c>
      <c r="B616" s="663" t="s">
        <v>82</v>
      </c>
      <c r="C616" s="667" t="s">
        <v>876</v>
      </c>
      <c r="D616" s="664" t="s">
        <v>885</v>
      </c>
      <c r="E616" s="771"/>
      <c r="F616" s="665" t="s">
        <v>113</v>
      </c>
      <c r="G616" s="666" t="s">
        <v>916</v>
      </c>
      <c r="H616" s="678" t="s">
        <v>992</v>
      </c>
      <c r="I616" s="668" t="s">
        <v>115</v>
      </c>
      <c r="J616" s="664" t="s">
        <v>913</v>
      </c>
      <c r="K616" s="669">
        <v>100</v>
      </c>
      <c r="L616" s="670"/>
      <c r="M616" s="671">
        <v>14</v>
      </c>
      <c r="N616" s="671">
        <v>14</v>
      </c>
      <c r="O616" s="658">
        <f t="shared" si="18"/>
        <v>1</v>
      </c>
      <c r="P616" s="672">
        <v>1</v>
      </c>
      <c r="Q616" s="659">
        <f t="shared" si="19"/>
        <v>1</v>
      </c>
      <c r="R616" s="673"/>
    </row>
    <row r="617" spans="1:18" s="661" customFormat="1" ht="13.5" thickBot="1" x14ac:dyDescent="0.25">
      <c r="A617" s="662" t="s">
        <v>342</v>
      </c>
      <c r="B617" s="663" t="s">
        <v>82</v>
      </c>
      <c r="C617" s="667" t="s">
        <v>876</v>
      </c>
      <c r="D617" s="664" t="s">
        <v>980</v>
      </c>
      <c r="E617" s="771"/>
      <c r="F617" s="665" t="s">
        <v>113</v>
      </c>
      <c r="G617" s="666" t="s">
        <v>916</v>
      </c>
      <c r="H617" s="678" t="s">
        <v>992</v>
      </c>
      <c r="I617" s="668" t="s">
        <v>115</v>
      </c>
      <c r="J617" s="664" t="s">
        <v>913</v>
      </c>
      <c r="K617" s="669">
        <v>100</v>
      </c>
      <c r="L617" s="670"/>
      <c r="M617" s="671">
        <v>6</v>
      </c>
      <c r="N617" s="671">
        <v>6</v>
      </c>
      <c r="O617" s="658">
        <f t="shared" si="18"/>
        <v>1</v>
      </c>
      <c r="P617" s="672">
        <v>1</v>
      </c>
      <c r="Q617" s="659">
        <f t="shared" si="19"/>
        <v>1</v>
      </c>
      <c r="R617" s="673"/>
    </row>
    <row r="618" spans="1:18" s="661" customFormat="1" ht="13.5" thickBot="1" x14ac:dyDescent="0.25">
      <c r="A618" s="662" t="s">
        <v>342</v>
      </c>
      <c r="B618" s="663" t="s">
        <v>82</v>
      </c>
      <c r="C618" s="667" t="s">
        <v>876</v>
      </c>
      <c r="D618" s="664" t="s">
        <v>981</v>
      </c>
      <c r="E618" s="771"/>
      <c r="F618" s="665" t="s">
        <v>113</v>
      </c>
      <c r="G618" s="666" t="s">
        <v>916</v>
      </c>
      <c r="H618" s="678" t="s">
        <v>992</v>
      </c>
      <c r="I618" s="668" t="s">
        <v>115</v>
      </c>
      <c r="J618" s="664" t="s">
        <v>913</v>
      </c>
      <c r="K618" s="669">
        <v>100</v>
      </c>
      <c r="L618" s="670"/>
      <c r="M618" s="671">
        <v>1</v>
      </c>
      <c r="N618" s="671">
        <v>1</v>
      </c>
      <c r="O618" s="658">
        <f t="shared" si="18"/>
        <v>1</v>
      </c>
      <c r="P618" s="672">
        <v>1</v>
      </c>
      <c r="Q618" s="659">
        <f t="shared" si="19"/>
        <v>1</v>
      </c>
      <c r="R618" s="673"/>
    </row>
    <row r="619" spans="1:18" s="661" customFormat="1" ht="13.5" thickBot="1" x14ac:dyDescent="0.25">
      <c r="A619" s="662" t="s">
        <v>342</v>
      </c>
      <c r="B619" s="663" t="s">
        <v>82</v>
      </c>
      <c r="C619" s="667" t="s">
        <v>876</v>
      </c>
      <c r="D619" s="664" t="s">
        <v>982</v>
      </c>
      <c r="E619" s="771"/>
      <c r="F619" s="665" t="s">
        <v>113</v>
      </c>
      <c r="G619" s="666" t="s">
        <v>916</v>
      </c>
      <c r="H619" s="678" t="s">
        <v>992</v>
      </c>
      <c r="I619" s="668" t="s">
        <v>115</v>
      </c>
      <c r="J619" s="664" t="s">
        <v>913</v>
      </c>
      <c r="K619" s="669">
        <v>100</v>
      </c>
      <c r="L619" s="670"/>
      <c r="M619" s="671" t="s">
        <v>7</v>
      </c>
      <c r="N619" s="671" t="s">
        <v>7</v>
      </c>
      <c r="O619" s="658" t="e">
        <f t="shared" si="18"/>
        <v>#VALUE!</v>
      </c>
      <c r="P619" s="672" t="e">
        <v>#VALUE!</v>
      </c>
      <c r="Q619" s="659" t="e">
        <f t="shared" si="19"/>
        <v>#VALUE!</v>
      </c>
      <c r="R619" s="673"/>
    </row>
    <row r="620" spans="1:18" s="661" customFormat="1" ht="13.5" thickBot="1" x14ac:dyDescent="0.25">
      <c r="A620" s="662" t="s">
        <v>342</v>
      </c>
      <c r="B620" s="663" t="s">
        <v>82</v>
      </c>
      <c r="C620" s="667" t="s">
        <v>983</v>
      </c>
      <c r="D620" s="664" t="s">
        <v>870</v>
      </c>
      <c r="E620" s="771"/>
      <c r="F620" s="665" t="s">
        <v>113</v>
      </c>
      <c r="G620" s="666" t="s">
        <v>916</v>
      </c>
      <c r="H620" s="678" t="s">
        <v>992</v>
      </c>
      <c r="I620" s="668" t="s">
        <v>115</v>
      </c>
      <c r="J620" s="664" t="s">
        <v>913</v>
      </c>
      <c r="K620" s="669">
        <v>100</v>
      </c>
      <c r="L620" s="670"/>
      <c r="M620" s="671" t="s">
        <v>7</v>
      </c>
      <c r="N620" s="671" t="s">
        <v>7</v>
      </c>
      <c r="O620" s="658" t="e">
        <f t="shared" si="18"/>
        <v>#VALUE!</v>
      </c>
      <c r="P620" s="672" t="e">
        <v>#VALUE!</v>
      </c>
      <c r="Q620" s="659" t="e">
        <f t="shared" si="19"/>
        <v>#VALUE!</v>
      </c>
      <c r="R620" s="673"/>
    </row>
    <row r="621" spans="1:18" s="661" customFormat="1" ht="13.5" thickBot="1" x14ac:dyDescent="0.25">
      <c r="A621" s="662" t="s">
        <v>342</v>
      </c>
      <c r="B621" s="663" t="s">
        <v>82</v>
      </c>
      <c r="C621" s="667" t="s">
        <v>983</v>
      </c>
      <c r="D621" s="664" t="s">
        <v>885</v>
      </c>
      <c r="E621" s="771"/>
      <c r="F621" s="665" t="s">
        <v>113</v>
      </c>
      <c r="G621" s="666" t="s">
        <v>916</v>
      </c>
      <c r="H621" s="678" t="s">
        <v>992</v>
      </c>
      <c r="I621" s="668" t="s">
        <v>115</v>
      </c>
      <c r="J621" s="664" t="s">
        <v>913</v>
      </c>
      <c r="K621" s="669">
        <v>100</v>
      </c>
      <c r="L621" s="670"/>
      <c r="M621" s="671" t="s">
        <v>7</v>
      </c>
      <c r="N621" s="671" t="s">
        <v>7</v>
      </c>
      <c r="O621" s="658" t="e">
        <f t="shared" si="18"/>
        <v>#VALUE!</v>
      </c>
      <c r="P621" s="672" t="e">
        <v>#VALUE!</v>
      </c>
      <c r="Q621" s="659" t="e">
        <f t="shared" si="19"/>
        <v>#VALUE!</v>
      </c>
      <c r="R621" s="673"/>
    </row>
    <row r="622" spans="1:18" s="661" customFormat="1" ht="13.5" thickBot="1" x14ac:dyDescent="0.25">
      <c r="A622" s="662" t="s">
        <v>342</v>
      </c>
      <c r="B622" s="663" t="s">
        <v>82</v>
      </c>
      <c r="C622" s="667" t="s">
        <v>983</v>
      </c>
      <c r="D622" s="664" t="s">
        <v>980</v>
      </c>
      <c r="E622" s="771"/>
      <c r="F622" s="665" t="s">
        <v>113</v>
      </c>
      <c r="G622" s="666" t="s">
        <v>916</v>
      </c>
      <c r="H622" s="678" t="s">
        <v>992</v>
      </c>
      <c r="I622" s="668" t="s">
        <v>115</v>
      </c>
      <c r="J622" s="664" t="s">
        <v>913</v>
      </c>
      <c r="K622" s="669">
        <v>100</v>
      </c>
      <c r="L622" s="670"/>
      <c r="M622" s="671" t="s">
        <v>7</v>
      </c>
      <c r="N622" s="671" t="s">
        <v>7</v>
      </c>
      <c r="O622" s="658" t="e">
        <f t="shared" si="18"/>
        <v>#VALUE!</v>
      </c>
      <c r="P622" s="672" t="e">
        <v>#VALUE!</v>
      </c>
      <c r="Q622" s="659" t="e">
        <f t="shared" si="19"/>
        <v>#VALUE!</v>
      </c>
      <c r="R622" s="673"/>
    </row>
    <row r="623" spans="1:18" s="661" customFormat="1" ht="13.5" thickBot="1" x14ac:dyDescent="0.25">
      <c r="A623" s="662" t="s">
        <v>342</v>
      </c>
      <c r="B623" s="663" t="s">
        <v>82</v>
      </c>
      <c r="C623" s="667" t="s">
        <v>983</v>
      </c>
      <c r="D623" s="664" t="s">
        <v>981</v>
      </c>
      <c r="E623" s="771"/>
      <c r="F623" s="665" t="s">
        <v>113</v>
      </c>
      <c r="G623" s="666" t="s">
        <v>916</v>
      </c>
      <c r="H623" s="678" t="s">
        <v>992</v>
      </c>
      <c r="I623" s="668" t="s">
        <v>115</v>
      </c>
      <c r="J623" s="664" t="s">
        <v>913</v>
      </c>
      <c r="K623" s="669">
        <v>100</v>
      </c>
      <c r="L623" s="670"/>
      <c r="M623" s="671" t="s">
        <v>7</v>
      </c>
      <c r="N623" s="671" t="s">
        <v>7</v>
      </c>
      <c r="O623" s="658" t="e">
        <f t="shared" si="18"/>
        <v>#VALUE!</v>
      </c>
      <c r="P623" s="672" t="e">
        <v>#VALUE!</v>
      </c>
      <c r="Q623" s="659" t="e">
        <f t="shared" si="19"/>
        <v>#VALUE!</v>
      </c>
      <c r="R623" s="673"/>
    </row>
    <row r="624" spans="1:18" s="661" customFormat="1" ht="13.5" thickBot="1" x14ac:dyDescent="0.25">
      <c r="A624" s="662" t="s">
        <v>342</v>
      </c>
      <c r="B624" s="663" t="s">
        <v>82</v>
      </c>
      <c r="C624" s="667" t="s">
        <v>983</v>
      </c>
      <c r="D624" s="664" t="s">
        <v>982</v>
      </c>
      <c r="E624" s="771"/>
      <c r="F624" s="665" t="s">
        <v>113</v>
      </c>
      <c r="G624" s="666" t="s">
        <v>916</v>
      </c>
      <c r="H624" s="678" t="s">
        <v>992</v>
      </c>
      <c r="I624" s="668" t="s">
        <v>115</v>
      </c>
      <c r="J624" s="664" t="s">
        <v>913</v>
      </c>
      <c r="K624" s="669">
        <v>100</v>
      </c>
      <c r="L624" s="670"/>
      <c r="M624" s="671" t="s">
        <v>7</v>
      </c>
      <c r="N624" s="671" t="s">
        <v>7</v>
      </c>
      <c r="O624" s="658" t="e">
        <f t="shared" si="18"/>
        <v>#VALUE!</v>
      </c>
      <c r="P624" s="672" t="e">
        <v>#VALUE!</v>
      </c>
      <c r="Q624" s="659" t="e">
        <f t="shared" si="19"/>
        <v>#VALUE!</v>
      </c>
      <c r="R624" s="673"/>
    </row>
    <row r="625" spans="1:18" s="661" customFormat="1" ht="64.5" thickBot="1" x14ac:dyDescent="0.25">
      <c r="A625" s="662" t="s">
        <v>342</v>
      </c>
      <c r="B625" s="663" t="s">
        <v>82</v>
      </c>
      <c r="C625" s="674" t="s">
        <v>878</v>
      </c>
      <c r="D625" s="664" t="s">
        <v>870</v>
      </c>
      <c r="E625" s="772" t="s">
        <v>984</v>
      </c>
      <c r="F625" s="665" t="s">
        <v>113</v>
      </c>
      <c r="G625" s="666" t="s">
        <v>916</v>
      </c>
      <c r="H625" s="678" t="s">
        <v>992</v>
      </c>
      <c r="I625" s="668" t="s">
        <v>115</v>
      </c>
      <c r="J625" s="664" t="s">
        <v>913</v>
      </c>
      <c r="K625" s="669">
        <v>100</v>
      </c>
      <c r="L625" s="675" t="s">
        <v>903</v>
      </c>
      <c r="M625" s="671">
        <v>8</v>
      </c>
      <c r="N625" s="671">
        <v>8</v>
      </c>
      <c r="O625" s="658">
        <f t="shared" si="18"/>
        <v>1</v>
      </c>
      <c r="P625" s="672">
        <v>1</v>
      </c>
      <c r="Q625" s="659">
        <f t="shared" si="19"/>
        <v>1</v>
      </c>
      <c r="R625" s="673"/>
    </row>
    <row r="626" spans="1:18" s="661" customFormat="1" ht="77.25" thickBot="1" x14ac:dyDescent="0.25">
      <c r="A626" s="662" t="s">
        <v>342</v>
      </c>
      <c r="B626" s="663" t="s">
        <v>82</v>
      </c>
      <c r="C626" s="674" t="s">
        <v>878</v>
      </c>
      <c r="D626" s="664" t="s">
        <v>885</v>
      </c>
      <c r="E626" s="772" t="s">
        <v>984</v>
      </c>
      <c r="F626" s="665" t="s">
        <v>113</v>
      </c>
      <c r="G626" s="666" t="s">
        <v>916</v>
      </c>
      <c r="H626" s="678" t="s">
        <v>992</v>
      </c>
      <c r="I626" s="668" t="s">
        <v>115</v>
      </c>
      <c r="J626" s="664" t="s">
        <v>913</v>
      </c>
      <c r="K626" s="669">
        <v>100</v>
      </c>
      <c r="L626" s="676" t="s">
        <v>985</v>
      </c>
      <c r="M626" s="671">
        <v>37</v>
      </c>
      <c r="N626" s="671">
        <v>37</v>
      </c>
      <c r="O626" s="658">
        <f t="shared" si="18"/>
        <v>1</v>
      </c>
      <c r="P626" s="672">
        <v>1</v>
      </c>
      <c r="Q626" s="659">
        <f t="shared" si="19"/>
        <v>1</v>
      </c>
      <c r="R626" s="673"/>
    </row>
    <row r="627" spans="1:18" s="661" customFormat="1" ht="64.5" thickBot="1" x14ac:dyDescent="0.25">
      <c r="A627" s="662" t="s">
        <v>342</v>
      </c>
      <c r="B627" s="663" t="s">
        <v>82</v>
      </c>
      <c r="C627" s="674" t="s">
        <v>878</v>
      </c>
      <c r="D627" s="664" t="s">
        <v>980</v>
      </c>
      <c r="E627" s="772" t="s">
        <v>984</v>
      </c>
      <c r="F627" s="665" t="s">
        <v>113</v>
      </c>
      <c r="G627" s="666" t="s">
        <v>916</v>
      </c>
      <c r="H627" s="678" t="s">
        <v>992</v>
      </c>
      <c r="I627" s="668" t="s">
        <v>115</v>
      </c>
      <c r="J627" s="664" t="s">
        <v>913</v>
      </c>
      <c r="K627" s="669">
        <v>100</v>
      </c>
      <c r="L627" s="675" t="s">
        <v>907</v>
      </c>
      <c r="M627" s="671">
        <v>9</v>
      </c>
      <c r="N627" s="671">
        <v>9</v>
      </c>
      <c r="O627" s="658">
        <f t="shared" si="18"/>
        <v>1</v>
      </c>
      <c r="P627" s="672">
        <v>1</v>
      </c>
      <c r="Q627" s="659">
        <f t="shared" si="19"/>
        <v>1</v>
      </c>
      <c r="R627" s="673"/>
    </row>
    <row r="628" spans="1:18" s="661" customFormat="1" ht="64.5" thickBot="1" x14ac:dyDescent="0.25">
      <c r="A628" s="662" t="s">
        <v>342</v>
      </c>
      <c r="B628" s="663" t="s">
        <v>82</v>
      </c>
      <c r="C628" s="674" t="s">
        <v>878</v>
      </c>
      <c r="D628" s="664" t="s">
        <v>981</v>
      </c>
      <c r="E628" s="772" t="s">
        <v>984</v>
      </c>
      <c r="F628" s="665" t="s">
        <v>113</v>
      </c>
      <c r="G628" s="666" t="s">
        <v>916</v>
      </c>
      <c r="H628" s="678" t="s">
        <v>992</v>
      </c>
      <c r="I628" s="668" t="s">
        <v>115</v>
      </c>
      <c r="J628" s="664" t="s">
        <v>913</v>
      </c>
      <c r="K628" s="669">
        <v>100</v>
      </c>
      <c r="L628" s="676" t="s">
        <v>909</v>
      </c>
      <c r="M628" s="671">
        <v>19</v>
      </c>
      <c r="N628" s="671">
        <v>19</v>
      </c>
      <c r="O628" s="658">
        <f t="shared" si="18"/>
        <v>1</v>
      </c>
      <c r="P628" s="672">
        <v>1</v>
      </c>
      <c r="Q628" s="659">
        <f t="shared" si="19"/>
        <v>1</v>
      </c>
      <c r="R628" s="673"/>
    </row>
    <row r="629" spans="1:18" s="661" customFormat="1" ht="64.5" thickBot="1" x14ac:dyDescent="0.25">
      <c r="A629" s="662" t="s">
        <v>342</v>
      </c>
      <c r="B629" s="663" t="s">
        <v>82</v>
      </c>
      <c r="C629" s="674" t="s">
        <v>878</v>
      </c>
      <c r="D629" s="664" t="s">
        <v>982</v>
      </c>
      <c r="E629" s="772" t="s">
        <v>984</v>
      </c>
      <c r="F629" s="665" t="s">
        <v>113</v>
      </c>
      <c r="G629" s="666" t="s">
        <v>916</v>
      </c>
      <c r="H629" s="678" t="s">
        <v>992</v>
      </c>
      <c r="I629" s="668" t="s">
        <v>115</v>
      </c>
      <c r="J629" s="664" t="s">
        <v>913</v>
      </c>
      <c r="K629" s="669">
        <v>100</v>
      </c>
      <c r="L629" s="677" t="s">
        <v>910</v>
      </c>
      <c r="M629" s="671" t="s">
        <v>7</v>
      </c>
      <c r="N629" s="671" t="s">
        <v>7</v>
      </c>
      <c r="O629" s="658" t="e">
        <f t="shared" si="18"/>
        <v>#VALUE!</v>
      </c>
      <c r="P629" s="672" t="e">
        <v>#VALUE!</v>
      </c>
      <c r="Q629" s="659" t="e">
        <f t="shared" si="19"/>
        <v>#VALUE!</v>
      </c>
      <c r="R629" s="673"/>
    </row>
    <row r="630" spans="1:18" s="661" customFormat="1" ht="64.5" thickBot="1" x14ac:dyDescent="0.25">
      <c r="A630" s="662" t="s">
        <v>342</v>
      </c>
      <c r="B630" s="663" t="s">
        <v>82</v>
      </c>
      <c r="C630" s="674" t="s">
        <v>106</v>
      </c>
      <c r="D630" s="664" t="s">
        <v>870</v>
      </c>
      <c r="E630" s="772" t="s">
        <v>984</v>
      </c>
      <c r="F630" s="665" t="s">
        <v>113</v>
      </c>
      <c r="G630" s="666" t="s">
        <v>916</v>
      </c>
      <c r="H630" s="678" t="s">
        <v>992</v>
      </c>
      <c r="I630" s="668" t="s">
        <v>115</v>
      </c>
      <c r="J630" s="664" t="s">
        <v>913</v>
      </c>
      <c r="K630" s="669">
        <v>100</v>
      </c>
      <c r="L630" s="675" t="s">
        <v>903</v>
      </c>
      <c r="M630" s="671">
        <v>8</v>
      </c>
      <c r="N630" s="671">
        <v>8</v>
      </c>
      <c r="O630" s="658">
        <f t="shared" si="18"/>
        <v>1</v>
      </c>
      <c r="P630" s="672">
        <v>1</v>
      </c>
      <c r="Q630" s="659">
        <f t="shared" si="19"/>
        <v>1</v>
      </c>
      <c r="R630" s="673"/>
    </row>
    <row r="631" spans="1:18" s="661" customFormat="1" ht="77.25" thickBot="1" x14ac:dyDescent="0.25">
      <c r="A631" s="662" t="s">
        <v>342</v>
      </c>
      <c r="B631" s="663" t="s">
        <v>82</v>
      </c>
      <c r="C631" s="674" t="s">
        <v>106</v>
      </c>
      <c r="D631" s="664" t="s">
        <v>885</v>
      </c>
      <c r="E631" s="772" t="s">
        <v>984</v>
      </c>
      <c r="F631" s="665" t="s">
        <v>113</v>
      </c>
      <c r="G631" s="666" t="s">
        <v>916</v>
      </c>
      <c r="H631" s="678" t="s">
        <v>992</v>
      </c>
      <c r="I631" s="668" t="s">
        <v>115</v>
      </c>
      <c r="J631" s="664" t="s">
        <v>913</v>
      </c>
      <c r="K631" s="669">
        <v>100</v>
      </c>
      <c r="L631" s="676" t="s">
        <v>985</v>
      </c>
      <c r="M631" s="671">
        <v>1</v>
      </c>
      <c r="N631" s="671">
        <v>1</v>
      </c>
      <c r="O631" s="658">
        <f t="shared" si="18"/>
        <v>1</v>
      </c>
      <c r="P631" s="672">
        <v>1</v>
      </c>
      <c r="Q631" s="659">
        <f t="shared" si="19"/>
        <v>1</v>
      </c>
      <c r="R631" s="673"/>
    </row>
    <row r="632" spans="1:18" s="661" customFormat="1" ht="64.5" thickBot="1" x14ac:dyDescent="0.25">
      <c r="A632" s="662" t="s">
        <v>342</v>
      </c>
      <c r="B632" s="663" t="s">
        <v>82</v>
      </c>
      <c r="C632" s="674" t="s">
        <v>106</v>
      </c>
      <c r="D632" s="664" t="s">
        <v>980</v>
      </c>
      <c r="E632" s="772" t="s">
        <v>984</v>
      </c>
      <c r="F632" s="665" t="s">
        <v>113</v>
      </c>
      <c r="G632" s="666" t="s">
        <v>916</v>
      </c>
      <c r="H632" s="678" t="s">
        <v>992</v>
      </c>
      <c r="I632" s="668" t="s">
        <v>115</v>
      </c>
      <c r="J632" s="664" t="s">
        <v>913</v>
      </c>
      <c r="K632" s="669">
        <v>100</v>
      </c>
      <c r="L632" s="675" t="s">
        <v>907</v>
      </c>
      <c r="M632" s="671" t="s">
        <v>7</v>
      </c>
      <c r="N632" s="671" t="s">
        <v>7</v>
      </c>
      <c r="O632" s="658" t="e">
        <f t="shared" si="18"/>
        <v>#VALUE!</v>
      </c>
      <c r="P632" s="672" t="e">
        <v>#VALUE!</v>
      </c>
      <c r="Q632" s="659" t="e">
        <f t="shared" si="19"/>
        <v>#VALUE!</v>
      </c>
      <c r="R632" s="673"/>
    </row>
    <row r="633" spans="1:18" s="661" customFormat="1" ht="64.5" thickBot="1" x14ac:dyDescent="0.25">
      <c r="A633" s="662" t="s">
        <v>342</v>
      </c>
      <c r="B633" s="663" t="s">
        <v>82</v>
      </c>
      <c r="C633" s="674" t="s">
        <v>106</v>
      </c>
      <c r="D633" s="664" t="s">
        <v>981</v>
      </c>
      <c r="E633" s="772" t="s">
        <v>984</v>
      </c>
      <c r="F633" s="665" t="s">
        <v>113</v>
      </c>
      <c r="G633" s="666" t="s">
        <v>916</v>
      </c>
      <c r="H633" s="678" t="s">
        <v>992</v>
      </c>
      <c r="I633" s="668" t="s">
        <v>115</v>
      </c>
      <c r="J633" s="664" t="s">
        <v>913</v>
      </c>
      <c r="K633" s="669">
        <v>100</v>
      </c>
      <c r="L633" s="676" t="s">
        <v>909</v>
      </c>
      <c r="M633" s="671" t="s">
        <v>7</v>
      </c>
      <c r="N633" s="671" t="s">
        <v>7</v>
      </c>
      <c r="O633" s="658" t="e">
        <f t="shared" si="18"/>
        <v>#VALUE!</v>
      </c>
      <c r="P633" s="672" t="e">
        <v>#VALUE!</v>
      </c>
      <c r="Q633" s="659" t="e">
        <f t="shared" si="19"/>
        <v>#VALUE!</v>
      </c>
      <c r="R633" s="673"/>
    </row>
    <row r="634" spans="1:18" s="661" customFormat="1" ht="64.5" thickBot="1" x14ac:dyDescent="0.25">
      <c r="A634" s="662" t="s">
        <v>342</v>
      </c>
      <c r="B634" s="663" t="s">
        <v>82</v>
      </c>
      <c r="C634" s="674" t="s">
        <v>106</v>
      </c>
      <c r="D634" s="664" t="s">
        <v>982</v>
      </c>
      <c r="E634" s="772" t="s">
        <v>984</v>
      </c>
      <c r="F634" s="665" t="s">
        <v>113</v>
      </c>
      <c r="G634" s="666" t="s">
        <v>916</v>
      </c>
      <c r="H634" s="678" t="s">
        <v>992</v>
      </c>
      <c r="I634" s="668" t="s">
        <v>115</v>
      </c>
      <c r="J634" s="664" t="s">
        <v>913</v>
      </c>
      <c r="K634" s="669">
        <v>100</v>
      </c>
      <c r="L634" s="677" t="s">
        <v>910</v>
      </c>
      <c r="M634" s="671" t="s">
        <v>7</v>
      </c>
      <c r="N634" s="671" t="s">
        <v>7</v>
      </c>
      <c r="O634" s="658" t="e">
        <f t="shared" si="18"/>
        <v>#VALUE!</v>
      </c>
      <c r="P634" s="672" t="e">
        <v>#VALUE!</v>
      </c>
      <c r="Q634" s="659" t="e">
        <f t="shared" si="19"/>
        <v>#VALUE!</v>
      </c>
      <c r="R634" s="673"/>
    </row>
    <row r="635" spans="1:18" s="661" customFormat="1" ht="64.5" thickBot="1" x14ac:dyDescent="0.25">
      <c r="A635" s="662" t="s">
        <v>342</v>
      </c>
      <c r="B635" s="663" t="s">
        <v>82</v>
      </c>
      <c r="C635" s="674" t="s">
        <v>880</v>
      </c>
      <c r="D635" s="664" t="s">
        <v>870</v>
      </c>
      <c r="E635" s="772" t="s">
        <v>984</v>
      </c>
      <c r="F635" s="665" t="s">
        <v>113</v>
      </c>
      <c r="G635" s="666" t="s">
        <v>916</v>
      </c>
      <c r="H635" s="678" t="s">
        <v>992</v>
      </c>
      <c r="I635" s="668" t="s">
        <v>115</v>
      </c>
      <c r="J635" s="664" t="s">
        <v>913</v>
      </c>
      <c r="K635" s="669">
        <v>100</v>
      </c>
      <c r="L635" s="675" t="s">
        <v>903</v>
      </c>
      <c r="M635" s="671">
        <v>1</v>
      </c>
      <c r="N635" s="671">
        <v>1</v>
      </c>
      <c r="O635" s="658">
        <f t="shared" si="18"/>
        <v>1</v>
      </c>
      <c r="P635" s="672">
        <v>1</v>
      </c>
      <c r="Q635" s="659">
        <f t="shared" si="19"/>
        <v>1</v>
      </c>
      <c r="R635" s="673"/>
    </row>
    <row r="636" spans="1:18" s="661" customFormat="1" ht="77.25" thickBot="1" x14ac:dyDescent="0.25">
      <c r="A636" s="662" t="s">
        <v>342</v>
      </c>
      <c r="B636" s="663" t="s">
        <v>82</v>
      </c>
      <c r="C636" s="674" t="s">
        <v>880</v>
      </c>
      <c r="D636" s="664" t="s">
        <v>885</v>
      </c>
      <c r="E636" s="772" t="s">
        <v>984</v>
      </c>
      <c r="F636" s="665" t="s">
        <v>113</v>
      </c>
      <c r="G636" s="666" t="s">
        <v>916</v>
      </c>
      <c r="H636" s="678" t="s">
        <v>992</v>
      </c>
      <c r="I636" s="668" t="s">
        <v>115</v>
      </c>
      <c r="J636" s="664" t="s">
        <v>913</v>
      </c>
      <c r="K636" s="669">
        <v>100</v>
      </c>
      <c r="L636" s="676" t="s">
        <v>985</v>
      </c>
      <c r="M636" s="671" t="s">
        <v>7</v>
      </c>
      <c r="N636" s="671" t="s">
        <v>7</v>
      </c>
      <c r="O636" s="658" t="e">
        <f t="shared" si="18"/>
        <v>#VALUE!</v>
      </c>
      <c r="P636" s="672" t="e">
        <v>#VALUE!</v>
      </c>
      <c r="Q636" s="659" t="e">
        <f t="shared" si="19"/>
        <v>#VALUE!</v>
      </c>
      <c r="R636" s="673"/>
    </row>
    <row r="637" spans="1:18" s="661" customFormat="1" ht="64.5" thickBot="1" x14ac:dyDescent="0.25">
      <c r="A637" s="662" t="s">
        <v>342</v>
      </c>
      <c r="B637" s="663" t="s">
        <v>82</v>
      </c>
      <c r="C637" s="674" t="s">
        <v>880</v>
      </c>
      <c r="D637" s="664" t="s">
        <v>980</v>
      </c>
      <c r="E637" s="772" t="s">
        <v>984</v>
      </c>
      <c r="F637" s="665" t="s">
        <v>113</v>
      </c>
      <c r="G637" s="666" t="s">
        <v>916</v>
      </c>
      <c r="H637" s="678" t="s">
        <v>992</v>
      </c>
      <c r="I637" s="668" t="s">
        <v>115</v>
      </c>
      <c r="J637" s="664" t="s">
        <v>913</v>
      </c>
      <c r="K637" s="669">
        <v>100</v>
      </c>
      <c r="L637" s="675" t="s">
        <v>907</v>
      </c>
      <c r="M637" s="671" t="s">
        <v>7</v>
      </c>
      <c r="N637" s="671" t="s">
        <v>7</v>
      </c>
      <c r="O637" s="658" t="e">
        <f t="shared" si="18"/>
        <v>#VALUE!</v>
      </c>
      <c r="P637" s="672" t="e">
        <v>#VALUE!</v>
      </c>
      <c r="Q637" s="659" t="e">
        <f t="shared" si="19"/>
        <v>#VALUE!</v>
      </c>
      <c r="R637" s="673"/>
    </row>
    <row r="638" spans="1:18" s="661" customFormat="1" ht="64.5" thickBot="1" x14ac:dyDescent="0.25">
      <c r="A638" s="662" t="s">
        <v>342</v>
      </c>
      <c r="B638" s="663" t="s">
        <v>82</v>
      </c>
      <c r="C638" s="674" t="s">
        <v>880</v>
      </c>
      <c r="D638" s="664" t="s">
        <v>981</v>
      </c>
      <c r="E638" s="772" t="s">
        <v>984</v>
      </c>
      <c r="F638" s="665" t="s">
        <v>113</v>
      </c>
      <c r="G638" s="666" t="s">
        <v>916</v>
      </c>
      <c r="H638" s="678" t="s">
        <v>992</v>
      </c>
      <c r="I638" s="668" t="s">
        <v>115</v>
      </c>
      <c r="J638" s="664" t="s">
        <v>913</v>
      </c>
      <c r="K638" s="669">
        <v>100</v>
      </c>
      <c r="L638" s="676" t="s">
        <v>909</v>
      </c>
      <c r="M638" s="671" t="s">
        <v>7</v>
      </c>
      <c r="N638" s="671" t="s">
        <v>7</v>
      </c>
      <c r="O638" s="658" t="e">
        <f t="shared" si="18"/>
        <v>#VALUE!</v>
      </c>
      <c r="P638" s="672" t="e">
        <v>#VALUE!</v>
      </c>
      <c r="Q638" s="659" t="e">
        <f t="shared" si="19"/>
        <v>#VALUE!</v>
      </c>
      <c r="R638" s="673"/>
    </row>
    <row r="639" spans="1:18" s="661" customFormat="1" ht="64.5" thickBot="1" x14ac:dyDescent="0.25">
      <c r="A639" s="662" t="s">
        <v>342</v>
      </c>
      <c r="B639" s="663" t="s">
        <v>82</v>
      </c>
      <c r="C639" s="674" t="s">
        <v>880</v>
      </c>
      <c r="D639" s="664" t="s">
        <v>982</v>
      </c>
      <c r="E639" s="772" t="s">
        <v>984</v>
      </c>
      <c r="F639" s="665" t="s">
        <v>113</v>
      </c>
      <c r="G639" s="666" t="s">
        <v>916</v>
      </c>
      <c r="H639" s="678" t="s">
        <v>992</v>
      </c>
      <c r="I639" s="668" t="s">
        <v>115</v>
      </c>
      <c r="J639" s="664" t="s">
        <v>913</v>
      </c>
      <c r="K639" s="669">
        <v>100</v>
      </c>
      <c r="L639" s="677" t="s">
        <v>910</v>
      </c>
      <c r="M639" s="671" t="s">
        <v>7</v>
      </c>
      <c r="N639" s="671" t="s">
        <v>7</v>
      </c>
      <c r="O639" s="658" t="e">
        <f t="shared" si="18"/>
        <v>#VALUE!</v>
      </c>
      <c r="P639" s="672" t="e">
        <v>#VALUE!</v>
      </c>
      <c r="Q639" s="659" t="e">
        <f t="shared" si="19"/>
        <v>#VALUE!</v>
      </c>
      <c r="R639" s="673"/>
    </row>
    <row r="640" spans="1:18" s="661" customFormat="1" ht="13.5" thickBot="1" x14ac:dyDescent="0.25">
      <c r="A640" s="662" t="s">
        <v>342</v>
      </c>
      <c r="B640" s="663" t="s">
        <v>82</v>
      </c>
      <c r="C640" s="674" t="s">
        <v>881</v>
      </c>
      <c r="D640" s="664" t="s">
        <v>870</v>
      </c>
      <c r="E640" s="771"/>
      <c r="F640" s="665" t="s">
        <v>113</v>
      </c>
      <c r="G640" s="666" t="s">
        <v>916</v>
      </c>
      <c r="H640" s="678" t="s">
        <v>992</v>
      </c>
      <c r="I640" s="668" t="s">
        <v>115</v>
      </c>
      <c r="J640" s="664" t="s">
        <v>913</v>
      </c>
      <c r="K640" s="669">
        <v>100</v>
      </c>
      <c r="L640" s="670"/>
      <c r="M640" s="671" t="s">
        <v>7</v>
      </c>
      <c r="N640" s="671" t="s">
        <v>7</v>
      </c>
      <c r="O640" s="658" t="e">
        <f t="shared" si="18"/>
        <v>#VALUE!</v>
      </c>
      <c r="P640" s="672" t="e">
        <v>#VALUE!</v>
      </c>
      <c r="Q640" s="659" t="e">
        <f t="shared" si="19"/>
        <v>#VALUE!</v>
      </c>
      <c r="R640" s="673"/>
    </row>
    <row r="641" spans="1:18" s="661" customFormat="1" ht="13.5" thickBot="1" x14ac:dyDescent="0.25">
      <c r="A641" s="662" t="s">
        <v>342</v>
      </c>
      <c r="B641" s="663" t="s">
        <v>82</v>
      </c>
      <c r="C641" s="674" t="s">
        <v>881</v>
      </c>
      <c r="D641" s="664" t="s">
        <v>885</v>
      </c>
      <c r="E641" s="771"/>
      <c r="F641" s="665" t="s">
        <v>113</v>
      </c>
      <c r="G641" s="666" t="s">
        <v>916</v>
      </c>
      <c r="H641" s="678" t="s">
        <v>992</v>
      </c>
      <c r="I641" s="668" t="s">
        <v>115</v>
      </c>
      <c r="J641" s="664" t="s">
        <v>913</v>
      </c>
      <c r="K641" s="669">
        <v>100</v>
      </c>
      <c r="L641" s="670"/>
      <c r="M641" s="671" t="s">
        <v>7</v>
      </c>
      <c r="N641" s="671" t="s">
        <v>7</v>
      </c>
      <c r="O641" s="658" t="e">
        <f t="shared" si="18"/>
        <v>#VALUE!</v>
      </c>
      <c r="P641" s="672" t="e">
        <v>#VALUE!</v>
      </c>
      <c r="Q641" s="659" t="e">
        <f t="shared" si="19"/>
        <v>#VALUE!</v>
      </c>
      <c r="R641" s="673"/>
    </row>
    <row r="642" spans="1:18" s="661" customFormat="1" ht="13.5" thickBot="1" x14ac:dyDescent="0.25">
      <c r="A642" s="662" t="s">
        <v>342</v>
      </c>
      <c r="B642" s="663" t="s">
        <v>82</v>
      </c>
      <c r="C642" s="674" t="s">
        <v>881</v>
      </c>
      <c r="D642" s="664" t="s">
        <v>980</v>
      </c>
      <c r="E642" s="771"/>
      <c r="F642" s="665" t="s">
        <v>113</v>
      </c>
      <c r="G642" s="666" t="s">
        <v>916</v>
      </c>
      <c r="H642" s="678" t="s">
        <v>992</v>
      </c>
      <c r="I642" s="668" t="s">
        <v>115</v>
      </c>
      <c r="J642" s="664" t="s">
        <v>913</v>
      </c>
      <c r="K642" s="669">
        <v>100</v>
      </c>
      <c r="L642" s="670"/>
      <c r="M642" s="671" t="s">
        <v>7</v>
      </c>
      <c r="N642" s="671" t="s">
        <v>7</v>
      </c>
      <c r="O642" s="658" t="e">
        <f t="shared" si="18"/>
        <v>#VALUE!</v>
      </c>
      <c r="P642" s="672" t="e">
        <v>#VALUE!</v>
      </c>
      <c r="Q642" s="659" t="e">
        <f t="shared" si="19"/>
        <v>#VALUE!</v>
      </c>
      <c r="R642" s="673"/>
    </row>
    <row r="643" spans="1:18" s="661" customFormat="1" ht="13.5" thickBot="1" x14ac:dyDescent="0.25">
      <c r="A643" s="662" t="s">
        <v>342</v>
      </c>
      <c r="B643" s="663" t="s">
        <v>82</v>
      </c>
      <c r="C643" s="674" t="s">
        <v>881</v>
      </c>
      <c r="D643" s="664" t="s">
        <v>981</v>
      </c>
      <c r="E643" s="771"/>
      <c r="F643" s="665" t="s">
        <v>113</v>
      </c>
      <c r="G643" s="666" t="s">
        <v>916</v>
      </c>
      <c r="H643" s="678" t="s">
        <v>992</v>
      </c>
      <c r="I643" s="668" t="s">
        <v>115</v>
      </c>
      <c r="J643" s="664" t="s">
        <v>913</v>
      </c>
      <c r="K643" s="669">
        <v>100</v>
      </c>
      <c r="L643" s="670"/>
      <c r="M643" s="671" t="s">
        <v>7</v>
      </c>
      <c r="N643" s="671" t="s">
        <v>7</v>
      </c>
      <c r="O643" s="658" t="e">
        <f t="shared" si="18"/>
        <v>#VALUE!</v>
      </c>
      <c r="P643" s="672" t="e">
        <v>#VALUE!</v>
      </c>
      <c r="Q643" s="659" t="e">
        <f t="shared" si="19"/>
        <v>#VALUE!</v>
      </c>
      <c r="R643" s="673"/>
    </row>
    <row r="644" spans="1:18" s="661" customFormat="1" ht="13.5" thickBot="1" x14ac:dyDescent="0.25">
      <c r="A644" s="662" t="s">
        <v>342</v>
      </c>
      <c r="B644" s="663" t="s">
        <v>82</v>
      </c>
      <c r="C644" s="674" t="s">
        <v>881</v>
      </c>
      <c r="D644" s="664" t="s">
        <v>982</v>
      </c>
      <c r="E644" s="771"/>
      <c r="F644" s="665" t="s">
        <v>113</v>
      </c>
      <c r="G644" s="666" t="s">
        <v>916</v>
      </c>
      <c r="H644" s="678" t="s">
        <v>992</v>
      </c>
      <c r="I644" s="668" t="s">
        <v>115</v>
      </c>
      <c r="J644" s="664" t="s">
        <v>913</v>
      </c>
      <c r="K644" s="669">
        <v>100</v>
      </c>
      <c r="L644" s="670"/>
      <c r="M644" s="671" t="s">
        <v>7</v>
      </c>
      <c r="N644" s="671" t="s">
        <v>7</v>
      </c>
      <c r="O644" s="658" t="e">
        <f t="shared" si="18"/>
        <v>#VALUE!</v>
      </c>
      <c r="P644" s="672" t="e">
        <v>#VALUE!</v>
      </c>
      <c r="Q644" s="659" t="e">
        <f t="shared" si="19"/>
        <v>#VALUE!</v>
      </c>
      <c r="R644" s="673"/>
    </row>
    <row r="645" spans="1:18" s="661" customFormat="1" ht="51.75" thickBot="1" x14ac:dyDescent="0.25">
      <c r="A645" s="662" t="s">
        <v>342</v>
      </c>
      <c r="B645" s="663" t="s">
        <v>82</v>
      </c>
      <c r="C645" s="674" t="s">
        <v>986</v>
      </c>
      <c r="D645" s="664" t="s">
        <v>870</v>
      </c>
      <c r="E645" s="772" t="s">
        <v>984</v>
      </c>
      <c r="F645" s="665" t="s">
        <v>113</v>
      </c>
      <c r="G645" s="666" t="s">
        <v>916</v>
      </c>
      <c r="H645" s="678" t="s">
        <v>992</v>
      </c>
      <c r="I645" s="668" t="s">
        <v>115</v>
      </c>
      <c r="J645" s="664" t="s">
        <v>913</v>
      </c>
      <c r="K645" s="669">
        <v>100</v>
      </c>
      <c r="L645" s="677" t="s">
        <v>908</v>
      </c>
      <c r="M645" s="671">
        <v>319</v>
      </c>
      <c r="N645" s="671">
        <v>319</v>
      </c>
      <c r="O645" s="658">
        <f t="shared" si="18"/>
        <v>1</v>
      </c>
      <c r="P645" s="672">
        <v>1</v>
      </c>
      <c r="Q645" s="659">
        <f t="shared" si="19"/>
        <v>1</v>
      </c>
      <c r="R645" s="673"/>
    </row>
    <row r="646" spans="1:18" s="661" customFormat="1" ht="51.75" thickBot="1" x14ac:dyDescent="0.25">
      <c r="A646" s="662" t="s">
        <v>342</v>
      </c>
      <c r="B646" s="663" t="s">
        <v>82</v>
      </c>
      <c r="C646" s="674" t="s">
        <v>986</v>
      </c>
      <c r="D646" s="664" t="s">
        <v>885</v>
      </c>
      <c r="E646" s="772" t="s">
        <v>984</v>
      </c>
      <c r="F646" s="665" t="s">
        <v>113</v>
      </c>
      <c r="G646" s="666" t="s">
        <v>916</v>
      </c>
      <c r="H646" s="678" t="s">
        <v>992</v>
      </c>
      <c r="I646" s="668" t="s">
        <v>115</v>
      </c>
      <c r="J646" s="664" t="s">
        <v>913</v>
      </c>
      <c r="K646" s="669">
        <v>100</v>
      </c>
      <c r="L646" s="677" t="s">
        <v>908</v>
      </c>
      <c r="M646" s="671">
        <v>143</v>
      </c>
      <c r="N646" s="671">
        <v>143</v>
      </c>
      <c r="O646" s="658">
        <f t="shared" ref="O646:O709" si="20">N646/M646</f>
        <v>1</v>
      </c>
      <c r="P646" s="672">
        <v>1</v>
      </c>
      <c r="Q646" s="659">
        <f t="shared" ref="Q646:Q709" si="21">N646/(M646*K646/100)</f>
        <v>1</v>
      </c>
      <c r="R646" s="673"/>
    </row>
    <row r="647" spans="1:18" s="661" customFormat="1" ht="51.75" thickBot="1" x14ac:dyDescent="0.25">
      <c r="A647" s="662" t="s">
        <v>342</v>
      </c>
      <c r="B647" s="663" t="s">
        <v>82</v>
      </c>
      <c r="C647" s="674" t="s">
        <v>986</v>
      </c>
      <c r="D647" s="664" t="s">
        <v>980</v>
      </c>
      <c r="E647" s="772" t="s">
        <v>984</v>
      </c>
      <c r="F647" s="665" t="s">
        <v>113</v>
      </c>
      <c r="G647" s="666" t="s">
        <v>916</v>
      </c>
      <c r="H647" s="678" t="s">
        <v>992</v>
      </c>
      <c r="I647" s="668" t="s">
        <v>115</v>
      </c>
      <c r="J647" s="664" t="s">
        <v>913</v>
      </c>
      <c r="K647" s="669">
        <v>100</v>
      </c>
      <c r="L647" s="675" t="s">
        <v>908</v>
      </c>
      <c r="M647" s="671" t="s">
        <v>7</v>
      </c>
      <c r="N647" s="671" t="s">
        <v>7</v>
      </c>
      <c r="O647" s="658" t="e">
        <f t="shared" si="20"/>
        <v>#VALUE!</v>
      </c>
      <c r="P647" s="672" t="e">
        <v>#VALUE!</v>
      </c>
      <c r="Q647" s="659" t="e">
        <f t="shared" si="21"/>
        <v>#VALUE!</v>
      </c>
      <c r="R647" s="673"/>
    </row>
    <row r="648" spans="1:18" s="661" customFormat="1" ht="51.75" thickBot="1" x14ac:dyDescent="0.25">
      <c r="A648" s="662" t="s">
        <v>342</v>
      </c>
      <c r="B648" s="663" t="s">
        <v>82</v>
      </c>
      <c r="C648" s="674" t="s">
        <v>986</v>
      </c>
      <c r="D648" s="664" t="s">
        <v>981</v>
      </c>
      <c r="E648" s="772" t="s">
        <v>984</v>
      </c>
      <c r="F648" s="665" t="s">
        <v>113</v>
      </c>
      <c r="G648" s="666" t="s">
        <v>916</v>
      </c>
      <c r="H648" s="678" t="s">
        <v>992</v>
      </c>
      <c r="I648" s="668" t="s">
        <v>115</v>
      </c>
      <c r="J648" s="664" t="s">
        <v>913</v>
      </c>
      <c r="K648" s="669">
        <v>100</v>
      </c>
      <c r="L648" s="675" t="s">
        <v>908</v>
      </c>
      <c r="M648" s="671" t="s">
        <v>7</v>
      </c>
      <c r="N648" s="671" t="s">
        <v>7</v>
      </c>
      <c r="O648" s="658" t="e">
        <f t="shared" si="20"/>
        <v>#VALUE!</v>
      </c>
      <c r="P648" s="672" t="e">
        <v>#VALUE!</v>
      </c>
      <c r="Q648" s="659" t="e">
        <f t="shared" si="21"/>
        <v>#VALUE!</v>
      </c>
      <c r="R648" s="673"/>
    </row>
    <row r="649" spans="1:18" s="661" customFormat="1" ht="51.75" thickBot="1" x14ac:dyDescent="0.25">
      <c r="A649" s="662" t="s">
        <v>342</v>
      </c>
      <c r="B649" s="663" t="s">
        <v>82</v>
      </c>
      <c r="C649" s="674" t="s">
        <v>986</v>
      </c>
      <c r="D649" s="664" t="s">
        <v>982</v>
      </c>
      <c r="E649" s="772" t="s">
        <v>984</v>
      </c>
      <c r="F649" s="665" t="s">
        <v>113</v>
      </c>
      <c r="G649" s="666" t="s">
        <v>916</v>
      </c>
      <c r="H649" s="678" t="s">
        <v>992</v>
      </c>
      <c r="I649" s="668" t="s">
        <v>115</v>
      </c>
      <c r="J649" s="664" t="s">
        <v>913</v>
      </c>
      <c r="K649" s="669">
        <v>100</v>
      </c>
      <c r="L649" s="675" t="s">
        <v>908</v>
      </c>
      <c r="M649" s="671" t="s">
        <v>7</v>
      </c>
      <c r="N649" s="671" t="s">
        <v>7</v>
      </c>
      <c r="O649" s="658" t="e">
        <f t="shared" si="20"/>
        <v>#VALUE!</v>
      </c>
      <c r="P649" s="672" t="e">
        <v>#VALUE!</v>
      </c>
      <c r="Q649" s="659" t="e">
        <f t="shared" si="21"/>
        <v>#VALUE!</v>
      </c>
      <c r="R649" s="673"/>
    </row>
    <row r="650" spans="1:18" s="661" customFormat="1" ht="13.5" thickBot="1" x14ac:dyDescent="0.25">
      <c r="A650" s="662" t="s">
        <v>342</v>
      </c>
      <c r="B650" s="663" t="s">
        <v>82</v>
      </c>
      <c r="C650" s="674" t="s">
        <v>884</v>
      </c>
      <c r="D650" s="664" t="s">
        <v>870</v>
      </c>
      <c r="E650" s="771"/>
      <c r="F650" s="665" t="s">
        <v>113</v>
      </c>
      <c r="G650" s="666" t="s">
        <v>916</v>
      </c>
      <c r="H650" s="678" t="s">
        <v>992</v>
      </c>
      <c r="I650" s="668" t="s">
        <v>115</v>
      </c>
      <c r="J650" s="664" t="s">
        <v>913</v>
      </c>
      <c r="K650" s="669">
        <v>100</v>
      </c>
      <c r="L650" s="670"/>
      <c r="M650" s="671">
        <v>27</v>
      </c>
      <c r="N650" s="671">
        <v>27</v>
      </c>
      <c r="O650" s="658">
        <f t="shared" si="20"/>
        <v>1</v>
      </c>
      <c r="P650" s="672">
        <v>1</v>
      </c>
      <c r="Q650" s="659">
        <f t="shared" si="21"/>
        <v>1</v>
      </c>
      <c r="R650" s="673"/>
    </row>
    <row r="651" spans="1:18" s="661" customFormat="1" ht="13.5" thickBot="1" x14ac:dyDescent="0.25">
      <c r="A651" s="662" t="s">
        <v>342</v>
      </c>
      <c r="B651" s="663" t="s">
        <v>82</v>
      </c>
      <c r="C651" s="674" t="s">
        <v>884</v>
      </c>
      <c r="D651" s="664" t="s">
        <v>885</v>
      </c>
      <c r="E651" s="771"/>
      <c r="F651" s="665" t="s">
        <v>113</v>
      </c>
      <c r="G651" s="666" t="s">
        <v>916</v>
      </c>
      <c r="H651" s="678" t="s">
        <v>992</v>
      </c>
      <c r="I651" s="668" t="s">
        <v>115</v>
      </c>
      <c r="J651" s="664" t="s">
        <v>913</v>
      </c>
      <c r="K651" s="669">
        <v>100</v>
      </c>
      <c r="L651" s="670"/>
      <c r="M651" s="671">
        <v>119</v>
      </c>
      <c r="N651" s="671">
        <v>119</v>
      </c>
      <c r="O651" s="658">
        <f t="shared" si="20"/>
        <v>1</v>
      </c>
      <c r="P651" s="672">
        <v>1</v>
      </c>
      <c r="Q651" s="659">
        <f t="shared" si="21"/>
        <v>1</v>
      </c>
      <c r="R651" s="673"/>
    </row>
    <row r="652" spans="1:18" s="661" customFormat="1" ht="13.5" thickBot="1" x14ac:dyDescent="0.25">
      <c r="A652" s="662" t="s">
        <v>342</v>
      </c>
      <c r="B652" s="663" t="s">
        <v>82</v>
      </c>
      <c r="C652" s="674" t="s">
        <v>884</v>
      </c>
      <c r="D652" s="664" t="s">
        <v>980</v>
      </c>
      <c r="E652" s="771"/>
      <c r="F652" s="665" t="s">
        <v>113</v>
      </c>
      <c r="G652" s="666" t="s">
        <v>916</v>
      </c>
      <c r="H652" s="678" t="s">
        <v>992</v>
      </c>
      <c r="I652" s="668" t="s">
        <v>115</v>
      </c>
      <c r="J652" s="664" t="s">
        <v>913</v>
      </c>
      <c r="K652" s="669">
        <v>100</v>
      </c>
      <c r="L652" s="670"/>
      <c r="M652" s="671">
        <v>1</v>
      </c>
      <c r="N652" s="671">
        <v>1</v>
      </c>
      <c r="O652" s="658">
        <f t="shared" si="20"/>
        <v>1</v>
      </c>
      <c r="P652" s="672">
        <v>1</v>
      </c>
      <c r="Q652" s="659">
        <f t="shared" si="21"/>
        <v>1</v>
      </c>
      <c r="R652" s="673"/>
    </row>
    <row r="653" spans="1:18" s="661" customFormat="1" ht="13.5" thickBot="1" x14ac:dyDescent="0.25">
      <c r="A653" s="662" t="s">
        <v>342</v>
      </c>
      <c r="B653" s="663" t="s">
        <v>82</v>
      </c>
      <c r="C653" s="674" t="s">
        <v>884</v>
      </c>
      <c r="D653" s="664" t="s">
        <v>981</v>
      </c>
      <c r="E653" s="771"/>
      <c r="F653" s="665" t="s">
        <v>113</v>
      </c>
      <c r="G653" s="666" t="s">
        <v>916</v>
      </c>
      <c r="H653" s="678" t="s">
        <v>992</v>
      </c>
      <c r="I653" s="668" t="s">
        <v>115</v>
      </c>
      <c r="J653" s="664" t="s">
        <v>913</v>
      </c>
      <c r="K653" s="669">
        <v>100</v>
      </c>
      <c r="L653" s="670"/>
      <c r="M653" s="671">
        <v>2</v>
      </c>
      <c r="N653" s="671">
        <v>2</v>
      </c>
      <c r="O653" s="658">
        <f t="shared" si="20"/>
        <v>1</v>
      </c>
      <c r="P653" s="672">
        <v>1</v>
      </c>
      <c r="Q653" s="659">
        <f t="shared" si="21"/>
        <v>1</v>
      </c>
      <c r="R653" s="673"/>
    </row>
    <row r="654" spans="1:18" s="661" customFormat="1" ht="13.5" thickBot="1" x14ac:dyDescent="0.25">
      <c r="A654" s="662" t="s">
        <v>342</v>
      </c>
      <c r="B654" s="663" t="s">
        <v>82</v>
      </c>
      <c r="C654" s="674" t="s">
        <v>884</v>
      </c>
      <c r="D654" s="664" t="s">
        <v>982</v>
      </c>
      <c r="E654" s="771"/>
      <c r="F654" s="665" t="s">
        <v>113</v>
      </c>
      <c r="G654" s="666" t="s">
        <v>916</v>
      </c>
      <c r="H654" s="678" t="s">
        <v>992</v>
      </c>
      <c r="I654" s="668" t="s">
        <v>115</v>
      </c>
      <c r="J654" s="664" t="s">
        <v>913</v>
      </c>
      <c r="K654" s="669">
        <v>100</v>
      </c>
      <c r="L654" s="670"/>
      <c r="M654" s="671" t="s">
        <v>7</v>
      </c>
      <c r="N654" s="671" t="s">
        <v>7</v>
      </c>
      <c r="O654" s="658" t="e">
        <f t="shared" si="20"/>
        <v>#VALUE!</v>
      </c>
      <c r="P654" s="672" t="e">
        <v>#VALUE!</v>
      </c>
      <c r="Q654" s="659" t="e">
        <f t="shared" si="21"/>
        <v>#VALUE!</v>
      </c>
      <c r="R654" s="673"/>
    </row>
    <row r="655" spans="1:18" s="661" customFormat="1" ht="13.5" thickBot="1" x14ac:dyDescent="0.25">
      <c r="A655" s="662" t="s">
        <v>342</v>
      </c>
      <c r="B655" s="663" t="s">
        <v>82</v>
      </c>
      <c r="C655" s="663" t="s">
        <v>978</v>
      </c>
      <c r="D655" s="664" t="s">
        <v>870</v>
      </c>
      <c r="E655" s="771"/>
      <c r="F655" s="665" t="s">
        <v>113</v>
      </c>
      <c r="G655" s="666" t="s">
        <v>917</v>
      </c>
      <c r="H655" s="678" t="s">
        <v>992</v>
      </c>
      <c r="I655" s="668" t="s">
        <v>115</v>
      </c>
      <c r="J655" s="664" t="s">
        <v>913</v>
      </c>
      <c r="K655" s="669">
        <v>100</v>
      </c>
      <c r="L655" s="670"/>
      <c r="M655" s="671" t="s">
        <v>7</v>
      </c>
      <c r="N655" s="671" t="s">
        <v>7</v>
      </c>
      <c r="O655" s="658" t="e">
        <f t="shared" si="20"/>
        <v>#VALUE!</v>
      </c>
      <c r="P655" s="672" t="e">
        <v>#VALUE!</v>
      </c>
      <c r="Q655" s="659" t="e">
        <f t="shared" si="21"/>
        <v>#VALUE!</v>
      </c>
      <c r="R655" s="673"/>
    </row>
    <row r="656" spans="1:18" s="661" customFormat="1" ht="13.5" thickBot="1" x14ac:dyDescent="0.25">
      <c r="A656" s="662" t="s">
        <v>342</v>
      </c>
      <c r="B656" s="663" t="s">
        <v>82</v>
      </c>
      <c r="C656" s="663" t="s">
        <v>978</v>
      </c>
      <c r="D656" s="664" t="s">
        <v>885</v>
      </c>
      <c r="E656" s="771"/>
      <c r="F656" s="665" t="s">
        <v>113</v>
      </c>
      <c r="G656" s="666" t="s">
        <v>917</v>
      </c>
      <c r="H656" s="678" t="s">
        <v>992</v>
      </c>
      <c r="I656" s="668" t="s">
        <v>115</v>
      </c>
      <c r="J656" s="664" t="s">
        <v>913</v>
      </c>
      <c r="K656" s="669">
        <v>100</v>
      </c>
      <c r="L656" s="670"/>
      <c r="M656" s="671" t="s">
        <v>7</v>
      </c>
      <c r="N656" s="671" t="s">
        <v>7</v>
      </c>
      <c r="O656" s="658" t="e">
        <f t="shared" si="20"/>
        <v>#VALUE!</v>
      </c>
      <c r="P656" s="672" t="e">
        <v>#VALUE!</v>
      </c>
      <c r="Q656" s="659" t="e">
        <f t="shared" si="21"/>
        <v>#VALUE!</v>
      </c>
      <c r="R656" s="673"/>
    </row>
    <row r="657" spans="1:18" s="661" customFormat="1" ht="13.5" thickBot="1" x14ac:dyDescent="0.25">
      <c r="A657" s="662" t="s">
        <v>342</v>
      </c>
      <c r="B657" s="663" t="s">
        <v>82</v>
      </c>
      <c r="C657" s="663" t="s">
        <v>978</v>
      </c>
      <c r="D657" s="664" t="s">
        <v>980</v>
      </c>
      <c r="E657" s="771"/>
      <c r="F657" s="665" t="s">
        <v>113</v>
      </c>
      <c r="G657" s="666" t="s">
        <v>917</v>
      </c>
      <c r="H657" s="678" t="s">
        <v>992</v>
      </c>
      <c r="I657" s="668" t="s">
        <v>115</v>
      </c>
      <c r="J657" s="664" t="s">
        <v>913</v>
      </c>
      <c r="K657" s="669">
        <v>100</v>
      </c>
      <c r="L657" s="670"/>
      <c r="M657" s="671" t="s">
        <v>7</v>
      </c>
      <c r="N657" s="671" t="s">
        <v>7</v>
      </c>
      <c r="O657" s="658" t="e">
        <f t="shared" si="20"/>
        <v>#VALUE!</v>
      </c>
      <c r="P657" s="672" t="e">
        <v>#VALUE!</v>
      </c>
      <c r="Q657" s="659" t="e">
        <f t="shared" si="21"/>
        <v>#VALUE!</v>
      </c>
      <c r="R657" s="673"/>
    </row>
    <row r="658" spans="1:18" s="661" customFormat="1" ht="13.5" thickBot="1" x14ac:dyDescent="0.25">
      <c r="A658" s="662" t="s">
        <v>342</v>
      </c>
      <c r="B658" s="663" t="s">
        <v>82</v>
      </c>
      <c r="C658" s="663" t="s">
        <v>978</v>
      </c>
      <c r="D658" s="664" t="s">
        <v>981</v>
      </c>
      <c r="E658" s="771"/>
      <c r="F658" s="665" t="s">
        <v>113</v>
      </c>
      <c r="G658" s="666" t="s">
        <v>917</v>
      </c>
      <c r="H658" s="678" t="s">
        <v>992</v>
      </c>
      <c r="I658" s="668" t="s">
        <v>115</v>
      </c>
      <c r="J658" s="664" t="s">
        <v>913</v>
      </c>
      <c r="K658" s="669">
        <v>100</v>
      </c>
      <c r="L658" s="670"/>
      <c r="M658" s="671" t="s">
        <v>7</v>
      </c>
      <c r="N658" s="671" t="s">
        <v>7</v>
      </c>
      <c r="O658" s="658" t="e">
        <f t="shared" si="20"/>
        <v>#VALUE!</v>
      </c>
      <c r="P658" s="672" t="e">
        <v>#VALUE!</v>
      </c>
      <c r="Q658" s="659" t="e">
        <f t="shared" si="21"/>
        <v>#VALUE!</v>
      </c>
      <c r="R658" s="673"/>
    </row>
    <row r="659" spans="1:18" s="661" customFormat="1" ht="13.5" thickBot="1" x14ac:dyDescent="0.25">
      <c r="A659" s="662" t="s">
        <v>342</v>
      </c>
      <c r="B659" s="663" t="s">
        <v>82</v>
      </c>
      <c r="C659" s="663" t="s">
        <v>978</v>
      </c>
      <c r="D659" s="664" t="s">
        <v>982</v>
      </c>
      <c r="E659" s="771"/>
      <c r="F659" s="665" t="s">
        <v>113</v>
      </c>
      <c r="G659" s="666" t="s">
        <v>917</v>
      </c>
      <c r="H659" s="678" t="s">
        <v>992</v>
      </c>
      <c r="I659" s="668" t="s">
        <v>115</v>
      </c>
      <c r="J659" s="664" t="s">
        <v>913</v>
      </c>
      <c r="K659" s="669">
        <v>100</v>
      </c>
      <c r="L659" s="670"/>
      <c r="M659" s="671" t="s">
        <v>7</v>
      </c>
      <c r="N659" s="671" t="s">
        <v>7</v>
      </c>
      <c r="O659" s="658" t="e">
        <f t="shared" si="20"/>
        <v>#VALUE!</v>
      </c>
      <c r="P659" s="672" t="e">
        <v>#VALUE!</v>
      </c>
      <c r="Q659" s="659" t="e">
        <f t="shared" si="21"/>
        <v>#VALUE!</v>
      </c>
      <c r="R659" s="673"/>
    </row>
    <row r="660" spans="1:18" s="661" customFormat="1" ht="13.5" thickBot="1" x14ac:dyDescent="0.25">
      <c r="A660" s="662" t="s">
        <v>342</v>
      </c>
      <c r="B660" s="663" t="s">
        <v>82</v>
      </c>
      <c r="C660" s="674" t="s">
        <v>872</v>
      </c>
      <c r="D660" s="664" t="s">
        <v>870</v>
      </c>
      <c r="E660" s="771"/>
      <c r="F660" s="665" t="s">
        <v>113</v>
      </c>
      <c r="G660" s="666" t="s">
        <v>917</v>
      </c>
      <c r="H660" s="678" t="s">
        <v>992</v>
      </c>
      <c r="I660" s="668" t="s">
        <v>115</v>
      </c>
      <c r="J660" s="664" t="s">
        <v>913</v>
      </c>
      <c r="K660" s="669">
        <v>100</v>
      </c>
      <c r="L660" s="670"/>
      <c r="M660" s="671" t="s">
        <v>7</v>
      </c>
      <c r="N660" s="671" t="s">
        <v>7</v>
      </c>
      <c r="O660" s="658" t="e">
        <f t="shared" si="20"/>
        <v>#VALUE!</v>
      </c>
      <c r="P660" s="672" t="e">
        <v>#VALUE!</v>
      </c>
      <c r="Q660" s="659" t="e">
        <f t="shared" si="21"/>
        <v>#VALUE!</v>
      </c>
      <c r="R660" s="673"/>
    </row>
    <row r="661" spans="1:18" s="661" customFormat="1" ht="13.5" thickBot="1" x14ac:dyDescent="0.25">
      <c r="A661" s="662" t="s">
        <v>342</v>
      </c>
      <c r="B661" s="663" t="s">
        <v>82</v>
      </c>
      <c r="C661" s="674" t="s">
        <v>872</v>
      </c>
      <c r="D661" s="664" t="s">
        <v>885</v>
      </c>
      <c r="E661" s="771"/>
      <c r="F661" s="665" t="s">
        <v>113</v>
      </c>
      <c r="G661" s="666" t="s">
        <v>917</v>
      </c>
      <c r="H661" s="678" t="s">
        <v>992</v>
      </c>
      <c r="I661" s="668" t="s">
        <v>115</v>
      </c>
      <c r="J661" s="664" t="s">
        <v>913</v>
      </c>
      <c r="K661" s="669">
        <v>100</v>
      </c>
      <c r="L661" s="670"/>
      <c r="M661" s="671" t="s">
        <v>7</v>
      </c>
      <c r="N661" s="671" t="s">
        <v>7</v>
      </c>
      <c r="O661" s="658" t="e">
        <f t="shared" si="20"/>
        <v>#VALUE!</v>
      </c>
      <c r="P661" s="672" t="e">
        <v>#VALUE!</v>
      </c>
      <c r="Q661" s="659" t="e">
        <f t="shared" si="21"/>
        <v>#VALUE!</v>
      </c>
      <c r="R661" s="673"/>
    </row>
    <row r="662" spans="1:18" s="661" customFormat="1" ht="13.5" thickBot="1" x14ac:dyDescent="0.25">
      <c r="A662" s="662" t="s">
        <v>342</v>
      </c>
      <c r="B662" s="663" t="s">
        <v>82</v>
      </c>
      <c r="C662" s="674" t="s">
        <v>872</v>
      </c>
      <c r="D662" s="664" t="s">
        <v>980</v>
      </c>
      <c r="E662" s="771"/>
      <c r="F662" s="665" t="s">
        <v>113</v>
      </c>
      <c r="G662" s="666" t="s">
        <v>917</v>
      </c>
      <c r="H662" s="678" t="s">
        <v>992</v>
      </c>
      <c r="I662" s="668" t="s">
        <v>115</v>
      </c>
      <c r="J662" s="664" t="s">
        <v>913</v>
      </c>
      <c r="K662" s="669">
        <v>100</v>
      </c>
      <c r="L662" s="670"/>
      <c r="M662" s="671" t="s">
        <v>7</v>
      </c>
      <c r="N662" s="671" t="s">
        <v>7</v>
      </c>
      <c r="O662" s="658" t="e">
        <f t="shared" si="20"/>
        <v>#VALUE!</v>
      </c>
      <c r="P662" s="672" t="e">
        <v>#VALUE!</v>
      </c>
      <c r="Q662" s="659" t="e">
        <f t="shared" si="21"/>
        <v>#VALUE!</v>
      </c>
      <c r="R662" s="673"/>
    </row>
    <row r="663" spans="1:18" s="661" customFormat="1" ht="13.5" thickBot="1" x14ac:dyDescent="0.25">
      <c r="A663" s="662" t="s">
        <v>342</v>
      </c>
      <c r="B663" s="663" t="s">
        <v>82</v>
      </c>
      <c r="C663" s="674" t="s">
        <v>872</v>
      </c>
      <c r="D663" s="664" t="s">
        <v>981</v>
      </c>
      <c r="E663" s="771"/>
      <c r="F663" s="665" t="s">
        <v>113</v>
      </c>
      <c r="G663" s="666" t="s">
        <v>917</v>
      </c>
      <c r="H663" s="678" t="s">
        <v>992</v>
      </c>
      <c r="I663" s="668" t="s">
        <v>115</v>
      </c>
      <c r="J663" s="664" t="s">
        <v>913</v>
      </c>
      <c r="K663" s="669">
        <v>100</v>
      </c>
      <c r="L663" s="670"/>
      <c r="M663" s="671">
        <v>6</v>
      </c>
      <c r="N663" s="671">
        <v>6</v>
      </c>
      <c r="O663" s="658">
        <f t="shared" si="20"/>
        <v>1</v>
      </c>
      <c r="P663" s="672">
        <v>1</v>
      </c>
      <c r="Q663" s="659">
        <f t="shared" si="21"/>
        <v>1</v>
      </c>
      <c r="R663" s="673"/>
    </row>
    <row r="664" spans="1:18" s="661" customFormat="1" ht="13.5" thickBot="1" x14ac:dyDescent="0.25">
      <c r="A664" s="662" t="s">
        <v>342</v>
      </c>
      <c r="B664" s="663" t="s">
        <v>82</v>
      </c>
      <c r="C664" s="674" t="s">
        <v>872</v>
      </c>
      <c r="D664" s="664" t="s">
        <v>982</v>
      </c>
      <c r="E664" s="771"/>
      <c r="F664" s="665" t="s">
        <v>113</v>
      </c>
      <c r="G664" s="666" t="s">
        <v>917</v>
      </c>
      <c r="H664" s="678" t="s">
        <v>992</v>
      </c>
      <c r="I664" s="668" t="s">
        <v>115</v>
      </c>
      <c r="J664" s="664" t="s">
        <v>913</v>
      </c>
      <c r="K664" s="669">
        <v>100</v>
      </c>
      <c r="L664" s="670"/>
      <c r="M664" s="671">
        <v>4</v>
      </c>
      <c r="N664" s="671">
        <v>4</v>
      </c>
      <c r="O664" s="658">
        <f t="shared" si="20"/>
        <v>1</v>
      </c>
      <c r="P664" s="672">
        <v>1</v>
      </c>
      <c r="Q664" s="659">
        <f t="shared" si="21"/>
        <v>1</v>
      </c>
      <c r="R664" s="673"/>
    </row>
    <row r="665" spans="1:18" s="661" customFormat="1" ht="13.5" thickBot="1" x14ac:dyDescent="0.25">
      <c r="A665" s="662" t="s">
        <v>342</v>
      </c>
      <c r="B665" s="663" t="s">
        <v>82</v>
      </c>
      <c r="C665" s="674" t="s">
        <v>873</v>
      </c>
      <c r="D665" s="664" t="s">
        <v>870</v>
      </c>
      <c r="E665" s="771"/>
      <c r="F665" s="665" t="s">
        <v>113</v>
      </c>
      <c r="G665" s="666" t="s">
        <v>917</v>
      </c>
      <c r="H665" s="678" t="s">
        <v>992</v>
      </c>
      <c r="I665" s="668" t="s">
        <v>115</v>
      </c>
      <c r="J665" s="664" t="s">
        <v>913</v>
      </c>
      <c r="K665" s="669">
        <v>100</v>
      </c>
      <c r="L665" s="670"/>
      <c r="M665" s="671" t="s">
        <v>7</v>
      </c>
      <c r="N665" s="671" t="s">
        <v>7</v>
      </c>
      <c r="O665" s="658" t="e">
        <f t="shared" si="20"/>
        <v>#VALUE!</v>
      </c>
      <c r="P665" s="672" t="e">
        <v>#VALUE!</v>
      </c>
      <c r="Q665" s="659" t="e">
        <f t="shared" si="21"/>
        <v>#VALUE!</v>
      </c>
      <c r="R665" s="673"/>
    </row>
    <row r="666" spans="1:18" s="661" customFormat="1" ht="13.5" thickBot="1" x14ac:dyDescent="0.25">
      <c r="A666" s="662" t="s">
        <v>342</v>
      </c>
      <c r="B666" s="663" t="s">
        <v>82</v>
      </c>
      <c r="C666" s="674" t="s">
        <v>873</v>
      </c>
      <c r="D666" s="664" t="s">
        <v>885</v>
      </c>
      <c r="E666" s="771"/>
      <c r="F666" s="665" t="s">
        <v>113</v>
      </c>
      <c r="G666" s="666" t="s">
        <v>917</v>
      </c>
      <c r="H666" s="678" t="s">
        <v>992</v>
      </c>
      <c r="I666" s="668" t="s">
        <v>115</v>
      </c>
      <c r="J666" s="664" t="s">
        <v>913</v>
      </c>
      <c r="K666" s="669">
        <v>100</v>
      </c>
      <c r="L666" s="670"/>
      <c r="M666" s="671" t="s">
        <v>7</v>
      </c>
      <c r="N666" s="671" t="s">
        <v>7</v>
      </c>
      <c r="O666" s="658" t="e">
        <f t="shared" si="20"/>
        <v>#VALUE!</v>
      </c>
      <c r="P666" s="672" t="e">
        <v>#VALUE!</v>
      </c>
      <c r="Q666" s="659" t="e">
        <f t="shared" si="21"/>
        <v>#VALUE!</v>
      </c>
      <c r="R666" s="673"/>
    </row>
    <row r="667" spans="1:18" s="661" customFormat="1" ht="13.5" thickBot="1" x14ac:dyDescent="0.25">
      <c r="A667" s="662" t="s">
        <v>342</v>
      </c>
      <c r="B667" s="663" t="s">
        <v>82</v>
      </c>
      <c r="C667" s="674" t="s">
        <v>873</v>
      </c>
      <c r="D667" s="664" t="s">
        <v>980</v>
      </c>
      <c r="E667" s="771"/>
      <c r="F667" s="665" t="s">
        <v>113</v>
      </c>
      <c r="G667" s="666" t="s">
        <v>917</v>
      </c>
      <c r="H667" s="678" t="s">
        <v>992</v>
      </c>
      <c r="I667" s="668" t="s">
        <v>115</v>
      </c>
      <c r="J667" s="664" t="s">
        <v>913</v>
      </c>
      <c r="K667" s="669">
        <v>100</v>
      </c>
      <c r="L667" s="670"/>
      <c r="M667" s="671" t="s">
        <v>7</v>
      </c>
      <c r="N667" s="671" t="s">
        <v>7</v>
      </c>
      <c r="O667" s="658" t="e">
        <f t="shared" si="20"/>
        <v>#VALUE!</v>
      </c>
      <c r="P667" s="672" t="e">
        <v>#VALUE!</v>
      </c>
      <c r="Q667" s="659" t="e">
        <f t="shared" si="21"/>
        <v>#VALUE!</v>
      </c>
      <c r="R667" s="673"/>
    </row>
    <row r="668" spans="1:18" s="661" customFormat="1" ht="13.5" thickBot="1" x14ac:dyDescent="0.25">
      <c r="A668" s="662" t="s">
        <v>342</v>
      </c>
      <c r="B668" s="663" t="s">
        <v>82</v>
      </c>
      <c r="C668" s="674" t="s">
        <v>873</v>
      </c>
      <c r="D668" s="664" t="s">
        <v>981</v>
      </c>
      <c r="E668" s="771"/>
      <c r="F668" s="665" t="s">
        <v>113</v>
      </c>
      <c r="G668" s="666" t="s">
        <v>917</v>
      </c>
      <c r="H668" s="678" t="s">
        <v>992</v>
      </c>
      <c r="I668" s="668" t="s">
        <v>115</v>
      </c>
      <c r="J668" s="664" t="s">
        <v>913</v>
      </c>
      <c r="K668" s="669">
        <v>100</v>
      </c>
      <c r="L668" s="670"/>
      <c r="M668" s="671" t="s">
        <v>7</v>
      </c>
      <c r="N668" s="671" t="s">
        <v>7</v>
      </c>
      <c r="O668" s="658" t="e">
        <f t="shared" si="20"/>
        <v>#VALUE!</v>
      </c>
      <c r="P668" s="672" t="e">
        <v>#VALUE!</v>
      </c>
      <c r="Q668" s="659" t="e">
        <f t="shared" si="21"/>
        <v>#VALUE!</v>
      </c>
      <c r="R668" s="673"/>
    </row>
    <row r="669" spans="1:18" s="661" customFormat="1" ht="13.5" thickBot="1" x14ac:dyDescent="0.25">
      <c r="A669" s="662" t="s">
        <v>342</v>
      </c>
      <c r="B669" s="663" t="s">
        <v>82</v>
      </c>
      <c r="C669" s="674" t="s">
        <v>873</v>
      </c>
      <c r="D669" s="664" t="s">
        <v>982</v>
      </c>
      <c r="E669" s="771"/>
      <c r="F669" s="665" t="s">
        <v>113</v>
      </c>
      <c r="G669" s="666" t="s">
        <v>917</v>
      </c>
      <c r="H669" s="678" t="s">
        <v>992</v>
      </c>
      <c r="I669" s="668" t="s">
        <v>115</v>
      </c>
      <c r="J669" s="664" t="s">
        <v>913</v>
      </c>
      <c r="K669" s="669">
        <v>100</v>
      </c>
      <c r="L669" s="670"/>
      <c r="M669" s="671" t="s">
        <v>7</v>
      </c>
      <c r="N669" s="671" t="s">
        <v>7</v>
      </c>
      <c r="O669" s="658" t="e">
        <f t="shared" si="20"/>
        <v>#VALUE!</v>
      </c>
      <c r="P669" s="672" t="e">
        <v>#VALUE!</v>
      </c>
      <c r="Q669" s="659" t="e">
        <f t="shared" si="21"/>
        <v>#VALUE!</v>
      </c>
      <c r="R669" s="673"/>
    </row>
    <row r="670" spans="1:18" s="661" customFormat="1" ht="13.5" thickBot="1" x14ac:dyDescent="0.25">
      <c r="A670" s="662" t="s">
        <v>342</v>
      </c>
      <c r="B670" s="663" t="s">
        <v>82</v>
      </c>
      <c r="C670" s="674" t="s">
        <v>874</v>
      </c>
      <c r="D670" s="664" t="s">
        <v>870</v>
      </c>
      <c r="E670" s="771"/>
      <c r="F670" s="665" t="s">
        <v>113</v>
      </c>
      <c r="G670" s="666" t="s">
        <v>917</v>
      </c>
      <c r="H670" s="678" t="s">
        <v>992</v>
      </c>
      <c r="I670" s="668" t="s">
        <v>115</v>
      </c>
      <c r="J670" s="664" t="s">
        <v>913</v>
      </c>
      <c r="K670" s="669">
        <v>100</v>
      </c>
      <c r="L670" s="670"/>
      <c r="M670" s="671" t="s">
        <v>7</v>
      </c>
      <c r="N670" s="671" t="s">
        <v>7</v>
      </c>
      <c r="O670" s="658" t="e">
        <f t="shared" si="20"/>
        <v>#VALUE!</v>
      </c>
      <c r="P670" s="672" t="e">
        <v>#VALUE!</v>
      </c>
      <c r="Q670" s="659" t="e">
        <f t="shared" si="21"/>
        <v>#VALUE!</v>
      </c>
      <c r="R670" s="673"/>
    </row>
    <row r="671" spans="1:18" s="661" customFormat="1" ht="13.5" thickBot="1" x14ac:dyDescent="0.25">
      <c r="A671" s="662" t="s">
        <v>342</v>
      </c>
      <c r="B671" s="663" t="s">
        <v>82</v>
      </c>
      <c r="C671" s="674" t="s">
        <v>874</v>
      </c>
      <c r="D671" s="664" t="s">
        <v>885</v>
      </c>
      <c r="E671" s="771"/>
      <c r="F671" s="665" t="s">
        <v>113</v>
      </c>
      <c r="G671" s="666" t="s">
        <v>917</v>
      </c>
      <c r="H671" s="678" t="s">
        <v>992</v>
      </c>
      <c r="I671" s="668" t="s">
        <v>115</v>
      </c>
      <c r="J671" s="664" t="s">
        <v>913</v>
      </c>
      <c r="K671" s="669">
        <v>100</v>
      </c>
      <c r="L671" s="670"/>
      <c r="M671" s="671" t="s">
        <v>7</v>
      </c>
      <c r="N671" s="671" t="s">
        <v>7</v>
      </c>
      <c r="O671" s="658" t="e">
        <f t="shared" si="20"/>
        <v>#VALUE!</v>
      </c>
      <c r="P671" s="672" t="e">
        <v>#VALUE!</v>
      </c>
      <c r="Q671" s="659" t="e">
        <f t="shared" si="21"/>
        <v>#VALUE!</v>
      </c>
      <c r="R671" s="673"/>
    </row>
    <row r="672" spans="1:18" s="661" customFormat="1" ht="13.5" thickBot="1" x14ac:dyDescent="0.25">
      <c r="A672" s="662" t="s">
        <v>342</v>
      </c>
      <c r="B672" s="663" t="s">
        <v>82</v>
      </c>
      <c r="C672" s="674" t="s">
        <v>874</v>
      </c>
      <c r="D672" s="664" t="s">
        <v>980</v>
      </c>
      <c r="E672" s="771"/>
      <c r="F672" s="665" t="s">
        <v>113</v>
      </c>
      <c r="G672" s="666" t="s">
        <v>917</v>
      </c>
      <c r="H672" s="678" t="s">
        <v>992</v>
      </c>
      <c r="I672" s="668" t="s">
        <v>115</v>
      </c>
      <c r="J672" s="664" t="s">
        <v>913</v>
      </c>
      <c r="K672" s="669">
        <v>100</v>
      </c>
      <c r="L672" s="670"/>
      <c r="M672" s="671">
        <v>3</v>
      </c>
      <c r="N672" s="671">
        <v>3</v>
      </c>
      <c r="O672" s="658">
        <f t="shared" si="20"/>
        <v>1</v>
      </c>
      <c r="P672" s="672">
        <v>1</v>
      </c>
      <c r="Q672" s="659">
        <f t="shared" si="21"/>
        <v>1</v>
      </c>
      <c r="R672" s="673"/>
    </row>
    <row r="673" spans="1:18" s="661" customFormat="1" ht="13.5" thickBot="1" x14ac:dyDescent="0.25">
      <c r="A673" s="662" t="s">
        <v>342</v>
      </c>
      <c r="B673" s="663" t="s">
        <v>82</v>
      </c>
      <c r="C673" s="674" t="s">
        <v>874</v>
      </c>
      <c r="D673" s="664" t="s">
        <v>981</v>
      </c>
      <c r="E673" s="771"/>
      <c r="F673" s="665" t="s">
        <v>113</v>
      </c>
      <c r="G673" s="666" t="s">
        <v>917</v>
      </c>
      <c r="H673" s="678" t="s">
        <v>992</v>
      </c>
      <c r="I673" s="668" t="s">
        <v>115</v>
      </c>
      <c r="J673" s="664" t="s">
        <v>913</v>
      </c>
      <c r="K673" s="669">
        <v>100</v>
      </c>
      <c r="L673" s="670"/>
      <c r="M673" s="671">
        <v>1</v>
      </c>
      <c r="N673" s="671">
        <v>1</v>
      </c>
      <c r="O673" s="658">
        <f t="shared" si="20"/>
        <v>1</v>
      </c>
      <c r="P673" s="672">
        <v>1</v>
      </c>
      <c r="Q673" s="659">
        <f t="shared" si="21"/>
        <v>1</v>
      </c>
      <c r="R673" s="673"/>
    </row>
    <row r="674" spans="1:18" s="661" customFormat="1" ht="13.5" thickBot="1" x14ac:dyDescent="0.25">
      <c r="A674" s="662" t="s">
        <v>342</v>
      </c>
      <c r="B674" s="663" t="s">
        <v>82</v>
      </c>
      <c r="C674" s="674" t="s">
        <v>874</v>
      </c>
      <c r="D674" s="664" t="s">
        <v>982</v>
      </c>
      <c r="E674" s="771"/>
      <c r="F674" s="665" t="s">
        <v>113</v>
      </c>
      <c r="G674" s="666" t="s">
        <v>917</v>
      </c>
      <c r="H674" s="678" t="s">
        <v>992</v>
      </c>
      <c r="I674" s="668" t="s">
        <v>115</v>
      </c>
      <c r="J674" s="664" t="s">
        <v>913</v>
      </c>
      <c r="K674" s="669">
        <v>100</v>
      </c>
      <c r="L674" s="670"/>
      <c r="M674" s="671">
        <v>2</v>
      </c>
      <c r="N674" s="671">
        <v>2</v>
      </c>
      <c r="O674" s="658">
        <f t="shared" si="20"/>
        <v>1</v>
      </c>
      <c r="P674" s="672">
        <v>1</v>
      </c>
      <c r="Q674" s="659">
        <f t="shared" si="21"/>
        <v>1</v>
      </c>
      <c r="R674" s="673"/>
    </row>
    <row r="675" spans="1:18" s="661" customFormat="1" ht="13.5" thickBot="1" x14ac:dyDescent="0.25">
      <c r="A675" s="662" t="s">
        <v>342</v>
      </c>
      <c r="B675" s="663" t="s">
        <v>82</v>
      </c>
      <c r="C675" s="674" t="s">
        <v>875</v>
      </c>
      <c r="D675" s="664" t="s">
        <v>870</v>
      </c>
      <c r="E675" s="771"/>
      <c r="F675" s="665" t="s">
        <v>113</v>
      </c>
      <c r="G675" s="666" t="s">
        <v>917</v>
      </c>
      <c r="H675" s="678" t="s">
        <v>992</v>
      </c>
      <c r="I675" s="668" t="s">
        <v>115</v>
      </c>
      <c r="J675" s="664" t="s">
        <v>913</v>
      </c>
      <c r="K675" s="669">
        <v>100</v>
      </c>
      <c r="L675" s="670"/>
      <c r="M675" s="671" t="s">
        <v>7</v>
      </c>
      <c r="N675" s="671" t="s">
        <v>7</v>
      </c>
      <c r="O675" s="658" t="e">
        <f t="shared" si="20"/>
        <v>#VALUE!</v>
      </c>
      <c r="P675" s="672" t="e">
        <v>#VALUE!</v>
      </c>
      <c r="Q675" s="659" t="e">
        <f t="shared" si="21"/>
        <v>#VALUE!</v>
      </c>
      <c r="R675" s="673"/>
    </row>
    <row r="676" spans="1:18" s="661" customFormat="1" ht="13.5" thickBot="1" x14ac:dyDescent="0.25">
      <c r="A676" s="662" t="s">
        <v>342</v>
      </c>
      <c r="B676" s="663" t="s">
        <v>82</v>
      </c>
      <c r="C676" s="674" t="s">
        <v>875</v>
      </c>
      <c r="D676" s="664" t="s">
        <v>885</v>
      </c>
      <c r="E676" s="771"/>
      <c r="F676" s="665" t="s">
        <v>113</v>
      </c>
      <c r="G676" s="666" t="s">
        <v>917</v>
      </c>
      <c r="H676" s="678" t="s">
        <v>992</v>
      </c>
      <c r="I676" s="668" t="s">
        <v>115</v>
      </c>
      <c r="J676" s="664" t="s">
        <v>913</v>
      </c>
      <c r="K676" s="669">
        <v>100</v>
      </c>
      <c r="L676" s="670"/>
      <c r="M676" s="671" t="s">
        <v>7</v>
      </c>
      <c r="N676" s="671" t="s">
        <v>7</v>
      </c>
      <c r="O676" s="658" t="e">
        <f t="shared" si="20"/>
        <v>#VALUE!</v>
      </c>
      <c r="P676" s="672" t="e">
        <v>#VALUE!</v>
      </c>
      <c r="Q676" s="659" t="e">
        <f t="shared" si="21"/>
        <v>#VALUE!</v>
      </c>
      <c r="R676" s="673"/>
    </row>
    <row r="677" spans="1:18" s="661" customFormat="1" ht="13.5" thickBot="1" x14ac:dyDescent="0.25">
      <c r="A677" s="662" t="s">
        <v>342</v>
      </c>
      <c r="B677" s="663" t="s">
        <v>82</v>
      </c>
      <c r="C677" s="674" t="s">
        <v>875</v>
      </c>
      <c r="D677" s="664" t="s">
        <v>980</v>
      </c>
      <c r="E677" s="771"/>
      <c r="F677" s="665" t="s">
        <v>113</v>
      </c>
      <c r="G677" s="666" t="s">
        <v>917</v>
      </c>
      <c r="H677" s="678" t="s">
        <v>992</v>
      </c>
      <c r="I677" s="668" t="s">
        <v>115</v>
      </c>
      <c r="J677" s="664" t="s">
        <v>913</v>
      </c>
      <c r="K677" s="669">
        <v>100</v>
      </c>
      <c r="L677" s="670"/>
      <c r="M677" s="671" t="s">
        <v>7</v>
      </c>
      <c r="N677" s="671" t="s">
        <v>7</v>
      </c>
      <c r="O677" s="658" t="e">
        <f t="shared" si="20"/>
        <v>#VALUE!</v>
      </c>
      <c r="P677" s="672" t="e">
        <v>#VALUE!</v>
      </c>
      <c r="Q677" s="659" t="e">
        <f t="shared" si="21"/>
        <v>#VALUE!</v>
      </c>
      <c r="R677" s="673"/>
    </row>
    <row r="678" spans="1:18" s="661" customFormat="1" ht="13.5" thickBot="1" x14ac:dyDescent="0.25">
      <c r="A678" s="662" t="s">
        <v>342</v>
      </c>
      <c r="B678" s="663" t="s">
        <v>82</v>
      </c>
      <c r="C678" s="674" t="s">
        <v>875</v>
      </c>
      <c r="D678" s="664" t="s">
        <v>981</v>
      </c>
      <c r="E678" s="771"/>
      <c r="F678" s="665" t="s">
        <v>113</v>
      </c>
      <c r="G678" s="666" t="s">
        <v>917</v>
      </c>
      <c r="H678" s="678" t="s">
        <v>992</v>
      </c>
      <c r="I678" s="668" t="s">
        <v>115</v>
      </c>
      <c r="J678" s="664" t="s">
        <v>913</v>
      </c>
      <c r="K678" s="669">
        <v>100</v>
      </c>
      <c r="L678" s="670"/>
      <c r="M678" s="671" t="s">
        <v>7</v>
      </c>
      <c r="N678" s="671" t="s">
        <v>7</v>
      </c>
      <c r="O678" s="658" t="e">
        <f t="shared" si="20"/>
        <v>#VALUE!</v>
      </c>
      <c r="P678" s="672" t="e">
        <v>#VALUE!</v>
      </c>
      <c r="Q678" s="659" t="e">
        <f t="shared" si="21"/>
        <v>#VALUE!</v>
      </c>
      <c r="R678" s="673"/>
    </row>
    <row r="679" spans="1:18" s="661" customFormat="1" ht="13.5" thickBot="1" x14ac:dyDescent="0.25">
      <c r="A679" s="662" t="s">
        <v>342</v>
      </c>
      <c r="B679" s="663" t="s">
        <v>82</v>
      </c>
      <c r="C679" s="674" t="s">
        <v>875</v>
      </c>
      <c r="D679" s="664" t="s">
        <v>982</v>
      </c>
      <c r="E679" s="771"/>
      <c r="F679" s="665" t="s">
        <v>113</v>
      </c>
      <c r="G679" s="666" t="s">
        <v>917</v>
      </c>
      <c r="H679" s="678" t="s">
        <v>992</v>
      </c>
      <c r="I679" s="668" t="s">
        <v>115</v>
      </c>
      <c r="J679" s="664" t="s">
        <v>913</v>
      </c>
      <c r="K679" s="669">
        <v>100</v>
      </c>
      <c r="L679" s="670"/>
      <c r="M679" s="671" t="s">
        <v>7</v>
      </c>
      <c r="N679" s="671" t="s">
        <v>7</v>
      </c>
      <c r="O679" s="658" t="e">
        <f t="shared" si="20"/>
        <v>#VALUE!</v>
      </c>
      <c r="P679" s="672" t="e">
        <v>#VALUE!</v>
      </c>
      <c r="Q679" s="659" t="e">
        <f t="shared" si="21"/>
        <v>#VALUE!</v>
      </c>
      <c r="R679" s="673"/>
    </row>
    <row r="680" spans="1:18" s="661" customFormat="1" ht="13.5" thickBot="1" x14ac:dyDescent="0.25">
      <c r="A680" s="662" t="s">
        <v>342</v>
      </c>
      <c r="B680" s="663" t="s">
        <v>82</v>
      </c>
      <c r="C680" s="667" t="s">
        <v>876</v>
      </c>
      <c r="D680" s="664" t="s">
        <v>870</v>
      </c>
      <c r="E680" s="771"/>
      <c r="F680" s="665" t="s">
        <v>113</v>
      </c>
      <c r="G680" s="666" t="s">
        <v>917</v>
      </c>
      <c r="H680" s="678" t="s">
        <v>992</v>
      </c>
      <c r="I680" s="668" t="s">
        <v>115</v>
      </c>
      <c r="J680" s="664" t="s">
        <v>913</v>
      </c>
      <c r="K680" s="669">
        <v>100</v>
      </c>
      <c r="L680" s="670"/>
      <c r="M680" s="671" t="s">
        <v>7</v>
      </c>
      <c r="N680" s="671" t="s">
        <v>7</v>
      </c>
      <c r="O680" s="658" t="e">
        <f t="shared" si="20"/>
        <v>#VALUE!</v>
      </c>
      <c r="P680" s="672" t="e">
        <v>#VALUE!</v>
      </c>
      <c r="Q680" s="659" t="e">
        <f t="shared" si="21"/>
        <v>#VALUE!</v>
      </c>
      <c r="R680" s="673"/>
    </row>
    <row r="681" spans="1:18" s="661" customFormat="1" ht="13.5" thickBot="1" x14ac:dyDescent="0.25">
      <c r="A681" s="662" t="s">
        <v>342</v>
      </c>
      <c r="B681" s="663" t="s">
        <v>82</v>
      </c>
      <c r="C681" s="667" t="s">
        <v>876</v>
      </c>
      <c r="D681" s="664" t="s">
        <v>885</v>
      </c>
      <c r="E681" s="771"/>
      <c r="F681" s="665" t="s">
        <v>113</v>
      </c>
      <c r="G681" s="666" t="s">
        <v>917</v>
      </c>
      <c r="H681" s="678" t="s">
        <v>992</v>
      </c>
      <c r="I681" s="668" t="s">
        <v>115</v>
      </c>
      <c r="J681" s="664" t="s">
        <v>913</v>
      </c>
      <c r="K681" s="669">
        <v>100</v>
      </c>
      <c r="L681" s="670"/>
      <c r="M681" s="671">
        <v>14</v>
      </c>
      <c r="N681" s="671">
        <v>14</v>
      </c>
      <c r="O681" s="658">
        <f t="shared" si="20"/>
        <v>1</v>
      </c>
      <c r="P681" s="672">
        <v>1</v>
      </c>
      <c r="Q681" s="659">
        <f t="shared" si="21"/>
        <v>1</v>
      </c>
      <c r="R681" s="673"/>
    </row>
    <row r="682" spans="1:18" s="661" customFormat="1" ht="13.5" thickBot="1" x14ac:dyDescent="0.25">
      <c r="A682" s="662" t="s">
        <v>342</v>
      </c>
      <c r="B682" s="663" t="s">
        <v>82</v>
      </c>
      <c r="C682" s="667" t="s">
        <v>876</v>
      </c>
      <c r="D682" s="664" t="s">
        <v>980</v>
      </c>
      <c r="E682" s="771"/>
      <c r="F682" s="665" t="s">
        <v>113</v>
      </c>
      <c r="G682" s="666" t="s">
        <v>917</v>
      </c>
      <c r="H682" s="678" t="s">
        <v>992</v>
      </c>
      <c r="I682" s="668" t="s">
        <v>115</v>
      </c>
      <c r="J682" s="664" t="s">
        <v>913</v>
      </c>
      <c r="K682" s="669">
        <v>100</v>
      </c>
      <c r="L682" s="670"/>
      <c r="M682" s="671">
        <v>6</v>
      </c>
      <c r="N682" s="671">
        <v>6</v>
      </c>
      <c r="O682" s="658">
        <f t="shared" si="20"/>
        <v>1</v>
      </c>
      <c r="P682" s="672">
        <v>1</v>
      </c>
      <c r="Q682" s="659">
        <f t="shared" si="21"/>
        <v>1</v>
      </c>
      <c r="R682" s="673"/>
    </row>
    <row r="683" spans="1:18" s="661" customFormat="1" ht="13.5" thickBot="1" x14ac:dyDescent="0.25">
      <c r="A683" s="662" t="s">
        <v>342</v>
      </c>
      <c r="B683" s="663" t="s">
        <v>82</v>
      </c>
      <c r="C683" s="667" t="s">
        <v>876</v>
      </c>
      <c r="D683" s="664" t="s">
        <v>981</v>
      </c>
      <c r="E683" s="771"/>
      <c r="F683" s="665" t="s">
        <v>113</v>
      </c>
      <c r="G683" s="666" t="s">
        <v>917</v>
      </c>
      <c r="H683" s="678" t="s">
        <v>992</v>
      </c>
      <c r="I683" s="668" t="s">
        <v>115</v>
      </c>
      <c r="J683" s="664" t="s">
        <v>913</v>
      </c>
      <c r="K683" s="669">
        <v>100</v>
      </c>
      <c r="L683" s="670"/>
      <c r="M683" s="671">
        <v>1</v>
      </c>
      <c r="N683" s="671">
        <v>1</v>
      </c>
      <c r="O683" s="658">
        <f t="shared" si="20"/>
        <v>1</v>
      </c>
      <c r="P683" s="672">
        <v>1</v>
      </c>
      <c r="Q683" s="659">
        <f t="shared" si="21"/>
        <v>1</v>
      </c>
      <c r="R683" s="673"/>
    </row>
    <row r="684" spans="1:18" s="661" customFormat="1" ht="13.5" thickBot="1" x14ac:dyDescent="0.25">
      <c r="A684" s="662" t="s">
        <v>342</v>
      </c>
      <c r="B684" s="663" t="s">
        <v>82</v>
      </c>
      <c r="C684" s="667" t="s">
        <v>876</v>
      </c>
      <c r="D684" s="664" t="s">
        <v>982</v>
      </c>
      <c r="E684" s="771"/>
      <c r="F684" s="665" t="s">
        <v>113</v>
      </c>
      <c r="G684" s="666" t="s">
        <v>917</v>
      </c>
      <c r="H684" s="678" t="s">
        <v>992</v>
      </c>
      <c r="I684" s="668" t="s">
        <v>115</v>
      </c>
      <c r="J684" s="664" t="s">
        <v>913</v>
      </c>
      <c r="K684" s="669">
        <v>100</v>
      </c>
      <c r="L684" s="670"/>
      <c r="M684" s="671" t="s">
        <v>7</v>
      </c>
      <c r="N684" s="671" t="s">
        <v>7</v>
      </c>
      <c r="O684" s="658" t="e">
        <f t="shared" si="20"/>
        <v>#VALUE!</v>
      </c>
      <c r="P684" s="672" t="e">
        <v>#VALUE!</v>
      </c>
      <c r="Q684" s="659" t="e">
        <f t="shared" si="21"/>
        <v>#VALUE!</v>
      </c>
      <c r="R684" s="673"/>
    </row>
    <row r="685" spans="1:18" s="661" customFormat="1" ht="13.5" thickBot="1" x14ac:dyDescent="0.25">
      <c r="A685" s="662" t="s">
        <v>342</v>
      </c>
      <c r="B685" s="663" t="s">
        <v>82</v>
      </c>
      <c r="C685" s="667" t="s">
        <v>983</v>
      </c>
      <c r="D685" s="664" t="s">
        <v>870</v>
      </c>
      <c r="E685" s="771"/>
      <c r="F685" s="665" t="s">
        <v>113</v>
      </c>
      <c r="G685" s="666" t="s">
        <v>917</v>
      </c>
      <c r="H685" s="678" t="s">
        <v>992</v>
      </c>
      <c r="I685" s="668" t="s">
        <v>115</v>
      </c>
      <c r="J685" s="664" t="s">
        <v>913</v>
      </c>
      <c r="K685" s="669">
        <v>100</v>
      </c>
      <c r="L685" s="670"/>
      <c r="M685" s="671" t="s">
        <v>7</v>
      </c>
      <c r="N685" s="671" t="s">
        <v>7</v>
      </c>
      <c r="O685" s="658" t="e">
        <f t="shared" si="20"/>
        <v>#VALUE!</v>
      </c>
      <c r="P685" s="672" t="e">
        <v>#VALUE!</v>
      </c>
      <c r="Q685" s="659" t="e">
        <f t="shared" si="21"/>
        <v>#VALUE!</v>
      </c>
      <c r="R685" s="673"/>
    </row>
    <row r="686" spans="1:18" s="661" customFormat="1" ht="13.5" thickBot="1" x14ac:dyDescent="0.25">
      <c r="A686" s="662" t="s">
        <v>342</v>
      </c>
      <c r="B686" s="663" t="s">
        <v>82</v>
      </c>
      <c r="C686" s="667" t="s">
        <v>983</v>
      </c>
      <c r="D686" s="664" t="s">
        <v>885</v>
      </c>
      <c r="E686" s="771"/>
      <c r="F686" s="665" t="s">
        <v>113</v>
      </c>
      <c r="G686" s="666" t="s">
        <v>917</v>
      </c>
      <c r="H686" s="678" t="s">
        <v>992</v>
      </c>
      <c r="I686" s="668" t="s">
        <v>115</v>
      </c>
      <c r="J686" s="664" t="s">
        <v>913</v>
      </c>
      <c r="K686" s="669">
        <v>100</v>
      </c>
      <c r="L686" s="670"/>
      <c r="M686" s="671" t="s">
        <v>7</v>
      </c>
      <c r="N686" s="671" t="s">
        <v>7</v>
      </c>
      <c r="O686" s="658" t="e">
        <f t="shared" si="20"/>
        <v>#VALUE!</v>
      </c>
      <c r="P686" s="672" t="e">
        <v>#VALUE!</v>
      </c>
      <c r="Q686" s="659" t="e">
        <f t="shared" si="21"/>
        <v>#VALUE!</v>
      </c>
      <c r="R686" s="673"/>
    </row>
    <row r="687" spans="1:18" s="661" customFormat="1" ht="13.5" thickBot="1" x14ac:dyDescent="0.25">
      <c r="A687" s="662" t="s">
        <v>342</v>
      </c>
      <c r="B687" s="663" t="s">
        <v>82</v>
      </c>
      <c r="C687" s="667" t="s">
        <v>983</v>
      </c>
      <c r="D687" s="664" t="s">
        <v>980</v>
      </c>
      <c r="E687" s="771"/>
      <c r="F687" s="665" t="s">
        <v>113</v>
      </c>
      <c r="G687" s="666" t="s">
        <v>917</v>
      </c>
      <c r="H687" s="678" t="s">
        <v>992</v>
      </c>
      <c r="I687" s="668" t="s">
        <v>115</v>
      </c>
      <c r="J687" s="664" t="s">
        <v>913</v>
      </c>
      <c r="K687" s="669">
        <v>100</v>
      </c>
      <c r="L687" s="670"/>
      <c r="M687" s="671" t="s">
        <v>7</v>
      </c>
      <c r="N687" s="671" t="s">
        <v>7</v>
      </c>
      <c r="O687" s="658" t="e">
        <f t="shared" si="20"/>
        <v>#VALUE!</v>
      </c>
      <c r="P687" s="672" t="e">
        <v>#VALUE!</v>
      </c>
      <c r="Q687" s="659" t="e">
        <f t="shared" si="21"/>
        <v>#VALUE!</v>
      </c>
      <c r="R687" s="673"/>
    </row>
    <row r="688" spans="1:18" s="661" customFormat="1" ht="13.5" thickBot="1" x14ac:dyDescent="0.25">
      <c r="A688" s="662" t="s">
        <v>342</v>
      </c>
      <c r="B688" s="663" t="s">
        <v>82</v>
      </c>
      <c r="C688" s="667" t="s">
        <v>983</v>
      </c>
      <c r="D688" s="664" t="s">
        <v>981</v>
      </c>
      <c r="E688" s="771"/>
      <c r="F688" s="665" t="s">
        <v>113</v>
      </c>
      <c r="G688" s="666" t="s">
        <v>917</v>
      </c>
      <c r="H688" s="678" t="s">
        <v>992</v>
      </c>
      <c r="I688" s="668" t="s">
        <v>115</v>
      </c>
      <c r="J688" s="664" t="s">
        <v>913</v>
      </c>
      <c r="K688" s="669">
        <v>100</v>
      </c>
      <c r="L688" s="670"/>
      <c r="M688" s="671" t="s">
        <v>7</v>
      </c>
      <c r="N688" s="671" t="s">
        <v>7</v>
      </c>
      <c r="O688" s="658" t="e">
        <f t="shared" si="20"/>
        <v>#VALUE!</v>
      </c>
      <c r="P688" s="672" t="e">
        <v>#VALUE!</v>
      </c>
      <c r="Q688" s="659" t="e">
        <f t="shared" si="21"/>
        <v>#VALUE!</v>
      </c>
      <c r="R688" s="673"/>
    </row>
    <row r="689" spans="1:18" s="661" customFormat="1" ht="13.5" thickBot="1" x14ac:dyDescent="0.25">
      <c r="A689" s="662" t="s">
        <v>342</v>
      </c>
      <c r="B689" s="663" t="s">
        <v>82</v>
      </c>
      <c r="C689" s="667" t="s">
        <v>983</v>
      </c>
      <c r="D689" s="664" t="s">
        <v>982</v>
      </c>
      <c r="E689" s="771"/>
      <c r="F689" s="665" t="s">
        <v>113</v>
      </c>
      <c r="G689" s="666" t="s">
        <v>917</v>
      </c>
      <c r="H689" s="678" t="s">
        <v>992</v>
      </c>
      <c r="I689" s="668" t="s">
        <v>115</v>
      </c>
      <c r="J689" s="664" t="s">
        <v>913</v>
      </c>
      <c r="K689" s="669">
        <v>100</v>
      </c>
      <c r="L689" s="670"/>
      <c r="M689" s="671" t="s">
        <v>7</v>
      </c>
      <c r="N689" s="671" t="s">
        <v>7</v>
      </c>
      <c r="O689" s="658" t="e">
        <f t="shared" si="20"/>
        <v>#VALUE!</v>
      </c>
      <c r="P689" s="672" t="e">
        <v>#VALUE!</v>
      </c>
      <c r="Q689" s="659" t="e">
        <f t="shared" si="21"/>
        <v>#VALUE!</v>
      </c>
      <c r="R689" s="673"/>
    </row>
    <row r="690" spans="1:18" s="661" customFormat="1" ht="64.5" thickBot="1" x14ac:dyDescent="0.25">
      <c r="A690" s="662" t="s">
        <v>342</v>
      </c>
      <c r="B690" s="663" t="s">
        <v>82</v>
      </c>
      <c r="C690" s="674" t="s">
        <v>878</v>
      </c>
      <c r="D690" s="664" t="s">
        <v>870</v>
      </c>
      <c r="E690" s="772" t="s">
        <v>984</v>
      </c>
      <c r="F690" s="665" t="s">
        <v>113</v>
      </c>
      <c r="G690" s="666" t="s">
        <v>917</v>
      </c>
      <c r="H690" s="678" t="s">
        <v>992</v>
      </c>
      <c r="I690" s="668" t="s">
        <v>115</v>
      </c>
      <c r="J690" s="664" t="s">
        <v>913</v>
      </c>
      <c r="K690" s="669">
        <v>100</v>
      </c>
      <c r="L690" s="675" t="s">
        <v>903</v>
      </c>
      <c r="M690" s="671">
        <v>8</v>
      </c>
      <c r="N690" s="671">
        <v>8</v>
      </c>
      <c r="O690" s="658">
        <f t="shared" si="20"/>
        <v>1</v>
      </c>
      <c r="P690" s="672">
        <v>1</v>
      </c>
      <c r="Q690" s="659">
        <f t="shared" si="21"/>
        <v>1</v>
      </c>
      <c r="R690" s="673"/>
    </row>
    <row r="691" spans="1:18" s="661" customFormat="1" ht="77.25" thickBot="1" x14ac:dyDescent="0.25">
      <c r="A691" s="662" t="s">
        <v>342</v>
      </c>
      <c r="B691" s="663" t="s">
        <v>82</v>
      </c>
      <c r="C691" s="674" t="s">
        <v>878</v>
      </c>
      <c r="D691" s="664" t="s">
        <v>885</v>
      </c>
      <c r="E691" s="772" t="s">
        <v>984</v>
      </c>
      <c r="F691" s="665" t="s">
        <v>113</v>
      </c>
      <c r="G691" s="666" t="s">
        <v>917</v>
      </c>
      <c r="H691" s="678" t="s">
        <v>992</v>
      </c>
      <c r="I691" s="668" t="s">
        <v>115</v>
      </c>
      <c r="J691" s="664" t="s">
        <v>913</v>
      </c>
      <c r="K691" s="669">
        <v>100</v>
      </c>
      <c r="L691" s="676" t="s">
        <v>985</v>
      </c>
      <c r="M691" s="671">
        <v>37</v>
      </c>
      <c r="N691" s="671">
        <v>37</v>
      </c>
      <c r="O691" s="658">
        <f t="shared" si="20"/>
        <v>1</v>
      </c>
      <c r="P691" s="672">
        <v>1</v>
      </c>
      <c r="Q691" s="659">
        <f t="shared" si="21"/>
        <v>1</v>
      </c>
      <c r="R691" s="673"/>
    </row>
    <row r="692" spans="1:18" s="661" customFormat="1" ht="64.5" thickBot="1" x14ac:dyDescent="0.25">
      <c r="A692" s="662" t="s">
        <v>342</v>
      </c>
      <c r="B692" s="663" t="s">
        <v>82</v>
      </c>
      <c r="C692" s="674" t="s">
        <v>878</v>
      </c>
      <c r="D692" s="664" t="s">
        <v>980</v>
      </c>
      <c r="E692" s="772" t="s">
        <v>984</v>
      </c>
      <c r="F692" s="665" t="s">
        <v>113</v>
      </c>
      <c r="G692" s="666" t="s">
        <v>917</v>
      </c>
      <c r="H692" s="678" t="s">
        <v>992</v>
      </c>
      <c r="I692" s="668" t="s">
        <v>115</v>
      </c>
      <c r="J692" s="664" t="s">
        <v>913</v>
      </c>
      <c r="K692" s="669">
        <v>100</v>
      </c>
      <c r="L692" s="675" t="s">
        <v>907</v>
      </c>
      <c r="M692" s="671">
        <v>9</v>
      </c>
      <c r="N692" s="671">
        <v>9</v>
      </c>
      <c r="O692" s="658">
        <f t="shared" si="20"/>
        <v>1</v>
      </c>
      <c r="P692" s="672">
        <v>1</v>
      </c>
      <c r="Q692" s="659">
        <f t="shared" si="21"/>
        <v>1</v>
      </c>
      <c r="R692" s="673"/>
    </row>
    <row r="693" spans="1:18" s="661" customFormat="1" ht="64.5" thickBot="1" x14ac:dyDescent="0.25">
      <c r="A693" s="662" t="s">
        <v>342</v>
      </c>
      <c r="B693" s="663" t="s">
        <v>82</v>
      </c>
      <c r="C693" s="674" t="s">
        <v>878</v>
      </c>
      <c r="D693" s="664" t="s">
        <v>981</v>
      </c>
      <c r="E693" s="772" t="s">
        <v>984</v>
      </c>
      <c r="F693" s="665" t="s">
        <v>113</v>
      </c>
      <c r="G693" s="666" t="s">
        <v>917</v>
      </c>
      <c r="H693" s="678" t="s">
        <v>992</v>
      </c>
      <c r="I693" s="668" t="s">
        <v>115</v>
      </c>
      <c r="J693" s="664" t="s">
        <v>913</v>
      </c>
      <c r="K693" s="669">
        <v>100</v>
      </c>
      <c r="L693" s="676" t="s">
        <v>909</v>
      </c>
      <c r="M693" s="671">
        <v>19</v>
      </c>
      <c r="N693" s="671">
        <v>19</v>
      </c>
      <c r="O693" s="658">
        <f t="shared" si="20"/>
        <v>1</v>
      </c>
      <c r="P693" s="672">
        <v>1</v>
      </c>
      <c r="Q693" s="659">
        <f t="shared" si="21"/>
        <v>1</v>
      </c>
      <c r="R693" s="673"/>
    </row>
    <row r="694" spans="1:18" s="661" customFormat="1" ht="64.5" thickBot="1" x14ac:dyDescent="0.25">
      <c r="A694" s="662" t="s">
        <v>342</v>
      </c>
      <c r="B694" s="663" t="s">
        <v>82</v>
      </c>
      <c r="C694" s="674" t="s">
        <v>878</v>
      </c>
      <c r="D694" s="664" t="s">
        <v>982</v>
      </c>
      <c r="E694" s="772" t="s">
        <v>984</v>
      </c>
      <c r="F694" s="665" t="s">
        <v>113</v>
      </c>
      <c r="G694" s="666" t="s">
        <v>917</v>
      </c>
      <c r="H694" s="678" t="s">
        <v>992</v>
      </c>
      <c r="I694" s="668" t="s">
        <v>115</v>
      </c>
      <c r="J694" s="664" t="s">
        <v>913</v>
      </c>
      <c r="K694" s="669">
        <v>100</v>
      </c>
      <c r="L694" s="677" t="s">
        <v>910</v>
      </c>
      <c r="M694" s="671" t="s">
        <v>7</v>
      </c>
      <c r="N694" s="671" t="s">
        <v>7</v>
      </c>
      <c r="O694" s="658" t="e">
        <f t="shared" si="20"/>
        <v>#VALUE!</v>
      </c>
      <c r="P694" s="672" t="e">
        <v>#VALUE!</v>
      </c>
      <c r="Q694" s="659" t="e">
        <f t="shared" si="21"/>
        <v>#VALUE!</v>
      </c>
      <c r="R694" s="673"/>
    </row>
    <row r="695" spans="1:18" s="661" customFormat="1" ht="64.5" thickBot="1" x14ac:dyDescent="0.25">
      <c r="A695" s="662" t="s">
        <v>342</v>
      </c>
      <c r="B695" s="663" t="s">
        <v>82</v>
      </c>
      <c r="C695" s="674" t="s">
        <v>106</v>
      </c>
      <c r="D695" s="664" t="s">
        <v>870</v>
      </c>
      <c r="E695" s="772" t="s">
        <v>984</v>
      </c>
      <c r="F695" s="665" t="s">
        <v>113</v>
      </c>
      <c r="G695" s="666" t="s">
        <v>917</v>
      </c>
      <c r="H695" s="678" t="s">
        <v>992</v>
      </c>
      <c r="I695" s="668" t="s">
        <v>115</v>
      </c>
      <c r="J695" s="664" t="s">
        <v>913</v>
      </c>
      <c r="K695" s="669">
        <v>100</v>
      </c>
      <c r="L695" s="675" t="s">
        <v>903</v>
      </c>
      <c r="M695" s="671">
        <v>8</v>
      </c>
      <c r="N695" s="671">
        <v>8</v>
      </c>
      <c r="O695" s="658">
        <f t="shared" si="20"/>
        <v>1</v>
      </c>
      <c r="P695" s="672">
        <v>1</v>
      </c>
      <c r="Q695" s="659">
        <f t="shared" si="21"/>
        <v>1</v>
      </c>
      <c r="R695" s="673"/>
    </row>
    <row r="696" spans="1:18" s="661" customFormat="1" ht="77.25" thickBot="1" x14ac:dyDescent="0.25">
      <c r="A696" s="662" t="s">
        <v>342</v>
      </c>
      <c r="B696" s="663" t="s">
        <v>82</v>
      </c>
      <c r="C696" s="674" t="s">
        <v>106</v>
      </c>
      <c r="D696" s="664" t="s">
        <v>885</v>
      </c>
      <c r="E696" s="772" t="s">
        <v>984</v>
      </c>
      <c r="F696" s="665" t="s">
        <v>113</v>
      </c>
      <c r="G696" s="666" t="s">
        <v>917</v>
      </c>
      <c r="H696" s="678" t="s">
        <v>992</v>
      </c>
      <c r="I696" s="668" t="s">
        <v>115</v>
      </c>
      <c r="J696" s="664" t="s">
        <v>913</v>
      </c>
      <c r="K696" s="669">
        <v>100</v>
      </c>
      <c r="L696" s="676" t="s">
        <v>985</v>
      </c>
      <c r="M696" s="671">
        <v>1</v>
      </c>
      <c r="N696" s="671">
        <v>1</v>
      </c>
      <c r="O696" s="658">
        <f t="shared" si="20"/>
        <v>1</v>
      </c>
      <c r="P696" s="672">
        <v>1</v>
      </c>
      <c r="Q696" s="659">
        <f t="shared" si="21"/>
        <v>1</v>
      </c>
      <c r="R696" s="673"/>
    </row>
    <row r="697" spans="1:18" s="661" customFormat="1" ht="64.5" thickBot="1" x14ac:dyDescent="0.25">
      <c r="A697" s="662" t="s">
        <v>342</v>
      </c>
      <c r="B697" s="663" t="s">
        <v>82</v>
      </c>
      <c r="C697" s="674" t="s">
        <v>106</v>
      </c>
      <c r="D697" s="664" t="s">
        <v>980</v>
      </c>
      <c r="E697" s="772" t="s">
        <v>984</v>
      </c>
      <c r="F697" s="665" t="s">
        <v>113</v>
      </c>
      <c r="G697" s="666" t="s">
        <v>917</v>
      </c>
      <c r="H697" s="678" t="s">
        <v>992</v>
      </c>
      <c r="I697" s="668" t="s">
        <v>115</v>
      </c>
      <c r="J697" s="664" t="s">
        <v>913</v>
      </c>
      <c r="K697" s="669">
        <v>100</v>
      </c>
      <c r="L697" s="675" t="s">
        <v>907</v>
      </c>
      <c r="M697" s="671" t="s">
        <v>7</v>
      </c>
      <c r="N697" s="671" t="s">
        <v>7</v>
      </c>
      <c r="O697" s="658" t="e">
        <f t="shared" si="20"/>
        <v>#VALUE!</v>
      </c>
      <c r="P697" s="672" t="e">
        <v>#VALUE!</v>
      </c>
      <c r="Q697" s="659" t="e">
        <f t="shared" si="21"/>
        <v>#VALUE!</v>
      </c>
      <c r="R697" s="673"/>
    </row>
    <row r="698" spans="1:18" s="661" customFormat="1" ht="64.5" thickBot="1" x14ac:dyDescent="0.25">
      <c r="A698" s="662" t="s">
        <v>342</v>
      </c>
      <c r="B698" s="663" t="s">
        <v>82</v>
      </c>
      <c r="C698" s="674" t="s">
        <v>106</v>
      </c>
      <c r="D698" s="664" t="s">
        <v>981</v>
      </c>
      <c r="E698" s="772" t="s">
        <v>984</v>
      </c>
      <c r="F698" s="665" t="s">
        <v>113</v>
      </c>
      <c r="G698" s="666" t="s">
        <v>917</v>
      </c>
      <c r="H698" s="678" t="s">
        <v>992</v>
      </c>
      <c r="I698" s="668" t="s">
        <v>115</v>
      </c>
      <c r="J698" s="664" t="s">
        <v>913</v>
      </c>
      <c r="K698" s="669">
        <v>100</v>
      </c>
      <c r="L698" s="676" t="s">
        <v>909</v>
      </c>
      <c r="M698" s="671" t="s">
        <v>7</v>
      </c>
      <c r="N698" s="671" t="s">
        <v>7</v>
      </c>
      <c r="O698" s="658" t="e">
        <f t="shared" si="20"/>
        <v>#VALUE!</v>
      </c>
      <c r="P698" s="672" t="e">
        <v>#VALUE!</v>
      </c>
      <c r="Q698" s="659" t="e">
        <f t="shared" si="21"/>
        <v>#VALUE!</v>
      </c>
      <c r="R698" s="673"/>
    </row>
    <row r="699" spans="1:18" s="661" customFormat="1" ht="64.5" thickBot="1" x14ac:dyDescent="0.25">
      <c r="A699" s="662" t="s">
        <v>342</v>
      </c>
      <c r="B699" s="663" t="s">
        <v>82</v>
      </c>
      <c r="C699" s="674" t="s">
        <v>106</v>
      </c>
      <c r="D699" s="664" t="s">
        <v>982</v>
      </c>
      <c r="E699" s="772" t="s">
        <v>984</v>
      </c>
      <c r="F699" s="665" t="s">
        <v>113</v>
      </c>
      <c r="G699" s="666" t="s">
        <v>917</v>
      </c>
      <c r="H699" s="678" t="s">
        <v>992</v>
      </c>
      <c r="I699" s="668" t="s">
        <v>115</v>
      </c>
      <c r="J699" s="664" t="s">
        <v>913</v>
      </c>
      <c r="K699" s="669">
        <v>100</v>
      </c>
      <c r="L699" s="677" t="s">
        <v>910</v>
      </c>
      <c r="M699" s="671" t="s">
        <v>7</v>
      </c>
      <c r="N699" s="671" t="s">
        <v>7</v>
      </c>
      <c r="O699" s="658" t="e">
        <f t="shared" si="20"/>
        <v>#VALUE!</v>
      </c>
      <c r="P699" s="672" t="e">
        <v>#VALUE!</v>
      </c>
      <c r="Q699" s="659" t="e">
        <f t="shared" si="21"/>
        <v>#VALUE!</v>
      </c>
      <c r="R699" s="673"/>
    </row>
    <row r="700" spans="1:18" s="661" customFormat="1" ht="64.5" thickBot="1" x14ac:dyDescent="0.25">
      <c r="A700" s="662" t="s">
        <v>342</v>
      </c>
      <c r="B700" s="663" t="s">
        <v>82</v>
      </c>
      <c r="C700" s="674" t="s">
        <v>880</v>
      </c>
      <c r="D700" s="664" t="s">
        <v>870</v>
      </c>
      <c r="E700" s="772" t="s">
        <v>984</v>
      </c>
      <c r="F700" s="665" t="s">
        <v>113</v>
      </c>
      <c r="G700" s="666" t="s">
        <v>917</v>
      </c>
      <c r="H700" s="678" t="s">
        <v>992</v>
      </c>
      <c r="I700" s="668" t="s">
        <v>115</v>
      </c>
      <c r="J700" s="664" t="s">
        <v>913</v>
      </c>
      <c r="K700" s="669">
        <v>100</v>
      </c>
      <c r="L700" s="675" t="s">
        <v>903</v>
      </c>
      <c r="M700" s="671">
        <v>1</v>
      </c>
      <c r="N700" s="671">
        <v>1</v>
      </c>
      <c r="O700" s="658">
        <f t="shared" si="20"/>
        <v>1</v>
      </c>
      <c r="P700" s="672">
        <v>1</v>
      </c>
      <c r="Q700" s="659">
        <f t="shared" si="21"/>
        <v>1</v>
      </c>
      <c r="R700" s="673"/>
    </row>
    <row r="701" spans="1:18" s="661" customFormat="1" ht="77.25" thickBot="1" x14ac:dyDescent="0.25">
      <c r="A701" s="662" t="s">
        <v>342</v>
      </c>
      <c r="B701" s="663" t="s">
        <v>82</v>
      </c>
      <c r="C701" s="674" t="s">
        <v>880</v>
      </c>
      <c r="D701" s="664" t="s">
        <v>885</v>
      </c>
      <c r="E701" s="772" t="s">
        <v>984</v>
      </c>
      <c r="F701" s="665" t="s">
        <v>113</v>
      </c>
      <c r="G701" s="666" t="s">
        <v>917</v>
      </c>
      <c r="H701" s="678" t="s">
        <v>992</v>
      </c>
      <c r="I701" s="668" t="s">
        <v>115</v>
      </c>
      <c r="J701" s="664" t="s">
        <v>913</v>
      </c>
      <c r="K701" s="669">
        <v>100</v>
      </c>
      <c r="L701" s="676" t="s">
        <v>985</v>
      </c>
      <c r="M701" s="671" t="s">
        <v>7</v>
      </c>
      <c r="N701" s="671" t="s">
        <v>7</v>
      </c>
      <c r="O701" s="658" t="e">
        <f t="shared" si="20"/>
        <v>#VALUE!</v>
      </c>
      <c r="P701" s="672" t="e">
        <v>#VALUE!</v>
      </c>
      <c r="Q701" s="659" t="e">
        <f t="shared" si="21"/>
        <v>#VALUE!</v>
      </c>
      <c r="R701" s="673"/>
    </row>
    <row r="702" spans="1:18" s="661" customFormat="1" ht="64.5" thickBot="1" x14ac:dyDescent="0.25">
      <c r="A702" s="662" t="s">
        <v>342</v>
      </c>
      <c r="B702" s="663" t="s">
        <v>82</v>
      </c>
      <c r="C702" s="674" t="s">
        <v>880</v>
      </c>
      <c r="D702" s="664" t="s">
        <v>980</v>
      </c>
      <c r="E702" s="772" t="s">
        <v>984</v>
      </c>
      <c r="F702" s="665" t="s">
        <v>113</v>
      </c>
      <c r="G702" s="666" t="s">
        <v>917</v>
      </c>
      <c r="H702" s="678" t="s">
        <v>992</v>
      </c>
      <c r="I702" s="668" t="s">
        <v>115</v>
      </c>
      <c r="J702" s="664" t="s">
        <v>913</v>
      </c>
      <c r="K702" s="669">
        <v>100</v>
      </c>
      <c r="L702" s="675" t="s">
        <v>907</v>
      </c>
      <c r="M702" s="671" t="s">
        <v>7</v>
      </c>
      <c r="N702" s="671" t="s">
        <v>7</v>
      </c>
      <c r="O702" s="658" t="e">
        <f t="shared" si="20"/>
        <v>#VALUE!</v>
      </c>
      <c r="P702" s="672" t="e">
        <v>#VALUE!</v>
      </c>
      <c r="Q702" s="659" t="e">
        <f t="shared" si="21"/>
        <v>#VALUE!</v>
      </c>
      <c r="R702" s="673"/>
    </row>
    <row r="703" spans="1:18" s="661" customFormat="1" ht="64.5" thickBot="1" x14ac:dyDescent="0.25">
      <c r="A703" s="662" t="s">
        <v>342</v>
      </c>
      <c r="B703" s="663" t="s">
        <v>82</v>
      </c>
      <c r="C703" s="674" t="s">
        <v>880</v>
      </c>
      <c r="D703" s="664" t="s">
        <v>981</v>
      </c>
      <c r="E703" s="772" t="s">
        <v>984</v>
      </c>
      <c r="F703" s="665" t="s">
        <v>113</v>
      </c>
      <c r="G703" s="666" t="s">
        <v>917</v>
      </c>
      <c r="H703" s="678" t="s">
        <v>992</v>
      </c>
      <c r="I703" s="668" t="s">
        <v>115</v>
      </c>
      <c r="J703" s="664" t="s">
        <v>913</v>
      </c>
      <c r="K703" s="669">
        <v>100</v>
      </c>
      <c r="L703" s="676" t="s">
        <v>909</v>
      </c>
      <c r="M703" s="671" t="s">
        <v>7</v>
      </c>
      <c r="N703" s="671" t="s">
        <v>7</v>
      </c>
      <c r="O703" s="658" t="e">
        <f t="shared" si="20"/>
        <v>#VALUE!</v>
      </c>
      <c r="P703" s="672" t="e">
        <v>#VALUE!</v>
      </c>
      <c r="Q703" s="659" t="e">
        <f t="shared" si="21"/>
        <v>#VALUE!</v>
      </c>
      <c r="R703" s="673"/>
    </row>
    <row r="704" spans="1:18" s="661" customFormat="1" ht="64.5" thickBot="1" x14ac:dyDescent="0.25">
      <c r="A704" s="662" t="s">
        <v>342</v>
      </c>
      <c r="B704" s="663" t="s">
        <v>82</v>
      </c>
      <c r="C704" s="674" t="s">
        <v>880</v>
      </c>
      <c r="D704" s="664" t="s">
        <v>982</v>
      </c>
      <c r="E704" s="772" t="s">
        <v>984</v>
      </c>
      <c r="F704" s="665" t="s">
        <v>113</v>
      </c>
      <c r="G704" s="666" t="s">
        <v>917</v>
      </c>
      <c r="H704" s="678" t="s">
        <v>992</v>
      </c>
      <c r="I704" s="668" t="s">
        <v>115</v>
      </c>
      <c r="J704" s="664" t="s">
        <v>913</v>
      </c>
      <c r="K704" s="669">
        <v>100</v>
      </c>
      <c r="L704" s="677" t="s">
        <v>910</v>
      </c>
      <c r="M704" s="671" t="s">
        <v>7</v>
      </c>
      <c r="N704" s="671" t="s">
        <v>7</v>
      </c>
      <c r="O704" s="658" t="e">
        <f t="shared" si="20"/>
        <v>#VALUE!</v>
      </c>
      <c r="P704" s="672" t="e">
        <v>#VALUE!</v>
      </c>
      <c r="Q704" s="659" t="e">
        <f t="shared" si="21"/>
        <v>#VALUE!</v>
      </c>
      <c r="R704" s="673"/>
    </row>
    <row r="705" spans="1:18" s="661" customFormat="1" ht="13.5" thickBot="1" x14ac:dyDescent="0.25">
      <c r="A705" s="662" t="s">
        <v>342</v>
      </c>
      <c r="B705" s="663" t="s">
        <v>82</v>
      </c>
      <c r="C705" s="674" t="s">
        <v>881</v>
      </c>
      <c r="D705" s="664" t="s">
        <v>870</v>
      </c>
      <c r="E705" s="771"/>
      <c r="F705" s="665" t="s">
        <v>113</v>
      </c>
      <c r="G705" s="666" t="s">
        <v>917</v>
      </c>
      <c r="H705" s="678" t="s">
        <v>992</v>
      </c>
      <c r="I705" s="668" t="s">
        <v>115</v>
      </c>
      <c r="J705" s="664" t="s">
        <v>913</v>
      </c>
      <c r="K705" s="669">
        <v>100</v>
      </c>
      <c r="L705" s="670"/>
      <c r="M705" s="671" t="s">
        <v>7</v>
      </c>
      <c r="N705" s="671" t="s">
        <v>7</v>
      </c>
      <c r="O705" s="658" t="e">
        <f t="shared" si="20"/>
        <v>#VALUE!</v>
      </c>
      <c r="P705" s="672" t="e">
        <v>#VALUE!</v>
      </c>
      <c r="Q705" s="659" t="e">
        <f t="shared" si="21"/>
        <v>#VALUE!</v>
      </c>
      <c r="R705" s="673"/>
    </row>
    <row r="706" spans="1:18" s="661" customFormat="1" ht="13.5" thickBot="1" x14ac:dyDescent="0.25">
      <c r="A706" s="662" t="s">
        <v>342</v>
      </c>
      <c r="B706" s="663" t="s">
        <v>82</v>
      </c>
      <c r="C706" s="674" t="s">
        <v>881</v>
      </c>
      <c r="D706" s="664" t="s">
        <v>885</v>
      </c>
      <c r="E706" s="771"/>
      <c r="F706" s="665" t="s">
        <v>113</v>
      </c>
      <c r="G706" s="666" t="s">
        <v>917</v>
      </c>
      <c r="H706" s="678" t="s">
        <v>992</v>
      </c>
      <c r="I706" s="668" t="s">
        <v>115</v>
      </c>
      <c r="J706" s="664" t="s">
        <v>913</v>
      </c>
      <c r="K706" s="669">
        <v>100</v>
      </c>
      <c r="L706" s="670"/>
      <c r="M706" s="671" t="s">
        <v>7</v>
      </c>
      <c r="N706" s="671" t="s">
        <v>7</v>
      </c>
      <c r="O706" s="658" t="e">
        <f t="shared" si="20"/>
        <v>#VALUE!</v>
      </c>
      <c r="P706" s="672" t="e">
        <v>#VALUE!</v>
      </c>
      <c r="Q706" s="659" t="e">
        <f t="shared" si="21"/>
        <v>#VALUE!</v>
      </c>
      <c r="R706" s="673"/>
    </row>
    <row r="707" spans="1:18" s="661" customFormat="1" ht="13.5" thickBot="1" x14ac:dyDescent="0.25">
      <c r="A707" s="662" t="s">
        <v>342</v>
      </c>
      <c r="B707" s="663" t="s">
        <v>82</v>
      </c>
      <c r="C707" s="674" t="s">
        <v>881</v>
      </c>
      <c r="D707" s="664" t="s">
        <v>980</v>
      </c>
      <c r="E707" s="771"/>
      <c r="F707" s="665" t="s">
        <v>113</v>
      </c>
      <c r="G707" s="666" t="s">
        <v>917</v>
      </c>
      <c r="H707" s="678" t="s">
        <v>992</v>
      </c>
      <c r="I707" s="668" t="s">
        <v>115</v>
      </c>
      <c r="J707" s="664" t="s">
        <v>913</v>
      </c>
      <c r="K707" s="669">
        <v>100</v>
      </c>
      <c r="L707" s="670"/>
      <c r="M707" s="671" t="s">
        <v>7</v>
      </c>
      <c r="N707" s="671" t="s">
        <v>7</v>
      </c>
      <c r="O707" s="658" t="e">
        <f t="shared" si="20"/>
        <v>#VALUE!</v>
      </c>
      <c r="P707" s="672" t="e">
        <v>#VALUE!</v>
      </c>
      <c r="Q707" s="659" t="e">
        <f t="shared" si="21"/>
        <v>#VALUE!</v>
      </c>
      <c r="R707" s="673"/>
    </row>
    <row r="708" spans="1:18" s="661" customFormat="1" ht="13.5" thickBot="1" x14ac:dyDescent="0.25">
      <c r="A708" s="662" t="s">
        <v>342</v>
      </c>
      <c r="B708" s="663" t="s">
        <v>82</v>
      </c>
      <c r="C708" s="674" t="s">
        <v>881</v>
      </c>
      <c r="D708" s="664" t="s">
        <v>981</v>
      </c>
      <c r="E708" s="771"/>
      <c r="F708" s="665" t="s">
        <v>113</v>
      </c>
      <c r="G708" s="666" t="s">
        <v>917</v>
      </c>
      <c r="H708" s="678" t="s">
        <v>992</v>
      </c>
      <c r="I708" s="668" t="s">
        <v>115</v>
      </c>
      <c r="J708" s="664" t="s">
        <v>913</v>
      </c>
      <c r="K708" s="669">
        <v>100</v>
      </c>
      <c r="L708" s="670"/>
      <c r="M708" s="671" t="s">
        <v>7</v>
      </c>
      <c r="N708" s="671" t="s">
        <v>7</v>
      </c>
      <c r="O708" s="658" t="e">
        <f t="shared" si="20"/>
        <v>#VALUE!</v>
      </c>
      <c r="P708" s="672" t="e">
        <v>#VALUE!</v>
      </c>
      <c r="Q708" s="659" t="e">
        <f t="shared" si="21"/>
        <v>#VALUE!</v>
      </c>
      <c r="R708" s="673"/>
    </row>
    <row r="709" spans="1:18" s="661" customFormat="1" ht="13.5" thickBot="1" x14ac:dyDescent="0.25">
      <c r="A709" s="662" t="s">
        <v>342</v>
      </c>
      <c r="B709" s="663" t="s">
        <v>82</v>
      </c>
      <c r="C709" s="674" t="s">
        <v>881</v>
      </c>
      <c r="D709" s="664" t="s">
        <v>982</v>
      </c>
      <c r="E709" s="771"/>
      <c r="F709" s="665" t="s">
        <v>113</v>
      </c>
      <c r="G709" s="666" t="s">
        <v>917</v>
      </c>
      <c r="H709" s="678" t="s">
        <v>992</v>
      </c>
      <c r="I709" s="668" t="s">
        <v>115</v>
      </c>
      <c r="J709" s="664" t="s">
        <v>913</v>
      </c>
      <c r="K709" s="669">
        <v>100</v>
      </c>
      <c r="L709" s="670"/>
      <c r="M709" s="671" t="s">
        <v>7</v>
      </c>
      <c r="N709" s="671" t="s">
        <v>7</v>
      </c>
      <c r="O709" s="658" t="e">
        <f t="shared" si="20"/>
        <v>#VALUE!</v>
      </c>
      <c r="P709" s="672" t="e">
        <v>#VALUE!</v>
      </c>
      <c r="Q709" s="659" t="e">
        <f t="shared" si="21"/>
        <v>#VALUE!</v>
      </c>
      <c r="R709" s="673"/>
    </row>
    <row r="710" spans="1:18" s="661" customFormat="1" ht="51.75" thickBot="1" x14ac:dyDescent="0.25">
      <c r="A710" s="662" t="s">
        <v>342</v>
      </c>
      <c r="B710" s="663" t="s">
        <v>82</v>
      </c>
      <c r="C710" s="674" t="s">
        <v>986</v>
      </c>
      <c r="D710" s="664" t="s">
        <v>870</v>
      </c>
      <c r="E710" s="772" t="s">
        <v>984</v>
      </c>
      <c r="F710" s="665" t="s">
        <v>113</v>
      </c>
      <c r="G710" s="666" t="s">
        <v>917</v>
      </c>
      <c r="H710" s="678" t="s">
        <v>992</v>
      </c>
      <c r="I710" s="668" t="s">
        <v>115</v>
      </c>
      <c r="J710" s="664" t="s">
        <v>913</v>
      </c>
      <c r="K710" s="669">
        <v>100</v>
      </c>
      <c r="L710" s="677" t="s">
        <v>908</v>
      </c>
      <c r="M710" s="671">
        <v>319</v>
      </c>
      <c r="N710" s="671">
        <v>319</v>
      </c>
      <c r="O710" s="658">
        <f t="shared" ref="O710:O773" si="22">N710/M710</f>
        <v>1</v>
      </c>
      <c r="P710" s="672">
        <v>1</v>
      </c>
      <c r="Q710" s="659">
        <f t="shared" ref="Q710:Q773" si="23">N710/(M710*K710/100)</f>
        <v>1</v>
      </c>
      <c r="R710" s="673"/>
    </row>
    <row r="711" spans="1:18" s="661" customFormat="1" ht="51.75" thickBot="1" x14ac:dyDescent="0.25">
      <c r="A711" s="662" t="s">
        <v>342</v>
      </c>
      <c r="B711" s="663" t="s">
        <v>82</v>
      </c>
      <c r="C711" s="674" t="s">
        <v>986</v>
      </c>
      <c r="D711" s="664" t="s">
        <v>885</v>
      </c>
      <c r="E711" s="772" t="s">
        <v>984</v>
      </c>
      <c r="F711" s="665" t="s">
        <v>113</v>
      </c>
      <c r="G711" s="666" t="s">
        <v>917</v>
      </c>
      <c r="H711" s="678" t="s">
        <v>992</v>
      </c>
      <c r="I711" s="668" t="s">
        <v>115</v>
      </c>
      <c r="J711" s="664" t="s">
        <v>913</v>
      </c>
      <c r="K711" s="669">
        <v>100</v>
      </c>
      <c r="L711" s="677" t="s">
        <v>908</v>
      </c>
      <c r="M711" s="671">
        <v>143</v>
      </c>
      <c r="N711" s="671">
        <v>143</v>
      </c>
      <c r="O711" s="658">
        <f t="shared" si="22"/>
        <v>1</v>
      </c>
      <c r="P711" s="672">
        <v>1</v>
      </c>
      <c r="Q711" s="659">
        <f t="shared" si="23"/>
        <v>1</v>
      </c>
      <c r="R711" s="673"/>
    </row>
    <row r="712" spans="1:18" s="661" customFormat="1" ht="51.75" thickBot="1" x14ac:dyDescent="0.25">
      <c r="A712" s="662" t="s">
        <v>342</v>
      </c>
      <c r="B712" s="663" t="s">
        <v>82</v>
      </c>
      <c r="C712" s="674" t="s">
        <v>986</v>
      </c>
      <c r="D712" s="664" t="s">
        <v>980</v>
      </c>
      <c r="E712" s="772" t="s">
        <v>984</v>
      </c>
      <c r="F712" s="665" t="s">
        <v>113</v>
      </c>
      <c r="G712" s="666" t="s">
        <v>917</v>
      </c>
      <c r="H712" s="678" t="s">
        <v>992</v>
      </c>
      <c r="I712" s="668" t="s">
        <v>115</v>
      </c>
      <c r="J712" s="664" t="s">
        <v>913</v>
      </c>
      <c r="K712" s="669">
        <v>100</v>
      </c>
      <c r="L712" s="675" t="s">
        <v>908</v>
      </c>
      <c r="M712" s="671" t="s">
        <v>7</v>
      </c>
      <c r="N712" s="671" t="s">
        <v>7</v>
      </c>
      <c r="O712" s="658" t="e">
        <f t="shared" si="22"/>
        <v>#VALUE!</v>
      </c>
      <c r="P712" s="672" t="e">
        <v>#VALUE!</v>
      </c>
      <c r="Q712" s="659" t="e">
        <f t="shared" si="23"/>
        <v>#VALUE!</v>
      </c>
      <c r="R712" s="673"/>
    </row>
    <row r="713" spans="1:18" s="661" customFormat="1" ht="51.75" thickBot="1" x14ac:dyDescent="0.25">
      <c r="A713" s="662" t="s">
        <v>342</v>
      </c>
      <c r="B713" s="663" t="s">
        <v>82</v>
      </c>
      <c r="C713" s="674" t="s">
        <v>986</v>
      </c>
      <c r="D713" s="664" t="s">
        <v>981</v>
      </c>
      <c r="E713" s="772" t="s">
        <v>984</v>
      </c>
      <c r="F713" s="665" t="s">
        <v>113</v>
      </c>
      <c r="G713" s="666" t="s">
        <v>917</v>
      </c>
      <c r="H713" s="678" t="s">
        <v>992</v>
      </c>
      <c r="I713" s="668" t="s">
        <v>115</v>
      </c>
      <c r="J713" s="664" t="s">
        <v>913</v>
      </c>
      <c r="K713" s="669">
        <v>100</v>
      </c>
      <c r="L713" s="675" t="s">
        <v>908</v>
      </c>
      <c r="M713" s="671" t="s">
        <v>7</v>
      </c>
      <c r="N713" s="671" t="s">
        <v>7</v>
      </c>
      <c r="O713" s="658" t="e">
        <f t="shared" si="22"/>
        <v>#VALUE!</v>
      </c>
      <c r="P713" s="672" t="e">
        <v>#VALUE!</v>
      </c>
      <c r="Q713" s="659" t="e">
        <f t="shared" si="23"/>
        <v>#VALUE!</v>
      </c>
      <c r="R713" s="673"/>
    </row>
    <row r="714" spans="1:18" s="661" customFormat="1" ht="51.75" thickBot="1" x14ac:dyDescent="0.25">
      <c r="A714" s="662" t="s">
        <v>342</v>
      </c>
      <c r="B714" s="663" t="s">
        <v>82</v>
      </c>
      <c r="C714" s="674" t="s">
        <v>986</v>
      </c>
      <c r="D714" s="664" t="s">
        <v>982</v>
      </c>
      <c r="E714" s="772" t="s">
        <v>984</v>
      </c>
      <c r="F714" s="665" t="s">
        <v>113</v>
      </c>
      <c r="G714" s="666" t="s">
        <v>917</v>
      </c>
      <c r="H714" s="678" t="s">
        <v>992</v>
      </c>
      <c r="I714" s="668" t="s">
        <v>115</v>
      </c>
      <c r="J714" s="664" t="s">
        <v>913</v>
      </c>
      <c r="K714" s="669">
        <v>100</v>
      </c>
      <c r="L714" s="675" t="s">
        <v>908</v>
      </c>
      <c r="M714" s="671" t="s">
        <v>7</v>
      </c>
      <c r="N714" s="671" t="s">
        <v>7</v>
      </c>
      <c r="O714" s="658" t="e">
        <f t="shared" si="22"/>
        <v>#VALUE!</v>
      </c>
      <c r="P714" s="672" t="e">
        <v>#VALUE!</v>
      </c>
      <c r="Q714" s="659" t="e">
        <f t="shared" si="23"/>
        <v>#VALUE!</v>
      </c>
      <c r="R714" s="673"/>
    </row>
    <row r="715" spans="1:18" s="661" customFormat="1" ht="13.5" thickBot="1" x14ac:dyDescent="0.25">
      <c r="A715" s="662" t="s">
        <v>342</v>
      </c>
      <c r="B715" s="663" t="s">
        <v>82</v>
      </c>
      <c r="C715" s="674" t="s">
        <v>884</v>
      </c>
      <c r="D715" s="664" t="s">
        <v>870</v>
      </c>
      <c r="E715" s="771"/>
      <c r="F715" s="665" t="s">
        <v>113</v>
      </c>
      <c r="G715" s="666" t="s">
        <v>917</v>
      </c>
      <c r="H715" s="678" t="s">
        <v>992</v>
      </c>
      <c r="I715" s="668" t="s">
        <v>115</v>
      </c>
      <c r="J715" s="664" t="s">
        <v>913</v>
      </c>
      <c r="K715" s="669">
        <v>100</v>
      </c>
      <c r="L715" s="670"/>
      <c r="M715" s="671">
        <v>27</v>
      </c>
      <c r="N715" s="671">
        <v>27</v>
      </c>
      <c r="O715" s="658">
        <f t="shared" si="22"/>
        <v>1</v>
      </c>
      <c r="P715" s="672">
        <v>1</v>
      </c>
      <c r="Q715" s="659">
        <f t="shared" si="23"/>
        <v>1</v>
      </c>
      <c r="R715" s="673"/>
    </row>
    <row r="716" spans="1:18" s="661" customFormat="1" ht="13.5" thickBot="1" x14ac:dyDescent="0.25">
      <c r="A716" s="662" t="s">
        <v>342</v>
      </c>
      <c r="B716" s="663" t="s">
        <v>82</v>
      </c>
      <c r="C716" s="674" t="s">
        <v>884</v>
      </c>
      <c r="D716" s="664" t="s">
        <v>885</v>
      </c>
      <c r="E716" s="771"/>
      <c r="F716" s="665" t="s">
        <v>113</v>
      </c>
      <c r="G716" s="666" t="s">
        <v>917</v>
      </c>
      <c r="H716" s="678" t="s">
        <v>992</v>
      </c>
      <c r="I716" s="668" t="s">
        <v>115</v>
      </c>
      <c r="J716" s="664" t="s">
        <v>913</v>
      </c>
      <c r="K716" s="669">
        <v>100</v>
      </c>
      <c r="L716" s="670"/>
      <c r="M716" s="671">
        <v>119</v>
      </c>
      <c r="N716" s="671">
        <v>119</v>
      </c>
      <c r="O716" s="658">
        <f t="shared" si="22"/>
        <v>1</v>
      </c>
      <c r="P716" s="672">
        <v>1</v>
      </c>
      <c r="Q716" s="659">
        <f t="shared" si="23"/>
        <v>1</v>
      </c>
      <c r="R716" s="673"/>
    </row>
    <row r="717" spans="1:18" s="661" customFormat="1" ht="13.5" thickBot="1" x14ac:dyDescent="0.25">
      <c r="A717" s="662" t="s">
        <v>342</v>
      </c>
      <c r="B717" s="663" t="s">
        <v>82</v>
      </c>
      <c r="C717" s="674" t="s">
        <v>884</v>
      </c>
      <c r="D717" s="664" t="s">
        <v>980</v>
      </c>
      <c r="E717" s="771"/>
      <c r="F717" s="665" t="s">
        <v>113</v>
      </c>
      <c r="G717" s="666" t="s">
        <v>917</v>
      </c>
      <c r="H717" s="678" t="s">
        <v>992</v>
      </c>
      <c r="I717" s="668" t="s">
        <v>115</v>
      </c>
      <c r="J717" s="664" t="s">
        <v>913</v>
      </c>
      <c r="K717" s="669">
        <v>100</v>
      </c>
      <c r="L717" s="670"/>
      <c r="M717" s="671">
        <v>1</v>
      </c>
      <c r="N717" s="671">
        <v>1</v>
      </c>
      <c r="O717" s="658">
        <f t="shared" si="22"/>
        <v>1</v>
      </c>
      <c r="P717" s="672">
        <v>1</v>
      </c>
      <c r="Q717" s="659">
        <f t="shared" si="23"/>
        <v>1</v>
      </c>
      <c r="R717" s="673"/>
    </row>
    <row r="718" spans="1:18" s="661" customFormat="1" ht="13.5" thickBot="1" x14ac:dyDescent="0.25">
      <c r="A718" s="662" t="s">
        <v>342</v>
      </c>
      <c r="B718" s="663" t="s">
        <v>82</v>
      </c>
      <c r="C718" s="674" t="s">
        <v>884</v>
      </c>
      <c r="D718" s="664" t="s">
        <v>981</v>
      </c>
      <c r="E718" s="771"/>
      <c r="F718" s="665" t="s">
        <v>113</v>
      </c>
      <c r="G718" s="666" t="s">
        <v>917</v>
      </c>
      <c r="H718" s="678" t="s">
        <v>992</v>
      </c>
      <c r="I718" s="668" t="s">
        <v>115</v>
      </c>
      <c r="J718" s="664" t="s">
        <v>913</v>
      </c>
      <c r="K718" s="669">
        <v>100</v>
      </c>
      <c r="L718" s="670"/>
      <c r="M718" s="671">
        <v>2</v>
      </c>
      <c r="N718" s="671">
        <v>2</v>
      </c>
      <c r="O718" s="658">
        <f t="shared" si="22"/>
        <v>1</v>
      </c>
      <c r="P718" s="672">
        <v>1</v>
      </c>
      <c r="Q718" s="659">
        <f t="shared" si="23"/>
        <v>1</v>
      </c>
      <c r="R718" s="673"/>
    </row>
    <row r="719" spans="1:18" s="661" customFormat="1" ht="13.5" thickBot="1" x14ac:dyDescent="0.25">
      <c r="A719" s="662" t="s">
        <v>342</v>
      </c>
      <c r="B719" s="663" t="s">
        <v>82</v>
      </c>
      <c r="C719" s="674" t="s">
        <v>884</v>
      </c>
      <c r="D719" s="664" t="s">
        <v>982</v>
      </c>
      <c r="E719" s="771"/>
      <c r="F719" s="665" t="s">
        <v>113</v>
      </c>
      <c r="G719" s="666" t="s">
        <v>917</v>
      </c>
      <c r="H719" s="678" t="s">
        <v>992</v>
      </c>
      <c r="I719" s="668" t="s">
        <v>115</v>
      </c>
      <c r="J719" s="664" t="s">
        <v>913</v>
      </c>
      <c r="K719" s="669">
        <v>100</v>
      </c>
      <c r="L719" s="670"/>
      <c r="M719" s="671" t="s">
        <v>7</v>
      </c>
      <c r="N719" s="671" t="s">
        <v>7</v>
      </c>
      <c r="O719" s="658" t="e">
        <f t="shared" si="22"/>
        <v>#VALUE!</v>
      </c>
      <c r="P719" s="672" t="e">
        <v>#VALUE!</v>
      </c>
      <c r="Q719" s="659" t="e">
        <f t="shared" si="23"/>
        <v>#VALUE!</v>
      </c>
      <c r="R719" s="673"/>
    </row>
    <row r="720" spans="1:18" s="661" customFormat="1" ht="13.5" thickBot="1" x14ac:dyDescent="0.25">
      <c r="A720" s="662" t="s">
        <v>342</v>
      </c>
      <c r="B720" s="663" t="s">
        <v>82</v>
      </c>
      <c r="C720" s="663" t="s">
        <v>978</v>
      </c>
      <c r="D720" s="664" t="s">
        <v>870</v>
      </c>
      <c r="E720" s="771"/>
      <c r="F720" s="665" t="s">
        <v>113</v>
      </c>
      <c r="G720" s="666" t="s">
        <v>918</v>
      </c>
      <c r="H720" s="678" t="s">
        <v>993</v>
      </c>
      <c r="I720" s="668" t="s">
        <v>115</v>
      </c>
      <c r="J720" s="664" t="s">
        <v>913</v>
      </c>
      <c r="K720" s="669">
        <v>100</v>
      </c>
      <c r="L720" s="670"/>
      <c r="M720" s="679" t="s">
        <v>7</v>
      </c>
      <c r="N720" s="679" t="s">
        <v>7</v>
      </c>
      <c r="O720" s="658" t="e">
        <f t="shared" si="22"/>
        <v>#VALUE!</v>
      </c>
      <c r="P720" s="672" t="s">
        <v>7</v>
      </c>
      <c r="Q720" s="659" t="e">
        <f t="shared" si="23"/>
        <v>#VALUE!</v>
      </c>
      <c r="R720" s="673"/>
    </row>
    <row r="721" spans="1:18" s="661" customFormat="1" ht="13.5" thickBot="1" x14ac:dyDescent="0.25">
      <c r="A721" s="662" t="s">
        <v>342</v>
      </c>
      <c r="B721" s="663" t="s">
        <v>82</v>
      </c>
      <c r="C721" s="663" t="s">
        <v>978</v>
      </c>
      <c r="D721" s="664" t="s">
        <v>885</v>
      </c>
      <c r="E721" s="771"/>
      <c r="F721" s="665" t="s">
        <v>113</v>
      </c>
      <c r="G721" s="666" t="s">
        <v>918</v>
      </c>
      <c r="H721" s="678" t="s">
        <v>993</v>
      </c>
      <c r="I721" s="668" t="s">
        <v>115</v>
      </c>
      <c r="J721" s="664" t="s">
        <v>913</v>
      </c>
      <c r="K721" s="669">
        <v>100</v>
      </c>
      <c r="L721" s="670"/>
      <c r="M721" s="679" t="s">
        <v>7</v>
      </c>
      <c r="N721" s="679" t="s">
        <v>7</v>
      </c>
      <c r="O721" s="658" t="e">
        <f t="shared" si="22"/>
        <v>#VALUE!</v>
      </c>
      <c r="P721" s="672" t="s">
        <v>7</v>
      </c>
      <c r="Q721" s="659" t="e">
        <f t="shared" si="23"/>
        <v>#VALUE!</v>
      </c>
      <c r="R721" s="673"/>
    </row>
    <row r="722" spans="1:18" s="661" customFormat="1" ht="13.5" thickBot="1" x14ac:dyDescent="0.25">
      <c r="A722" s="662" t="s">
        <v>342</v>
      </c>
      <c r="B722" s="663" t="s">
        <v>82</v>
      </c>
      <c r="C722" s="663" t="s">
        <v>978</v>
      </c>
      <c r="D722" s="664" t="s">
        <v>980</v>
      </c>
      <c r="E722" s="771"/>
      <c r="F722" s="665" t="s">
        <v>113</v>
      </c>
      <c r="G722" s="666" t="s">
        <v>918</v>
      </c>
      <c r="H722" s="678" t="s">
        <v>993</v>
      </c>
      <c r="I722" s="668" t="s">
        <v>115</v>
      </c>
      <c r="J722" s="664" t="s">
        <v>913</v>
      </c>
      <c r="K722" s="669">
        <v>100</v>
      </c>
      <c r="L722" s="670"/>
      <c r="M722" s="679" t="s">
        <v>7</v>
      </c>
      <c r="N722" s="679" t="s">
        <v>7</v>
      </c>
      <c r="O722" s="658" t="e">
        <f t="shared" si="22"/>
        <v>#VALUE!</v>
      </c>
      <c r="P722" s="672" t="s">
        <v>7</v>
      </c>
      <c r="Q722" s="659" t="e">
        <f t="shared" si="23"/>
        <v>#VALUE!</v>
      </c>
      <c r="R722" s="673"/>
    </row>
    <row r="723" spans="1:18" s="661" customFormat="1" ht="13.5" thickBot="1" x14ac:dyDescent="0.25">
      <c r="A723" s="662" t="s">
        <v>342</v>
      </c>
      <c r="B723" s="663" t="s">
        <v>82</v>
      </c>
      <c r="C723" s="663" t="s">
        <v>978</v>
      </c>
      <c r="D723" s="664" t="s">
        <v>981</v>
      </c>
      <c r="E723" s="771"/>
      <c r="F723" s="665" t="s">
        <v>113</v>
      </c>
      <c r="G723" s="666" t="s">
        <v>918</v>
      </c>
      <c r="H723" s="678" t="s">
        <v>993</v>
      </c>
      <c r="I723" s="668" t="s">
        <v>115</v>
      </c>
      <c r="J723" s="664" t="s">
        <v>913</v>
      </c>
      <c r="K723" s="669">
        <v>100</v>
      </c>
      <c r="L723" s="670"/>
      <c r="M723" s="679" t="s">
        <v>7</v>
      </c>
      <c r="N723" s="679" t="s">
        <v>7</v>
      </c>
      <c r="O723" s="658" t="e">
        <f t="shared" si="22"/>
        <v>#VALUE!</v>
      </c>
      <c r="P723" s="672" t="s">
        <v>7</v>
      </c>
      <c r="Q723" s="659" t="e">
        <f t="shared" si="23"/>
        <v>#VALUE!</v>
      </c>
      <c r="R723" s="673"/>
    </row>
    <row r="724" spans="1:18" s="661" customFormat="1" ht="13.5" thickBot="1" x14ac:dyDescent="0.25">
      <c r="A724" s="662" t="s">
        <v>342</v>
      </c>
      <c r="B724" s="663" t="s">
        <v>82</v>
      </c>
      <c r="C724" s="663" t="s">
        <v>978</v>
      </c>
      <c r="D724" s="664" t="s">
        <v>982</v>
      </c>
      <c r="E724" s="771"/>
      <c r="F724" s="665" t="s">
        <v>113</v>
      </c>
      <c r="G724" s="666" t="s">
        <v>918</v>
      </c>
      <c r="H724" s="678" t="s">
        <v>993</v>
      </c>
      <c r="I724" s="668" t="s">
        <v>115</v>
      </c>
      <c r="J724" s="664" t="s">
        <v>913</v>
      </c>
      <c r="K724" s="669">
        <v>100</v>
      </c>
      <c r="L724" s="670"/>
      <c r="M724" s="679" t="s">
        <v>7</v>
      </c>
      <c r="N724" s="679" t="s">
        <v>7</v>
      </c>
      <c r="O724" s="658" t="e">
        <f t="shared" si="22"/>
        <v>#VALUE!</v>
      </c>
      <c r="P724" s="672" t="s">
        <v>7</v>
      </c>
      <c r="Q724" s="659" t="e">
        <f t="shared" si="23"/>
        <v>#VALUE!</v>
      </c>
      <c r="R724" s="673"/>
    </row>
    <row r="725" spans="1:18" s="661" customFormat="1" ht="13.5" thickBot="1" x14ac:dyDescent="0.25">
      <c r="A725" s="662" t="s">
        <v>342</v>
      </c>
      <c r="B725" s="663" t="s">
        <v>82</v>
      </c>
      <c r="C725" s="674" t="s">
        <v>872</v>
      </c>
      <c r="D725" s="664" t="s">
        <v>870</v>
      </c>
      <c r="E725" s="771"/>
      <c r="F725" s="665" t="s">
        <v>113</v>
      </c>
      <c r="G725" s="666" t="s">
        <v>918</v>
      </c>
      <c r="H725" s="678" t="s">
        <v>993</v>
      </c>
      <c r="I725" s="668" t="s">
        <v>115</v>
      </c>
      <c r="J725" s="664" t="s">
        <v>913</v>
      </c>
      <c r="K725" s="669">
        <v>100</v>
      </c>
      <c r="L725" s="670"/>
      <c r="M725" s="679" t="s">
        <v>7</v>
      </c>
      <c r="N725" s="679" t="s">
        <v>7</v>
      </c>
      <c r="O725" s="658" t="e">
        <f t="shared" si="22"/>
        <v>#VALUE!</v>
      </c>
      <c r="P725" s="672" t="s">
        <v>7</v>
      </c>
      <c r="Q725" s="659" t="e">
        <f t="shared" si="23"/>
        <v>#VALUE!</v>
      </c>
      <c r="R725" s="673"/>
    </row>
    <row r="726" spans="1:18" s="661" customFormat="1" ht="13.5" thickBot="1" x14ac:dyDescent="0.25">
      <c r="A726" s="662" t="s">
        <v>342</v>
      </c>
      <c r="B726" s="663" t="s">
        <v>82</v>
      </c>
      <c r="C726" s="674" t="s">
        <v>872</v>
      </c>
      <c r="D726" s="664" t="s">
        <v>885</v>
      </c>
      <c r="E726" s="771"/>
      <c r="F726" s="665" t="s">
        <v>113</v>
      </c>
      <c r="G726" s="666" t="s">
        <v>918</v>
      </c>
      <c r="H726" s="678" t="s">
        <v>993</v>
      </c>
      <c r="I726" s="668" t="s">
        <v>115</v>
      </c>
      <c r="J726" s="664" t="s">
        <v>913</v>
      </c>
      <c r="K726" s="669">
        <v>100</v>
      </c>
      <c r="L726" s="670"/>
      <c r="M726" s="679" t="s">
        <v>7</v>
      </c>
      <c r="N726" s="679" t="s">
        <v>7</v>
      </c>
      <c r="O726" s="658" t="e">
        <f t="shared" si="22"/>
        <v>#VALUE!</v>
      </c>
      <c r="P726" s="672" t="s">
        <v>7</v>
      </c>
      <c r="Q726" s="659" t="e">
        <f t="shared" si="23"/>
        <v>#VALUE!</v>
      </c>
      <c r="R726" s="673"/>
    </row>
    <row r="727" spans="1:18" s="661" customFormat="1" ht="13.5" thickBot="1" x14ac:dyDescent="0.25">
      <c r="A727" s="662" t="s">
        <v>342</v>
      </c>
      <c r="B727" s="663" t="s">
        <v>82</v>
      </c>
      <c r="C727" s="674" t="s">
        <v>872</v>
      </c>
      <c r="D727" s="664" t="s">
        <v>980</v>
      </c>
      <c r="E727" s="771"/>
      <c r="F727" s="665" t="s">
        <v>113</v>
      </c>
      <c r="G727" s="666" t="s">
        <v>918</v>
      </c>
      <c r="H727" s="678" t="s">
        <v>993</v>
      </c>
      <c r="I727" s="668" t="s">
        <v>115</v>
      </c>
      <c r="J727" s="664" t="s">
        <v>913</v>
      </c>
      <c r="K727" s="669">
        <v>100</v>
      </c>
      <c r="L727" s="670"/>
      <c r="M727" s="679" t="s">
        <v>7</v>
      </c>
      <c r="N727" s="679" t="s">
        <v>7</v>
      </c>
      <c r="O727" s="658" t="e">
        <f t="shared" si="22"/>
        <v>#VALUE!</v>
      </c>
      <c r="P727" s="672" t="s">
        <v>7</v>
      </c>
      <c r="Q727" s="659" t="e">
        <f t="shared" si="23"/>
        <v>#VALUE!</v>
      </c>
      <c r="R727" s="673"/>
    </row>
    <row r="728" spans="1:18" s="661" customFormat="1" ht="13.5" thickBot="1" x14ac:dyDescent="0.25">
      <c r="A728" s="662" t="s">
        <v>342</v>
      </c>
      <c r="B728" s="663" t="s">
        <v>82</v>
      </c>
      <c r="C728" s="674" t="s">
        <v>872</v>
      </c>
      <c r="D728" s="664" t="s">
        <v>981</v>
      </c>
      <c r="E728" s="771"/>
      <c r="F728" s="665" t="s">
        <v>113</v>
      </c>
      <c r="G728" s="666" t="s">
        <v>918</v>
      </c>
      <c r="H728" s="678" t="s">
        <v>993</v>
      </c>
      <c r="I728" s="668" t="s">
        <v>115</v>
      </c>
      <c r="J728" s="664" t="s">
        <v>913</v>
      </c>
      <c r="K728" s="669">
        <v>100</v>
      </c>
      <c r="L728" s="670"/>
      <c r="M728" s="679">
        <v>6</v>
      </c>
      <c r="N728" s="679">
        <v>6</v>
      </c>
      <c r="O728" s="658">
        <f t="shared" si="22"/>
        <v>1</v>
      </c>
      <c r="P728" s="672">
        <v>1</v>
      </c>
      <c r="Q728" s="659">
        <f t="shared" si="23"/>
        <v>1</v>
      </c>
      <c r="R728" s="673"/>
    </row>
    <row r="729" spans="1:18" s="661" customFormat="1" ht="13.5" thickBot="1" x14ac:dyDescent="0.25">
      <c r="A729" s="662" t="s">
        <v>342</v>
      </c>
      <c r="B729" s="663" t="s">
        <v>82</v>
      </c>
      <c r="C729" s="674" t="s">
        <v>872</v>
      </c>
      <c r="D729" s="664" t="s">
        <v>982</v>
      </c>
      <c r="E729" s="771"/>
      <c r="F729" s="665" t="s">
        <v>113</v>
      </c>
      <c r="G729" s="666" t="s">
        <v>918</v>
      </c>
      <c r="H729" s="678" t="s">
        <v>993</v>
      </c>
      <c r="I729" s="668" t="s">
        <v>115</v>
      </c>
      <c r="J729" s="664" t="s">
        <v>913</v>
      </c>
      <c r="K729" s="669">
        <v>100</v>
      </c>
      <c r="L729" s="670"/>
      <c r="M729" s="679">
        <v>4</v>
      </c>
      <c r="N729" s="679">
        <v>4</v>
      </c>
      <c r="O729" s="658">
        <f t="shared" si="22"/>
        <v>1</v>
      </c>
      <c r="P729" s="672">
        <v>1</v>
      </c>
      <c r="Q729" s="659">
        <f t="shared" si="23"/>
        <v>1</v>
      </c>
      <c r="R729" s="673"/>
    </row>
    <row r="730" spans="1:18" s="661" customFormat="1" ht="13.5" thickBot="1" x14ac:dyDescent="0.25">
      <c r="A730" s="662" t="s">
        <v>342</v>
      </c>
      <c r="B730" s="663" t="s">
        <v>82</v>
      </c>
      <c r="C730" s="674" t="s">
        <v>873</v>
      </c>
      <c r="D730" s="664" t="s">
        <v>870</v>
      </c>
      <c r="E730" s="771"/>
      <c r="F730" s="665" t="s">
        <v>113</v>
      </c>
      <c r="G730" s="666" t="s">
        <v>918</v>
      </c>
      <c r="H730" s="678" t="s">
        <v>993</v>
      </c>
      <c r="I730" s="668" t="s">
        <v>115</v>
      </c>
      <c r="J730" s="664" t="s">
        <v>913</v>
      </c>
      <c r="K730" s="669">
        <v>100</v>
      </c>
      <c r="L730" s="670"/>
      <c r="M730" s="679" t="s">
        <v>7</v>
      </c>
      <c r="N730" s="679" t="s">
        <v>7</v>
      </c>
      <c r="O730" s="658" t="e">
        <f t="shared" si="22"/>
        <v>#VALUE!</v>
      </c>
      <c r="P730" s="672" t="s">
        <v>7</v>
      </c>
      <c r="Q730" s="659" t="e">
        <f t="shared" si="23"/>
        <v>#VALUE!</v>
      </c>
      <c r="R730" s="673"/>
    </row>
    <row r="731" spans="1:18" s="661" customFormat="1" ht="13.5" thickBot="1" x14ac:dyDescent="0.25">
      <c r="A731" s="662" t="s">
        <v>342</v>
      </c>
      <c r="B731" s="663" t="s">
        <v>82</v>
      </c>
      <c r="C731" s="674" t="s">
        <v>873</v>
      </c>
      <c r="D731" s="664" t="s">
        <v>885</v>
      </c>
      <c r="E731" s="771"/>
      <c r="F731" s="665" t="s">
        <v>113</v>
      </c>
      <c r="G731" s="666" t="s">
        <v>918</v>
      </c>
      <c r="H731" s="678" t="s">
        <v>993</v>
      </c>
      <c r="I731" s="668" t="s">
        <v>115</v>
      </c>
      <c r="J731" s="664" t="s">
        <v>913</v>
      </c>
      <c r="K731" s="669">
        <v>100</v>
      </c>
      <c r="L731" s="670"/>
      <c r="M731" s="679" t="s">
        <v>7</v>
      </c>
      <c r="N731" s="679" t="s">
        <v>7</v>
      </c>
      <c r="O731" s="658" t="e">
        <f t="shared" si="22"/>
        <v>#VALUE!</v>
      </c>
      <c r="P731" s="672" t="s">
        <v>7</v>
      </c>
      <c r="Q731" s="659" t="e">
        <f t="shared" si="23"/>
        <v>#VALUE!</v>
      </c>
      <c r="R731" s="673"/>
    </row>
    <row r="732" spans="1:18" s="661" customFormat="1" ht="13.5" thickBot="1" x14ac:dyDescent="0.25">
      <c r="A732" s="662" t="s">
        <v>342</v>
      </c>
      <c r="B732" s="663" t="s">
        <v>82</v>
      </c>
      <c r="C732" s="674" t="s">
        <v>873</v>
      </c>
      <c r="D732" s="664" t="s">
        <v>980</v>
      </c>
      <c r="E732" s="771"/>
      <c r="F732" s="665" t="s">
        <v>113</v>
      </c>
      <c r="G732" s="666" t="s">
        <v>918</v>
      </c>
      <c r="H732" s="678" t="s">
        <v>993</v>
      </c>
      <c r="I732" s="668" t="s">
        <v>115</v>
      </c>
      <c r="J732" s="664" t="s">
        <v>913</v>
      </c>
      <c r="K732" s="669">
        <v>100</v>
      </c>
      <c r="L732" s="670"/>
      <c r="M732" s="679" t="s">
        <v>7</v>
      </c>
      <c r="N732" s="679" t="s">
        <v>7</v>
      </c>
      <c r="O732" s="658" t="e">
        <f t="shared" si="22"/>
        <v>#VALUE!</v>
      </c>
      <c r="P732" s="672" t="s">
        <v>7</v>
      </c>
      <c r="Q732" s="659" t="e">
        <f t="shared" si="23"/>
        <v>#VALUE!</v>
      </c>
      <c r="R732" s="673"/>
    </row>
    <row r="733" spans="1:18" s="661" customFormat="1" ht="13.5" thickBot="1" x14ac:dyDescent="0.25">
      <c r="A733" s="662" t="s">
        <v>342</v>
      </c>
      <c r="B733" s="663" t="s">
        <v>82</v>
      </c>
      <c r="C733" s="674" t="s">
        <v>873</v>
      </c>
      <c r="D733" s="664" t="s">
        <v>981</v>
      </c>
      <c r="E733" s="771"/>
      <c r="F733" s="665" t="s">
        <v>113</v>
      </c>
      <c r="G733" s="666" t="s">
        <v>918</v>
      </c>
      <c r="H733" s="678" t="s">
        <v>993</v>
      </c>
      <c r="I733" s="668" t="s">
        <v>115</v>
      </c>
      <c r="J733" s="664" t="s">
        <v>913</v>
      </c>
      <c r="K733" s="669">
        <v>100</v>
      </c>
      <c r="L733" s="670"/>
      <c r="M733" s="679" t="s">
        <v>7</v>
      </c>
      <c r="N733" s="679" t="s">
        <v>7</v>
      </c>
      <c r="O733" s="658" t="e">
        <f t="shared" si="22"/>
        <v>#VALUE!</v>
      </c>
      <c r="P733" s="672" t="s">
        <v>7</v>
      </c>
      <c r="Q733" s="659" t="e">
        <f t="shared" si="23"/>
        <v>#VALUE!</v>
      </c>
      <c r="R733" s="673"/>
    </row>
    <row r="734" spans="1:18" s="661" customFormat="1" ht="13.5" thickBot="1" x14ac:dyDescent="0.25">
      <c r="A734" s="662" t="s">
        <v>342</v>
      </c>
      <c r="B734" s="663" t="s">
        <v>82</v>
      </c>
      <c r="C734" s="674" t="s">
        <v>873</v>
      </c>
      <c r="D734" s="664" t="s">
        <v>982</v>
      </c>
      <c r="E734" s="771"/>
      <c r="F734" s="665" t="s">
        <v>113</v>
      </c>
      <c r="G734" s="666" t="s">
        <v>918</v>
      </c>
      <c r="H734" s="678" t="s">
        <v>993</v>
      </c>
      <c r="I734" s="668" t="s">
        <v>115</v>
      </c>
      <c r="J734" s="664" t="s">
        <v>913</v>
      </c>
      <c r="K734" s="669">
        <v>100</v>
      </c>
      <c r="L734" s="670"/>
      <c r="M734" s="679" t="s">
        <v>7</v>
      </c>
      <c r="N734" s="679" t="s">
        <v>7</v>
      </c>
      <c r="O734" s="658" t="e">
        <f t="shared" si="22"/>
        <v>#VALUE!</v>
      </c>
      <c r="P734" s="672" t="s">
        <v>7</v>
      </c>
      <c r="Q734" s="659" t="e">
        <f t="shared" si="23"/>
        <v>#VALUE!</v>
      </c>
      <c r="R734" s="673"/>
    </row>
    <row r="735" spans="1:18" s="661" customFormat="1" ht="13.5" thickBot="1" x14ac:dyDescent="0.25">
      <c r="A735" s="662" t="s">
        <v>342</v>
      </c>
      <c r="B735" s="663" t="s">
        <v>82</v>
      </c>
      <c r="C735" s="674" t="s">
        <v>874</v>
      </c>
      <c r="D735" s="664" t="s">
        <v>870</v>
      </c>
      <c r="E735" s="771"/>
      <c r="F735" s="665" t="s">
        <v>113</v>
      </c>
      <c r="G735" s="666" t="s">
        <v>918</v>
      </c>
      <c r="H735" s="678" t="s">
        <v>993</v>
      </c>
      <c r="I735" s="668" t="s">
        <v>115</v>
      </c>
      <c r="J735" s="664" t="s">
        <v>913</v>
      </c>
      <c r="K735" s="669">
        <v>100</v>
      </c>
      <c r="L735" s="670"/>
      <c r="M735" s="679" t="s">
        <v>7</v>
      </c>
      <c r="N735" s="679" t="s">
        <v>7</v>
      </c>
      <c r="O735" s="658" t="e">
        <f t="shared" si="22"/>
        <v>#VALUE!</v>
      </c>
      <c r="P735" s="672" t="s">
        <v>7</v>
      </c>
      <c r="Q735" s="659" t="e">
        <f t="shared" si="23"/>
        <v>#VALUE!</v>
      </c>
      <c r="R735" s="673"/>
    </row>
    <row r="736" spans="1:18" s="661" customFormat="1" ht="13.5" thickBot="1" x14ac:dyDescent="0.25">
      <c r="A736" s="662" t="s">
        <v>342</v>
      </c>
      <c r="B736" s="663" t="s">
        <v>82</v>
      </c>
      <c r="C736" s="674" t="s">
        <v>874</v>
      </c>
      <c r="D736" s="664" t="s">
        <v>885</v>
      </c>
      <c r="E736" s="771"/>
      <c r="F736" s="665" t="s">
        <v>113</v>
      </c>
      <c r="G736" s="666" t="s">
        <v>918</v>
      </c>
      <c r="H736" s="678" t="s">
        <v>993</v>
      </c>
      <c r="I736" s="668" t="s">
        <v>115</v>
      </c>
      <c r="J736" s="664" t="s">
        <v>913</v>
      </c>
      <c r="K736" s="669">
        <v>100</v>
      </c>
      <c r="L736" s="670"/>
      <c r="M736" s="679" t="s">
        <v>7</v>
      </c>
      <c r="N736" s="679" t="s">
        <v>7</v>
      </c>
      <c r="O736" s="658" t="e">
        <f t="shared" si="22"/>
        <v>#VALUE!</v>
      </c>
      <c r="P736" s="672" t="s">
        <v>7</v>
      </c>
      <c r="Q736" s="659" t="e">
        <f t="shared" si="23"/>
        <v>#VALUE!</v>
      </c>
      <c r="R736" s="673"/>
    </row>
    <row r="737" spans="1:18" s="661" customFormat="1" ht="13.5" thickBot="1" x14ac:dyDescent="0.25">
      <c r="A737" s="662" t="s">
        <v>342</v>
      </c>
      <c r="B737" s="663" t="s">
        <v>82</v>
      </c>
      <c r="C737" s="674" t="s">
        <v>874</v>
      </c>
      <c r="D737" s="664" t="s">
        <v>980</v>
      </c>
      <c r="E737" s="771"/>
      <c r="F737" s="665" t="s">
        <v>113</v>
      </c>
      <c r="G737" s="666" t="s">
        <v>918</v>
      </c>
      <c r="H737" s="678" t="s">
        <v>993</v>
      </c>
      <c r="I737" s="668" t="s">
        <v>115</v>
      </c>
      <c r="J737" s="664" t="s">
        <v>913</v>
      </c>
      <c r="K737" s="669">
        <v>100</v>
      </c>
      <c r="L737" s="670"/>
      <c r="M737" s="679">
        <v>3</v>
      </c>
      <c r="N737" s="679">
        <v>3</v>
      </c>
      <c r="O737" s="658">
        <f t="shared" si="22"/>
        <v>1</v>
      </c>
      <c r="P737" s="672">
        <v>1</v>
      </c>
      <c r="Q737" s="659">
        <f t="shared" si="23"/>
        <v>1</v>
      </c>
      <c r="R737" s="673"/>
    </row>
    <row r="738" spans="1:18" s="661" customFormat="1" ht="13.5" thickBot="1" x14ac:dyDescent="0.25">
      <c r="A738" s="662" t="s">
        <v>342</v>
      </c>
      <c r="B738" s="663" t="s">
        <v>82</v>
      </c>
      <c r="C738" s="674" t="s">
        <v>874</v>
      </c>
      <c r="D738" s="664" t="s">
        <v>981</v>
      </c>
      <c r="E738" s="771"/>
      <c r="F738" s="665" t="s">
        <v>113</v>
      </c>
      <c r="G738" s="666" t="s">
        <v>918</v>
      </c>
      <c r="H738" s="678" t="s">
        <v>993</v>
      </c>
      <c r="I738" s="668" t="s">
        <v>115</v>
      </c>
      <c r="J738" s="664" t="s">
        <v>913</v>
      </c>
      <c r="K738" s="669">
        <v>100</v>
      </c>
      <c r="L738" s="670"/>
      <c r="M738" s="679">
        <v>1</v>
      </c>
      <c r="N738" s="679">
        <v>1</v>
      </c>
      <c r="O738" s="658">
        <f t="shared" si="22"/>
        <v>1</v>
      </c>
      <c r="P738" s="672">
        <v>1</v>
      </c>
      <c r="Q738" s="659">
        <f t="shared" si="23"/>
        <v>1</v>
      </c>
      <c r="R738" s="673"/>
    </row>
    <row r="739" spans="1:18" s="661" customFormat="1" ht="13.5" thickBot="1" x14ac:dyDescent="0.25">
      <c r="A739" s="662" t="s">
        <v>342</v>
      </c>
      <c r="B739" s="663" t="s">
        <v>82</v>
      </c>
      <c r="C739" s="674" t="s">
        <v>874</v>
      </c>
      <c r="D739" s="664" t="s">
        <v>982</v>
      </c>
      <c r="E739" s="771"/>
      <c r="F739" s="665" t="s">
        <v>113</v>
      </c>
      <c r="G739" s="666" t="s">
        <v>918</v>
      </c>
      <c r="H739" s="678" t="s">
        <v>993</v>
      </c>
      <c r="I739" s="668" t="s">
        <v>115</v>
      </c>
      <c r="J739" s="664" t="s">
        <v>913</v>
      </c>
      <c r="K739" s="669">
        <v>100</v>
      </c>
      <c r="L739" s="670"/>
      <c r="M739" s="679">
        <v>2</v>
      </c>
      <c r="N739" s="679">
        <v>2</v>
      </c>
      <c r="O739" s="658">
        <f t="shared" si="22"/>
        <v>1</v>
      </c>
      <c r="P739" s="672">
        <v>1</v>
      </c>
      <c r="Q739" s="659">
        <f t="shared" si="23"/>
        <v>1</v>
      </c>
      <c r="R739" s="673"/>
    </row>
    <row r="740" spans="1:18" s="661" customFormat="1" ht="13.5" thickBot="1" x14ac:dyDescent="0.25">
      <c r="A740" s="662" t="s">
        <v>342</v>
      </c>
      <c r="B740" s="663" t="s">
        <v>82</v>
      </c>
      <c r="C740" s="674" t="s">
        <v>875</v>
      </c>
      <c r="D740" s="664" t="s">
        <v>870</v>
      </c>
      <c r="E740" s="771"/>
      <c r="F740" s="665" t="s">
        <v>113</v>
      </c>
      <c r="G740" s="666" t="s">
        <v>918</v>
      </c>
      <c r="H740" s="678" t="s">
        <v>993</v>
      </c>
      <c r="I740" s="668" t="s">
        <v>115</v>
      </c>
      <c r="J740" s="664" t="s">
        <v>913</v>
      </c>
      <c r="K740" s="669">
        <v>100</v>
      </c>
      <c r="L740" s="670"/>
      <c r="M740" s="679" t="s">
        <v>7</v>
      </c>
      <c r="N740" s="679" t="s">
        <v>7</v>
      </c>
      <c r="O740" s="658" t="e">
        <f t="shared" si="22"/>
        <v>#VALUE!</v>
      </c>
      <c r="P740" s="672" t="s">
        <v>7</v>
      </c>
      <c r="Q740" s="659" t="e">
        <f t="shared" si="23"/>
        <v>#VALUE!</v>
      </c>
      <c r="R740" s="673"/>
    </row>
    <row r="741" spans="1:18" s="661" customFormat="1" ht="13.5" thickBot="1" x14ac:dyDescent="0.25">
      <c r="A741" s="662" t="s">
        <v>342</v>
      </c>
      <c r="B741" s="663" t="s">
        <v>82</v>
      </c>
      <c r="C741" s="674" t="s">
        <v>875</v>
      </c>
      <c r="D741" s="664" t="s">
        <v>885</v>
      </c>
      <c r="E741" s="771"/>
      <c r="F741" s="665" t="s">
        <v>113</v>
      </c>
      <c r="G741" s="666" t="s">
        <v>918</v>
      </c>
      <c r="H741" s="678" t="s">
        <v>993</v>
      </c>
      <c r="I741" s="668" t="s">
        <v>115</v>
      </c>
      <c r="J741" s="664" t="s">
        <v>913</v>
      </c>
      <c r="K741" s="669">
        <v>100</v>
      </c>
      <c r="L741" s="670"/>
      <c r="M741" s="679" t="s">
        <v>7</v>
      </c>
      <c r="N741" s="679" t="s">
        <v>7</v>
      </c>
      <c r="O741" s="658" t="e">
        <f t="shared" si="22"/>
        <v>#VALUE!</v>
      </c>
      <c r="P741" s="672" t="s">
        <v>7</v>
      </c>
      <c r="Q741" s="659" t="e">
        <f t="shared" si="23"/>
        <v>#VALUE!</v>
      </c>
      <c r="R741" s="673"/>
    </row>
    <row r="742" spans="1:18" s="661" customFormat="1" ht="13.5" thickBot="1" x14ac:dyDescent="0.25">
      <c r="A742" s="662" t="s">
        <v>342</v>
      </c>
      <c r="B742" s="663" t="s">
        <v>82</v>
      </c>
      <c r="C742" s="674" t="s">
        <v>875</v>
      </c>
      <c r="D742" s="664" t="s">
        <v>980</v>
      </c>
      <c r="E742" s="771"/>
      <c r="F742" s="665" t="s">
        <v>113</v>
      </c>
      <c r="G742" s="666" t="s">
        <v>918</v>
      </c>
      <c r="H742" s="678" t="s">
        <v>993</v>
      </c>
      <c r="I742" s="668" t="s">
        <v>115</v>
      </c>
      <c r="J742" s="664" t="s">
        <v>913</v>
      </c>
      <c r="K742" s="669">
        <v>100</v>
      </c>
      <c r="L742" s="670"/>
      <c r="M742" s="679" t="s">
        <v>7</v>
      </c>
      <c r="N742" s="679" t="s">
        <v>7</v>
      </c>
      <c r="O742" s="658" t="e">
        <f t="shared" si="22"/>
        <v>#VALUE!</v>
      </c>
      <c r="P742" s="672" t="s">
        <v>7</v>
      </c>
      <c r="Q742" s="659" t="e">
        <f t="shared" si="23"/>
        <v>#VALUE!</v>
      </c>
      <c r="R742" s="673"/>
    </row>
    <row r="743" spans="1:18" s="661" customFormat="1" ht="13.5" thickBot="1" x14ac:dyDescent="0.25">
      <c r="A743" s="662" t="s">
        <v>342</v>
      </c>
      <c r="B743" s="663" t="s">
        <v>82</v>
      </c>
      <c r="C743" s="674" t="s">
        <v>875</v>
      </c>
      <c r="D743" s="664" t="s">
        <v>981</v>
      </c>
      <c r="E743" s="771"/>
      <c r="F743" s="665" t="s">
        <v>113</v>
      </c>
      <c r="G743" s="666" t="s">
        <v>918</v>
      </c>
      <c r="H743" s="678" t="s">
        <v>993</v>
      </c>
      <c r="I743" s="668" t="s">
        <v>115</v>
      </c>
      <c r="J743" s="664" t="s">
        <v>913</v>
      </c>
      <c r="K743" s="669">
        <v>100</v>
      </c>
      <c r="L743" s="670"/>
      <c r="M743" s="679" t="s">
        <v>7</v>
      </c>
      <c r="N743" s="679" t="s">
        <v>7</v>
      </c>
      <c r="O743" s="658" t="e">
        <f t="shared" si="22"/>
        <v>#VALUE!</v>
      </c>
      <c r="P743" s="672" t="s">
        <v>7</v>
      </c>
      <c r="Q743" s="659" t="e">
        <f t="shared" si="23"/>
        <v>#VALUE!</v>
      </c>
      <c r="R743" s="673"/>
    </row>
    <row r="744" spans="1:18" s="661" customFormat="1" ht="13.5" thickBot="1" x14ac:dyDescent="0.25">
      <c r="A744" s="662" t="s">
        <v>342</v>
      </c>
      <c r="B744" s="663" t="s">
        <v>82</v>
      </c>
      <c r="C744" s="674" t="s">
        <v>875</v>
      </c>
      <c r="D744" s="664" t="s">
        <v>982</v>
      </c>
      <c r="E744" s="771"/>
      <c r="F744" s="665" t="s">
        <v>113</v>
      </c>
      <c r="G744" s="666" t="s">
        <v>918</v>
      </c>
      <c r="H744" s="678" t="s">
        <v>993</v>
      </c>
      <c r="I744" s="668" t="s">
        <v>115</v>
      </c>
      <c r="J744" s="664" t="s">
        <v>913</v>
      </c>
      <c r="K744" s="669">
        <v>100</v>
      </c>
      <c r="L744" s="670"/>
      <c r="M744" s="679" t="s">
        <v>7</v>
      </c>
      <c r="N744" s="679" t="s">
        <v>7</v>
      </c>
      <c r="O744" s="658" t="e">
        <f t="shared" si="22"/>
        <v>#VALUE!</v>
      </c>
      <c r="P744" s="672" t="s">
        <v>7</v>
      </c>
      <c r="Q744" s="659" t="e">
        <f t="shared" si="23"/>
        <v>#VALUE!</v>
      </c>
      <c r="R744" s="673"/>
    </row>
    <row r="745" spans="1:18" s="661" customFormat="1" ht="13.5" thickBot="1" x14ac:dyDescent="0.25">
      <c r="A745" s="662" t="s">
        <v>342</v>
      </c>
      <c r="B745" s="663" t="s">
        <v>82</v>
      </c>
      <c r="C745" s="667" t="s">
        <v>876</v>
      </c>
      <c r="D745" s="664" t="s">
        <v>870</v>
      </c>
      <c r="E745" s="771"/>
      <c r="F745" s="665" t="s">
        <v>113</v>
      </c>
      <c r="G745" s="666" t="s">
        <v>918</v>
      </c>
      <c r="H745" s="678" t="s">
        <v>993</v>
      </c>
      <c r="I745" s="668" t="s">
        <v>115</v>
      </c>
      <c r="J745" s="664" t="s">
        <v>913</v>
      </c>
      <c r="K745" s="669">
        <v>100</v>
      </c>
      <c r="L745" s="670"/>
      <c r="M745" s="679" t="s">
        <v>7</v>
      </c>
      <c r="N745" s="679" t="s">
        <v>7</v>
      </c>
      <c r="O745" s="658" t="e">
        <f t="shared" si="22"/>
        <v>#VALUE!</v>
      </c>
      <c r="P745" s="672" t="s">
        <v>7</v>
      </c>
      <c r="Q745" s="659" t="e">
        <f t="shared" si="23"/>
        <v>#VALUE!</v>
      </c>
      <c r="R745" s="673"/>
    </row>
    <row r="746" spans="1:18" s="661" customFormat="1" ht="13.5" thickBot="1" x14ac:dyDescent="0.25">
      <c r="A746" s="662" t="s">
        <v>342</v>
      </c>
      <c r="B746" s="663" t="s">
        <v>82</v>
      </c>
      <c r="C746" s="667" t="s">
        <v>876</v>
      </c>
      <c r="D746" s="664" t="s">
        <v>885</v>
      </c>
      <c r="E746" s="771"/>
      <c r="F746" s="665" t="s">
        <v>113</v>
      </c>
      <c r="G746" s="666" t="s">
        <v>918</v>
      </c>
      <c r="H746" s="678" t="s">
        <v>993</v>
      </c>
      <c r="I746" s="668" t="s">
        <v>115</v>
      </c>
      <c r="J746" s="664" t="s">
        <v>913</v>
      </c>
      <c r="K746" s="669">
        <v>100</v>
      </c>
      <c r="L746" s="670"/>
      <c r="M746" s="679">
        <v>14</v>
      </c>
      <c r="N746" s="679">
        <v>14</v>
      </c>
      <c r="O746" s="658">
        <f t="shared" si="22"/>
        <v>1</v>
      </c>
      <c r="P746" s="672">
        <v>1</v>
      </c>
      <c r="Q746" s="659">
        <f t="shared" si="23"/>
        <v>1</v>
      </c>
      <c r="R746" s="673"/>
    </row>
    <row r="747" spans="1:18" s="661" customFormat="1" ht="13.5" thickBot="1" x14ac:dyDescent="0.25">
      <c r="A747" s="662" t="s">
        <v>342</v>
      </c>
      <c r="B747" s="663" t="s">
        <v>82</v>
      </c>
      <c r="C747" s="667" t="s">
        <v>876</v>
      </c>
      <c r="D747" s="664" t="s">
        <v>980</v>
      </c>
      <c r="E747" s="771"/>
      <c r="F747" s="665" t="s">
        <v>113</v>
      </c>
      <c r="G747" s="666" t="s">
        <v>918</v>
      </c>
      <c r="H747" s="678" t="s">
        <v>993</v>
      </c>
      <c r="I747" s="668" t="s">
        <v>115</v>
      </c>
      <c r="J747" s="664" t="s">
        <v>913</v>
      </c>
      <c r="K747" s="669">
        <v>100</v>
      </c>
      <c r="L747" s="670"/>
      <c r="M747" s="679">
        <v>6</v>
      </c>
      <c r="N747" s="679">
        <v>6</v>
      </c>
      <c r="O747" s="658">
        <f t="shared" si="22"/>
        <v>1</v>
      </c>
      <c r="P747" s="672">
        <v>1</v>
      </c>
      <c r="Q747" s="659">
        <f t="shared" si="23"/>
        <v>1</v>
      </c>
      <c r="R747" s="673"/>
    </row>
    <row r="748" spans="1:18" s="661" customFormat="1" ht="13.5" thickBot="1" x14ac:dyDescent="0.25">
      <c r="A748" s="662" t="s">
        <v>342</v>
      </c>
      <c r="B748" s="663" t="s">
        <v>82</v>
      </c>
      <c r="C748" s="667" t="s">
        <v>876</v>
      </c>
      <c r="D748" s="664" t="s">
        <v>981</v>
      </c>
      <c r="E748" s="771"/>
      <c r="F748" s="665" t="s">
        <v>113</v>
      </c>
      <c r="G748" s="666" t="s">
        <v>918</v>
      </c>
      <c r="H748" s="678" t="s">
        <v>993</v>
      </c>
      <c r="I748" s="668" t="s">
        <v>115</v>
      </c>
      <c r="J748" s="664" t="s">
        <v>913</v>
      </c>
      <c r="K748" s="669">
        <v>100</v>
      </c>
      <c r="L748" s="670"/>
      <c r="M748" s="679">
        <v>1</v>
      </c>
      <c r="N748" s="679">
        <v>1</v>
      </c>
      <c r="O748" s="658">
        <f t="shared" si="22"/>
        <v>1</v>
      </c>
      <c r="P748" s="672">
        <v>1</v>
      </c>
      <c r="Q748" s="659">
        <f t="shared" si="23"/>
        <v>1</v>
      </c>
      <c r="R748" s="673"/>
    </row>
    <row r="749" spans="1:18" s="661" customFormat="1" ht="13.5" thickBot="1" x14ac:dyDescent="0.25">
      <c r="A749" s="662" t="s">
        <v>342</v>
      </c>
      <c r="B749" s="663" t="s">
        <v>82</v>
      </c>
      <c r="C749" s="667" t="s">
        <v>876</v>
      </c>
      <c r="D749" s="664" t="s">
        <v>982</v>
      </c>
      <c r="E749" s="771"/>
      <c r="F749" s="665" t="s">
        <v>113</v>
      </c>
      <c r="G749" s="666" t="s">
        <v>918</v>
      </c>
      <c r="H749" s="678" t="s">
        <v>993</v>
      </c>
      <c r="I749" s="668" t="s">
        <v>115</v>
      </c>
      <c r="J749" s="664" t="s">
        <v>913</v>
      </c>
      <c r="K749" s="669">
        <v>100</v>
      </c>
      <c r="L749" s="670"/>
      <c r="M749" s="679" t="s">
        <v>7</v>
      </c>
      <c r="N749" s="679" t="s">
        <v>7</v>
      </c>
      <c r="O749" s="658" t="e">
        <f t="shared" si="22"/>
        <v>#VALUE!</v>
      </c>
      <c r="P749" s="672" t="s">
        <v>7</v>
      </c>
      <c r="Q749" s="659" t="e">
        <f t="shared" si="23"/>
        <v>#VALUE!</v>
      </c>
      <c r="R749" s="673"/>
    </row>
    <row r="750" spans="1:18" s="661" customFormat="1" ht="13.5" thickBot="1" x14ac:dyDescent="0.25">
      <c r="A750" s="662" t="s">
        <v>342</v>
      </c>
      <c r="B750" s="663" t="s">
        <v>82</v>
      </c>
      <c r="C750" s="667" t="s">
        <v>983</v>
      </c>
      <c r="D750" s="664" t="s">
        <v>870</v>
      </c>
      <c r="E750" s="771"/>
      <c r="F750" s="665" t="s">
        <v>113</v>
      </c>
      <c r="G750" s="666" t="s">
        <v>918</v>
      </c>
      <c r="H750" s="678" t="s">
        <v>993</v>
      </c>
      <c r="I750" s="668" t="s">
        <v>115</v>
      </c>
      <c r="J750" s="664" t="s">
        <v>913</v>
      </c>
      <c r="K750" s="669">
        <v>100</v>
      </c>
      <c r="L750" s="670"/>
      <c r="M750" s="679" t="s">
        <v>7</v>
      </c>
      <c r="N750" s="679" t="s">
        <v>7</v>
      </c>
      <c r="O750" s="658" t="e">
        <f t="shared" si="22"/>
        <v>#VALUE!</v>
      </c>
      <c r="P750" s="672" t="s">
        <v>7</v>
      </c>
      <c r="Q750" s="659" t="e">
        <f t="shared" si="23"/>
        <v>#VALUE!</v>
      </c>
      <c r="R750" s="673"/>
    </row>
    <row r="751" spans="1:18" s="661" customFormat="1" ht="13.5" thickBot="1" x14ac:dyDescent="0.25">
      <c r="A751" s="662" t="s">
        <v>342</v>
      </c>
      <c r="B751" s="663" t="s">
        <v>82</v>
      </c>
      <c r="C751" s="667" t="s">
        <v>983</v>
      </c>
      <c r="D751" s="664" t="s">
        <v>885</v>
      </c>
      <c r="E751" s="771"/>
      <c r="F751" s="665" t="s">
        <v>113</v>
      </c>
      <c r="G751" s="666" t="s">
        <v>918</v>
      </c>
      <c r="H751" s="678" t="s">
        <v>993</v>
      </c>
      <c r="I751" s="668" t="s">
        <v>115</v>
      </c>
      <c r="J751" s="664" t="s">
        <v>913</v>
      </c>
      <c r="K751" s="669">
        <v>100</v>
      </c>
      <c r="L751" s="670"/>
      <c r="M751" s="679" t="s">
        <v>7</v>
      </c>
      <c r="N751" s="679" t="s">
        <v>7</v>
      </c>
      <c r="O751" s="658" t="e">
        <f t="shared" si="22"/>
        <v>#VALUE!</v>
      </c>
      <c r="P751" s="672" t="s">
        <v>7</v>
      </c>
      <c r="Q751" s="659" t="e">
        <f t="shared" si="23"/>
        <v>#VALUE!</v>
      </c>
      <c r="R751" s="673"/>
    </row>
    <row r="752" spans="1:18" s="661" customFormat="1" ht="13.5" thickBot="1" x14ac:dyDescent="0.25">
      <c r="A752" s="662" t="s">
        <v>342</v>
      </c>
      <c r="B752" s="663" t="s">
        <v>82</v>
      </c>
      <c r="C752" s="667" t="s">
        <v>983</v>
      </c>
      <c r="D752" s="664" t="s">
        <v>980</v>
      </c>
      <c r="E752" s="771"/>
      <c r="F752" s="665" t="s">
        <v>113</v>
      </c>
      <c r="G752" s="666" t="s">
        <v>918</v>
      </c>
      <c r="H752" s="678" t="s">
        <v>993</v>
      </c>
      <c r="I752" s="668" t="s">
        <v>115</v>
      </c>
      <c r="J752" s="664" t="s">
        <v>913</v>
      </c>
      <c r="K752" s="669">
        <v>100</v>
      </c>
      <c r="L752" s="670"/>
      <c r="M752" s="679" t="s">
        <v>7</v>
      </c>
      <c r="N752" s="679" t="s">
        <v>7</v>
      </c>
      <c r="O752" s="658" t="e">
        <f t="shared" si="22"/>
        <v>#VALUE!</v>
      </c>
      <c r="P752" s="672" t="s">
        <v>7</v>
      </c>
      <c r="Q752" s="659" t="e">
        <f t="shared" si="23"/>
        <v>#VALUE!</v>
      </c>
      <c r="R752" s="673"/>
    </row>
    <row r="753" spans="1:18" s="661" customFormat="1" ht="13.5" thickBot="1" x14ac:dyDescent="0.25">
      <c r="A753" s="662" t="s">
        <v>342</v>
      </c>
      <c r="B753" s="663" t="s">
        <v>82</v>
      </c>
      <c r="C753" s="667" t="s">
        <v>983</v>
      </c>
      <c r="D753" s="664" t="s">
        <v>981</v>
      </c>
      <c r="E753" s="771"/>
      <c r="F753" s="665" t="s">
        <v>113</v>
      </c>
      <c r="G753" s="666" t="s">
        <v>918</v>
      </c>
      <c r="H753" s="678" t="s">
        <v>993</v>
      </c>
      <c r="I753" s="668" t="s">
        <v>115</v>
      </c>
      <c r="J753" s="664" t="s">
        <v>913</v>
      </c>
      <c r="K753" s="669">
        <v>100</v>
      </c>
      <c r="L753" s="670"/>
      <c r="M753" s="679" t="s">
        <v>7</v>
      </c>
      <c r="N753" s="679" t="s">
        <v>7</v>
      </c>
      <c r="O753" s="658" t="e">
        <f t="shared" si="22"/>
        <v>#VALUE!</v>
      </c>
      <c r="P753" s="672" t="s">
        <v>7</v>
      </c>
      <c r="Q753" s="659" t="e">
        <f t="shared" si="23"/>
        <v>#VALUE!</v>
      </c>
      <c r="R753" s="673"/>
    </row>
    <row r="754" spans="1:18" s="661" customFormat="1" ht="13.5" thickBot="1" x14ac:dyDescent="0.25">
      <c r="A754" s="662" t="s">
        <v>342</v>
      </c>
      <c r="B754" s="663" t="s">
        <v>82</v>
      </c>
      <c r="C754" s="667" t="s">
        <v>983</v>
      </c>
      <c r="D754" s="664" t="s">
        <v>982</v>
      </c>
      <c r="E754" s="771"/>
      <c r="F754" s="665" t="s">
        <v>113</v>
      </c>
      <c r="G754" s="666" t="s">
        <v>918</v>
      </c>
      <c r="H754" s="678" t="s">
        <v>993</v>
      </c>
      <c r="I754" s="668" t="s">
        <v>115</v>
      </c>
      <c r="J754" s="664" t="s">
        <v>913</v>
      </c>
      <c r="K754" s="669">
        <v>100</v>
      </c>
      <c r="L754" s="670"/>
      <c r="M754" s="679" t="s">
        <v>7</v>
      </c>
      <c r="N754" s="679" t="s">
        <v>7</v>
      </c>
      <c r="O754" s="658" t="e">
        <f t="shared" si="22"/>
        <v>#VALUE!</v>
      </c>
      <c r="P754" s="672" t="s">
        <v>7</v>
      </c>
      <c r="Q754" s="659" t="e">
        <f t="shared" si="23"/>
        <v>#VALUE!</v>
      </c>
      <c r="R754" s="673"/>
    </row>
    <row r="755" spans="1:18" s="661" customFormat="1" ht="64.5" thickBot="1" x14ac:dyDescent="0.25">
      <c r="A755" s="662" t="s">
        <v>342</v>
      </c>
      <c r="B755" s="663" t="s">
        <v>82</v>
      </c>
      <c r="C755" s="674" t="s">
        <v>878</v>
      </c>
      <c r="D755" s="664" t="s">
        <v>870</v>
      </c>
      <c r="E755" s="772" t="s">
        <v>984</v>
      </c>
      <c r="F755" s="665" t="s">
        <v>113</v>
      </c>
      <c r="G755" s="666" t="s">
        <v>918</v>
      </c>
      <c r="H755" s="678" t="s">
        <v>993</v>
      </c>
      <c r="I755" s="668" t="s">
        <v>115</v>
      </c>
      <c r="J755" s="664" t="s">
        <v>913</v>
      </c>
      <c r="K755" s="669">
        <v>100</v>
      </c>
      <c r="L755" s="675" t="s">
        <v>903</v>
      </c>
      <c r="M755" s="679">
        <v>8</v>
      </c>
      <c r="N755" s="679">
        <v>8</v>
      </c>
      <c r="O755" s="658">
        <f t="shared" si="22"/>
        <v>1</v>
      </c>
      <c r="P755" s="672">
        <v>1</v>
      </c>
      <c r="Q755" s="659">
        <f t="shared" si="23"/>
        <v>1</v>
      </c>
      <c r="R755" s="673"/>
    </row>
    <row r="756" spans="1:18" s="661" customFormat="1" ht="77.25" thickBot="1" x14ac:dyDescent="0.25">
      <c r="A756" s="662" t="s">
        <v>342</v>
      </c>
      <c r="B756" s="663" t="s">
        <v>82</v>
      </c>
      <c r="C756" s="674" t="s">
        <v>878</v>
      </c>
      <c r="D756" s="664" t="s">
        <v>885</v>
      </c>
      <c r="E756" s="772" t="s">
        <v>984</v>
      </c>
      <c r="F756" s="665" t="s">
        <v>113</v>
      </c>
      <c r="G756" s="666" t="s">
        <v>918</v>
      </c>
      <c r="H756" s="678" t="s">
        <v>993</v>
      </c>
      <c r="I756" s="668" t="s">
        <v>115</v>
      </c>
      <c r="J756" s="664" t="s">
        <v>913</v>
      </c>
      <c r="K756" s="669">
        <v>100</v>
      </c>
      <c r="L756" s="676" t="s">
        <v>985</v>
      </c>
      <c r="M756" s="679">
        <v>37</v>
      </c>
      <c r="N756" s="679">
        <v>37</v>
      </c>
      <c r="O756" s="658">
        <f t="shared" si="22"/>
        <v>1</v>
      </c>
      <c r="P756" s="672">
        <v>1</v>
      </c>
      <c r="Q756" s="659">
        <f t="shared" si="23"/>
        <v>1</v>
      </c>
      <c r="R756" s="673"/>
    </row>
    <row r="757" spans="1:18" s="661" customFormat="1" ht="64.5" thickBot="1" x14ac:dyDescent="0.25">
      <c r="A757" s="662" t="s">
        <v>342</v>
      </c>
      <c r="B757" s="663" t="s">
        <v>82</v>
      </c>
      <c r="C757" s="674" t="s">
        <v>878</v>
      </c>
      <c r="D757" s="664" t="s">
        <v>980</v>
      </c>
      <c r="E757" s="772" t="s">
        <v>984</v>
      </c>
      <c r="F757" s="665" t="s">
        <v>113</v>
      </c>
      <c r="G757" s="666" t="s">
        <v>918</v>
      </c>
      <c r="H757" s="678" t="s">
        <v>993</v>
      </c>
      <c r="I757" s="668" t="s">
        <v>115</v>
      </c>
      <c r="J757" s="664" t="s">
        <v>913</v>
      </c>
      <c r="K757" s="669">
        <v>100</v>
      </c>
      <c r="L757" s="675" t="s">
        <v>907</v>
      </c>
      <c r="M757" s="679">
        <v>9</v>
      </c>
      <c r="N757" s="679">
        <v>9</v>
      </c>
      <c r="O757" s="658">
        <f t="shared" si="22"/>
        <v>1</v>
      </c>
      <c r="P757" s="672">
        <v>1</v>
      </c>
      <c r="Q757" s="659">
        <f t="shared" si="23"/>
        <v>1</v>
      </c>
      <c r="R757" s="673"/>
    </row>
    <row r="758" spans="1:18" s="661" customFormat="1" ht="64.5" thickBot="1" x14ac:dyDescent="0.25">
      <c r="A758" s="662" t="s">
        <v>342</v>
      </c>
      <c r="B758" s="663" t="s">
        <v>82</v>
      </c>
      <c r="C758" s="674" t="s">
        <v>878</v>
      </c>
      <c r="D758" s="664" t="s">
        <v>981</v>
      </c>
      <c r="E758" s="772" t="s">
        <v>984</v>
      </c>
      <c r="F758" s="665" t="s">
        <v>113</v>
      </c>
      <c r="G758" s="666" t="s">
        <v>918</v>
      </c>
      <c r="H758" s="678" t="s">
        <v>993</v>
      </c>
      <c r="I758" s="668" t="s">
        <v>115</v>
      </c>
      <c r="J758" s="664" t="s">
        <v>913</v>
      </c>
      <c r="K758" s="669">
        <v>100</v>
      </c>
      <c r="L758" s="676" t="s">
        <v>909</v>
      </c>
      <c r="M758" s="679">
        <v>19</v>
      </c>
      <c r="N758" s="679">
        <v>19</v>
      </c>
      <c r="O758" s="658">
        <f t="shared" si="22"/>
        <v>1</v>
      </c>
      <c r="P758" s="672">
        <v>1</v>
      </c>
      <c r="Q758" s="659">
        <f t="shared" si="23"/>
        <v>1</v>
      </c>
      <c r="R758" s="673"/>
    </row>
    <row r="759" spans="1:18" s="661" customFormat="1" ht="64.5" thickBot="1" x14ac:dyDescent="0.25">
      <c r="A759" s="662" t="s">
        <v>342</v>
      </c>
      <c r="B759" s="663" t="s">
        <v>82</v>
      </c>
      <c r="C759" s="674" t="s">
        <v>878</v>
      </c>
      <c r="D759" s="664" t="s">
        <v>982</v>
      </c>
      <c r="E759" s="772" t="s">
        <v>984</v>
      </c>
      <c r="F759" s="665" t="s">
        <v>113</v>
      </c>
      <c r="G759" s="666" t="s">
        <v>918</v>
      </c>
      <c r="H759" s="678" t="s">
        <v>993</v>
      </c>
      <c r="I759" s="668" t="s">
        <v>115</v>
      </c>
      <c r="J759" s="664" t="s">
        <v>913</v>
      </c>
      <c r="K759" s="669">
        <v>100</v>
      </c>
      <c r="L759" s="677" t="s">
        <v>910</v>
      </c>
      <c r="M759" s="679" t="s">
        <v>7</v>
      </c>
      <c r="N759" s="679" t="s">
        <v>7</v>
      </c>
      <c r="O759" s="658" t="e">
        <f t="shared" si="22"/>
        <v>#VALUE!</v>
      </c>
      <c r="P759" s="672" t="s">
        <v>7</v>
      </c>
      <c r="Q759" s="659" t="e">
        <f t="shared" si="23"/>
        <v>#VALUE!</v>
      </c>
      <c r="R759" s="673"/>
    </row>
    <row r="760" spans="1:18" s="661" customFormat="1" ht="64.5" thickBot="1" x14ac:dyDescent="0.25">
      <c r="A760" s="662" t="s">
        <v>342</v>
      </c>
      <c r="B760" s="663" t="s">
        <v>82</v>
      </c>
      <c r="C760" s="674" t="s">
        <v>106</v>
      </c>
      <c r="D760" s="664" t="s">
        <v>870</v>
      </c>
      <c r="E760" s="772" t="s">
        <v>984</v>
      </c>
      <c r="F760" s="665" t="s">
        <v>113</v>
      </c>
      <c r="G760" s="666" t="s">
        <v>918</v>
      </c>
      <c r="H760" s="678" t="s">
        <v>993</v>
      </c>
      <c r="I760" s="668" t="s">
        <v>115</v>
      </c>
      <c r="J760" s="664" t="s">
        <v>913</v>
      </c>
      <c r="K760" s="669">
        <v>100</v>
      </c>
      <c r="L760" s="675" t="s">
        <v>903</v>
      </c>
      <c r="M760" s="679">
        <v>8</v>
      </c>
      <c r="N760" s="679">
        <v>8</v>
      </c>
      <c r="O760" s="658">
        <f t="shared" si="22"/>
        <v>1</v>
      </c>
      <c r="P760" s="672">
        <v>1</v>
      </c>
      <c r="Q760" s="659">
        <f t="shared" si="23"/>
        <v>1</v>
      </c>
      <c r="R760" s="673"/>
    </row>
    <row r="761" spans="1:18" s="661" customFormat="1" ht="77.25" thickBot="1" x14ac:dyDescent="0.25">
      <c r="A761" s="662" t="s">
        <v>342</v>
      </c>
      <c r="B761" s="663" t="s">
        <v>82</v>
      </c>
      <c r="C761" s="674" t="s">
        <v>106</v>
      </c>
      <c r="D761" s="664" t="s">
        <v>885</v>
      </c>
      <c r="E761" s="772" t="s">
        <v>984</v>
      </c>
      <c r="F761" s="665" t="s">
        <v>113</v>
      </c>
      <c r="G761" s="666" t="s">
        <v>918</v>
      </c>
      <c r="H761" s="678" t="s">
        <v>993</v>
      </c>
      <c r="I761" s="668" t="s">
        <v>115</v>
      </c>
      <c r="J761" s="664" t="s">
        <v>913</v>
      </c>
      <c r="K761" s="669">
        <v>100</v>
      </c>
      <c r="L761" s="676" t="s">
        <v>985</v>
      </c>
      <c r="M761" s="679">
        <v>1</v>
      </c>
      <c r="N761" s="679">
        <v>1</v>
      </c>
      <c r="O761" s="658">
        <f t="shared" si="22"/>
        <v>1</v>
      </c>
      <c r="P761" s="672">
        <v>1</v>
      </c>
      <c r="Q761" s="659">
        <f t="shared" si="23"/>
        <v>1</v>
      </c>
      <c r="R761" s="673"/>
    </row>
    <row r="762" spans="1:18" s="661" customFormat="1" ht="64.5" thickBot="1" x14ac:dyDescent="0.25">
      <c r="A762" s="662" t="s">
        <v>342</v>
      </c>
      <c r="B762" s="663" t="s">
        <v>82</v>
      </c>
      <c r="C762" s="674" t="s">
        <v>106</v>
      </c>
      <c r="D762" s="664" t="s">
        <v>980</v>
      </c>
      <c r="E762" s="772" t="s">
        <v>984</v>
      </c>
      <c r="F762" s="665" t="s">
        <v>113</v>
      </c>
      <c r="G762" s="666" t="s">
        <v>918</v>
      </c>
      <c r="H762" s="678" t="s">
        <v>993</v>
      </c>
      <c r="I762" s="668" t="s">
        <v>115</v>
      </c>
      <c r="J762" s="664" t="s">
        <v>913</v>
      </c>
      <c r="K762" s="669">
        <v>100</v>
      </c>
      <c r="L762" s="675" t="s">
        <v>907</v>
      </c>
      <c r="M762" s="679" t="s">
        <v>7</v>
      </c>
      <c r="N762" s="679" t="s">
        <v>7</v>
      </c>
      <c r="O762" s="658" t="e">
        <f t="shared" si="22"/>
        <v>#VALUE!</v>
      </c>
      <c r="P762" s="672" t="s">
        <v>7</v>
      </c>
      <c r="Q762" s="659" t="e">
        <f t="shared" si="23"/>
        <v>#VALUE!</v>
      </c>
      <c r="R762" s="673"/>
    </row>
    <row r="763" spans="1:18" s="661" customFormat="1" ht="64.5" thickBot="1" x14ac:dyDescent="0.25">
      <c r="A763" s="662" t="s">
        <v>342</v>
      </c>
      <c r="B763" s="663" t="s">
        <v>82</v>
      </c>
      <c r="C763" s="674" t="s">
        <v>106</v>
      </c>
      <c r="D763" s="664" t="s">
        <v>981</v>
      </c>
      <c r="E763" s="772" t="s">
        <v>984</v>
      </c>
      <c r="F763" s="665" t="s">
        <v>113</v>
      </c>
      <c r="G763" s="666" t="s">
        <v>918</v>
      </c>
      <c r="H763" s="678" t="s">
        <v>993</v>
      </c>
      <c r="I763" s="668" t="s">
        <v>115</v>
      </c>
      <c r="J763" s="664" t="s">
        <v>913</v>
      </c>
      <c r="K763" s="669">
        <v>100</v>
      </c>
      <c r="L763" s="676" t="s">
        <v>909</v>
      </c>
      <c r="M763" s="679" t="s">
        <v>7</v>
      </c>
      <c r="N763" s="679" t="s">
        <v>7</v>
      </c>
      <c r="O763" s="658" t="e">
        <f t="shared" si="22"/>
        <v>#VALUE!</v>
      </c>
      <c r="P763" s="672" t="s">
        <v>7</v>
      </c>
      <c r="Q763" s="659" t="e">
        <f t="shared" si="23"/>
        <v>#VALUE!</v>
      </c>
      <c r="R763" s="673"/>
    </row>
    <row r="764" spans="1:18" s="661" customFormat="1" ht="64.5" thickBot="1" x14ac:dyDescent="0.25">
      <c r="A764" s="662" t="s">
        <v>342</v>
      </c>
      <c r="B764" s="663" t="s">
        <v>82</v>
      </c>
      <c r="C764" s="674" t="s">
        <v>106</v>
      </c>
      <c r="D764" s="664" t="s">
        <v>982</v>
      </c>
      <c r="E764" s="772" t="s">
        <v>984</v>
      </c>
      <c r="F764" s="665" t="s">
        <v>113</v>
      </c>
      <c r="G764" s="666" t="s">
        <v>918</v>
      </c>
      <c r="H764" s="678" t="s">
        <v>993</v>
      </c>
      <c r="I764" s="668" t="s">
        <v>115</v>
      </c>
      <c r="J764" s="664" t="s">
        <v>913</v>
      </c>
      <c r="K764" s="669">
        <v>100</v>
      </c>
      <c r="L764" s="677" t="s">
        <v>910</v>
      </c>
      <c r="M764" s="679" t="s">
        <v>7</v>
      </c>
      <c r="N764" s="679" t="s">
        <v>7</v>
      </c>
      <c r="O764" s="658" t="e">
        <f t="shared" si="22"/>
        <v>#VALUE!</v>
      </c>
      <c r="P764" s="672" t="s">
        <v>7</v>
      </c>
      <c r="Q764" s="659" t="e">
        <f t="shared" si="23"/>
        <v>#VALUE!</v>
      </c>
      <c r="R764" s="673"/>
    </row>
    <row r="765" spans="1:18" s="661" customFormat="1" ht="64.5" thickBot="1" x14ac:dyDescent="0.25">
      <c r="A765" s="662" t="s">
        <v>342</v>
      </c>
      <c r="B765" s="663" t="s">
        <v>82</v>
      </c>
      <c r="C765" s="674" t="s">
        <v>880</v>
      </c>
      <c r="D765" s="664" t="s">
        <v>870</v>
      </c>
      <c r="E765" s="772" t="s">
        <v>984</v>
      </c>
      <c r="F765" s="665" t="s">
        <v>113</v>
      </c>
      <c r="G765" s="666" t="s">
        <v>918</v>
      </c>
      <c r="H765" s="678" t="s">
        <v>993</v>
      </c>
      <c r="I765" s="668" t="s">
        <v>115</v>
      </c>
      <c r="J765" s="664" t="s">
        <v>913</v>
      </c>
      <c r="K765" s="669">
        <v>100</v>
      </c>
      <c r="L765" s="675" t="s">
        <v>903</v>
      </c>
      <c r="M765" s="679">
        <v>1</v>
      </c>
      <c r="N765" s="679">
        <v>1</v>
      </c>
      <c r="O765" s="658">
        <f t="shared" si="22"/>
        <v>1</v>
      </c>
      <c r="P765" s="672">
        <v>1</v>
      </c>
      <c r="Q765" s="659">
        <f t="shared" si="23"/>
        <v>1</v>
      </c>
      <c r="R765" s="673"/>
    </row>
    <row r="766" spans="1:18" s="661" customFormat="1" ht="77.25" thickBot="1" x14ac:dyDescent="0.25">
      <c r="A766" s="662" t="s">
        <v>342</v>
      </c>
      <c r="B766" s="663" t="s">
        <v>82</v>
      </c>
      <c r="C766" s="674" t="s">
        <v>880</v>
      </c>
      <c r="D766" s="664" t="s">
        <v>885</v>
      </c>
      <c r="E766" s="772" t="s">
        <v>984</v>
      </c>
      <c r="F766" s="665" t="s">
        <v>113</v>
      </c>
      <c r="G766" s="666" t="s">
        <v>918</v>
      </c>
      <c r="H766" s="678" t="s">
        <v>993</v>
      </c>
      <c r="I766" s="668" t="s">
        <v>115</v>
      </c>
      <c r="J766" s="664" t="s">
        <v>913</v>
      </c>
      <c r="K766" s="669">
        <v>100</v>
      </c>
      <c r="L766" s="676" t="s">
        <v>985</v>
      </c>
      <c r="M766" s="679" t="s">
        <v>7</v>
      </c>
      <c r="N766" s="679" t="s">
        <v>7</v>
      </c>
      <c r="O766" s="658" t="e">
        <f t="shared" si="22"/>
        <v>#VALUE!</v>
      </c>
      <c r="P766" s="672" t="s">
        <v>7</v>
      </c>
      <c r="Q766" s="659" t="e">
        <f t="shared" si="23"/>
        <v>#VALUE!</v>
      </c>
      <c r="R766" s="673"/>
    </row>
    <row r="767" spans="1:18" s="661" customFormat="1" ht="64.5" thickBot="1" x14ac:dyDescent="0.25">
      <c r="A767" s="662" t="s">
        <v>342</v>
      </c>
      <c r="B767" s="663" t="s">
        <v>82</v>
      </c>
      <c r="C767" s="674" t="s">
        <v>880</v>
      </c>
      <c r="D767" s="664" t="s">
        <v>980</v>
      </c>
      <c r="E767" s="772" t="s">
        <v>984</v>
      </c>
      <c r="F767" s="665" t="s">
        <v>113</v>
      </c>
      <c r="G767" s="666" t="s">
        <v>918</v>
      </c>
      <c r="H767" s="678" t="s">
        <v>993</v>
      </c>
      <c r="I767" s="668" t="s">
        <v>115</v>
      </c>
      <c r="J767" s="664" t="s">
        <v>913</v>
      </c>
      <c r="K767" s="669">
        <v>100</v>
      </c>
      <c r="L767" s="675" t="s">
        <v>907</v>
      </c>
      <c r="M767" s="679" t="s">
        <v>7</v>
      </c>
      <c r="N767" s="679" t="s">
        <v>7</v>
      </c>
      <c r="O767" s="658" t="e">
        <f t="shared" si="22"/>
        <v>#VALUE!</v>
      </c>
      <c r="P767" s="672" t="s">
        <v>7</v>
      </c>
      <c r="Q767" s="659" t="e">
        <f t="shared" si="23"/>
        <v>#VALUE!</v>
      </c>
      <c r="R767" s="673"/>
    </row>
    <row r="768" spans="1:18" s="661" customFormat="1" ht="64.5" thickBot="1" x14ac:dyDescent="0.25">
      <c r="A768" s="662" t="s">
        <v>342</v>
      </c>
      <c r="B768" s="663" t="s">
        <v>82</v>
      </c>
      <c r="C768" s="674" t="s">
        <v>880</v>
      </c>
      <c r="D768" s="664" t="s">
        <v>981</v>
      </c>
      <c r="E768" s="772" t="s">
        <v>984</v>
      </c>
      <c r="F768" s="665" t="s">
        <v>113</v>
      </c>
      <c r="G768" s="666" t="s">
        <v>918</v>
      </c>
      <c r="H768" s="678" t="s">
        <v>993</v>
      </c>
      <c r="I768" s="668" t="s">
        <v>115</v>
      </c>
      <c r="J768" s="664" t="s">
        <v>913</v>
      </c>
      <c r="K768" s="669">
        <v>100</v>
      </c>
      <c r="L768" s="676" t="s">
        <v>909</v>
      </c>
      <c r="M768" s="679" t="s">
        <v>7</v>
      </c>
      <c r="N768" s="679" t="s">
        <v>7</v>
      </c>
      <c r="O768" s="658" t="e">
        <f t="shared" si="22"/>
        <v>#VALUE!</v>
      </c>
      <c r="P768" s="672" t="s">
        <v>7</v>
      </c>
      <c r="Q768" s="659" t="e">
        <f t="shared" si="23"/>
        <v>#VALUE!</v>
      </c>
      <c r="R768" s="673"/>
    </row>
    <row r="769" spans="1:18" s="661" customFormat="1" ht="64.5" thickBot="1" x14ac:dyDescent="0.25">
      <c r="A769" s="662" t="s">
        <v>342</v>
      </c>
      <c r="B769" s="663" t="s">
        <v>82</v>
      </c>
      <c r="C769" s="674" t="s">
        <v>880</v>
      </c>
      <c r="D769" s="664" t="s">
        <v>982</v>
      </c>
      <c r="E769" s="772" t="s">
        <v>984</v>
      </c>
      <c r="F769" s="665" t="s">
        <v>113</v>
      </c>
      <c r="G769" s="666" t="s">
        <v>918</v>
      </c>
      <c r="H769" s="678" t="s">
        <v>993</v>
      </c>
      <c r="I769" s="668" t="s">
        <v>115</v>
      </c>
      <c r="J769" s="664" t="s">
        <v>913</v>
      </c>
      <c r="K769" s="669">
        <v>100</v>
      </c>
      <c r="L769" s="677" t="s">
        <v>910</v>
      </c>
      <c r="M769" s="679" t="s">
        <v>7</v>
      </c>
      <c r="N769" s="679" t="s">
        <v>7</v>
      </c>
      <c r="O769" s="658" t="e">
        <f t="shared" si="22"/>
        <v>#VALUE!</v>
      </c>
      <c r="P769" s="672" t="s">
        <v>7</v>
      </c>
      <c r="Q769" s="659" t="e">
        <f t="shared" si="23"/>
        <v>#VALUE!</v>
      </c>
      <c r="R769" s="673"/>
    </row>
    <row r="770" spans="1:18" s="661" customFormat="1" ht="13.5" thickBot="1" x14ac:dyDescent="0.25">
      <c r="A770" s="662" t="s">
        <v>342</v>
      </c>
      <c r="B770" s="663" t="s">
        <v>82</v>
      </c>
      <c r="C770" s="674" t="s">
        <v>881</v>
      </c>
      <c r="D770" s="664" t="s">
        <v>870</v>
      </c>
      <c r="E770" s="771"/>
      <c r="F770" s="665" t="s">
        <v>113</v>
      </c>
      <c r="G770" s="666" t="s">
        <v>918</v>
      </c>
      <c r="H770" s="678" t="s">
        <v>993</v>
      </c>
      <c r="I770" s="668" t="s">
        <v>115</v>
      </c>
      <c r="J770" s="664" t="s">
        <v>913</v>
      </c>
      <c r="K770" s="669">
        <v>100</v>
      </c>
      <c r="L770" s="670"/>
      <c r="M770" s="679" t="s">
        <v>7</v>
      </c>
      <c r="N770" s="679" t="s">
        <v>7</v>
      </c>
      <c r="O770" s="658" t="e">
        <f t="shared" si="22"/>
        <v>#VALUE!</v>
      </c>
      <c r="P770" s="672" t="s">
        <v>7</v>
      </c>
      <c r="Q770" s="659" t="e">
        <f t="shared" si="23"/>
        <v>#VALUE!</v>
      </c>
      <c r="R770" s="673"/>
    </row>
    <row r="771" spans="1:18" s="661" customFormat="1" ht="13.5" thickBot="1" x14ac:dyDescent="0.25">
      <c r="A771" s="662" t="s">
        <v>342</v>
      </c>
      <c r="B771" s="663" t="s">
        <v>82</v>
      </c>
      <c r="C771" s="674" t="s">
        <v>881</v>
      </c>
      <c r="D771" s="664" t="s">
        <v>885</v>
      </c>
      <c r="E771" s="771"/>
      <c r="F771" s="665" t="s">
        <v>113</v>
      </c>
      <c r="G771" s="666" t="s">
        <v>918</v>
      </c>
      <c r="H771" s="678" t="s">
        <v>993</v>
      </c>
      <c r="I771" s="668" t="s">
        <v>115</v>
      </c>
      <c r="J771" s="664" t="s">
        <v>913</v>
      </c>
      <c r="K771" s="669">
        <v>100</v>
      </c>
      <c r="L771" s="670"/>
      <c r="M771" s="679" t="s">
        <v>7</v>
      </c>
      <c r="N771" s="679" t="s">
        <v>7</v>
      </c>
      <c r="O771" s="658" t="e">
        <f t="shared" si="22"/>
        <v>#VALUE!</v>
      </c>
      <c r="P771" s="672" t="s">
        <v>7</v>
      </c>
      <c r="Q771" s="659" t="e">
        <f t="shared" si="23"/>
        <v>#VALUE!</v>
      </c>
      <c r="R771" s="673"/>
    </row>
    <row r="772" spans="1:18" s="661" customFormat="1" ht="13.5" thickBot="1" x14ac:dyDescent="0.25">
      <c r="A772" s="662" t="s">
        <v>342</v>
      </c>
      <c r="B772" s="663" t="s">
        <v>82</v>
      </c>
      <c r="C772" s="674" t="s">
        <v>881</v>
      </c>
      <c r="D772" s="664" t="s">
        <v>980</v>
      </c>
      <c r="E772" s="771"/>
      <c r="F772" s="665" t="s">
        <v>113</v>
      </c>
      <c r="G772" s="666" t="s">
        <v>918</v>
      </c>
      <c r="H772" s="678" t="s">
        <v>993</v>
      </c>
      <c r="I772" s="668" t="s">
        <v>115</v>
      </c>
      <c r="J772" s="664" t="s">
        <v>913</v>
      </c>
      <c r="K772" s="669">
        <v>100</v>
      </c>
      <c r="L772" s="670"/>
      <c r="M772" s="679" t="s">
        <v>7</v>
      </c>
      <c r="N772" s="679" t="s">
        <v>7</v>
      </c>
      <c r="O772" s="658" t="e">
        <f t="shared" si="22"/>
        <v>#VALUE!</v>
      </c>
      <c r="P772" s="672" t="s">
        <v>7</v>
      </c>
      <c r="Q772" s="659" t="e">
        <f t="shared" si="23"/>
        <v>#VALUE!</v>
      </c>
      <c r="R772" s="673"/>
    </row>
    <row r="773" spans="1:18" s="661" customFormat="1" ht="13.5" thickBot="1" x14ac:dyDescent="0.25">
      <c r="A773" s="662" t="s">
        <v>342</v>
      </c>
      <c r="B773" s="663" t="s">
        <v>82</v>
      </c>
      <c r="C773" s="674" t="s">
        <v>881</v>
      </c>
      <c r="D773" s="664" t="s">
        <v>981</v>
      </c>
      <c r="E773" s="771"/>
      <c r="F773" s="665" t="s">
        <v>113</v>
      </c>
      <c r="G773" s="666" t="s">
        <v>918</v>
      </c>
      <c r="H773" s="678" t="s">
        <v>993</v>
      </c>
      <c r="I773" s="668" t="s">
        <v>115</v>
      </c>
      <c r="J773" s="664" t="s">
        <v>913</v>
      </c>
      <c r="K773" s="669">
        <v>100</v>
      </c>
      <c r="L773" s="670"/>
      <c r="M773" s="679" t="s">
        <v>7</v>
      </c>
      <c r="N773" s="679" t="s">
        <v>7</v>
      </c>
      <c r="O773" s="658" t="e">
        <f t="shared" si="22"/>
        <v>#VALUE!</v>
      </c>
      <c r="P773" s="672" t="s">
        <v>7</v>
      </c>
      <c r="Q773" s="659" t="e">
        <f t="shared" si="23"/>
        <v>#VALUE!</v>
      </c>
      <c r="R773" s="673"/>
    </row>
    <row r="774" spans="1:18" s="661" customFormat="1" ht="13.5" thickBot="1" x14ac:dyDescent="0.25">
      <c r="A774" s="662" t="s">
        <v>342</v>
      </c>
      <c r="B774" s="663" t="s">
        <v>82</v>
      </c>
      <c r="C774" s="674" t="s">
        <v>881</v>
      </c>
      <c r="D774" s="664" t="s">
        <v>982</v>
      </c>
      <c r="E774" s="771"/>
      <c r="F774" s="665" t="s">
        <v>113</v>
      </c>
      <c r="G774" s="666" t="s">
        <v>918</v>
      </c>
      <c r="H774" s="678" t="s">
        <v>993</v>
      </c>
      <c r="I774" s="668" t="s">
        <v>115</v>
      </c>
      <c r="J774" s="664" t="s">
        <v>913</v>
      </c>
      <c r="K774" s="669">
        <v>100</v>
      </c>
      <c r="L774" s="670"/>
      <c r="M774" s="679" t="s">
        <v>7</v>
      </c>
      <c r="N774" s="679" t="s">
        <v>7</v>
      </c>
      <c r="O774" s="658" t="e">
        <f t="shared" ref="O774:O837" si="24">N774/M774</f>
        <v>#VALUE!</v>
      </c>
      <c r="P774" s="672" t="s">
        <v>7</v>
      </c>
      <c r="Q774" s="659" t="e">
        <f t="shared" ref="Q774:Q837" si="25">N774/(M774*K774/100)</f>
        <v>#VALUE!</v>
      </c>
      <c r="R774" s="673"/>
    </row>
    <row r="775" spans="1:18" s="661" customFormat="1" ht="51.75" thickBot="1" x14ac:dyDescent="0.25">
      <c r="A775" s="662" t="s">
        <v>342</v>
      </c>
      <c r="B775" s="663" t="s">
        <v>82</v>
      </c>
      <c r="C775" s="674" t="s">
        <v>986</v>
      </c>
      <c r="D775" s="664" t="s">
        <v>870</v>
      </c>
      <c r="E775" s="772" t="s">
        <v>984</v>
      </c>
      <c r="F775" s="665" t="s">
        <v>113</v>
      </c>
      <c r="G775" s="666" t="s">
        <v>918</v>
      </c>
      <c r="H775" s="678" t="s">
        <v>993</v>
      </c>
      <c r="I775" s="668" t="s">
        <v>115</v>
      </c>
      <c r="J775" s="664" t="s">
        <v>913</v>
      </c>
      <c r="K775" s="669">
        <v>100</v>
      </c>
      <c r="L775" s="677" t="s">
        <v>908</v>
      </c>
      <c r="M775" s="679">
        <v>319</v>
      </c>
      <c r="N775" s="679">
        <v>319</v>
      </c>
      <c r="O775" s="658">
        <f t="shared" si="24"/>
        <v>1</v>
      </c>
      <c r="P775" s="672">
        <v>1</v>
      </c>
      <c r="Q775" s="659">
        <f t="shared" si="25"/>
        <v>1</v>
      </c>
      <c r="R775" s="673"/>
    </row>
    <row r="776" spans="1:18" s="661" customFormat="1" ht="51.75" thickBot="1" x14ac:dyDescent="0.25">
      <c r="A776" s="662" t="s">
        <v>342</v>
      </c>
      <c r="B776" s="663" t="s">
        <v>82</v>
      </c>
      <c r="C776" s="674" t="s">
        <v>986</v>
      </c>
      <c r="D776" s="664" t="s">
        <v>885</v>
      </c>
      <c r="E776" s="772" t="s">
        <v>984</v>
      </c>
      <c r="F776" s="665" t="s">
        <v>113</v>
      </c>
      <c r="G776" s="666" t="s">
        <v>918</v>
      </c>
      <c r="H776" s="678" t="s">
        <v>993</v>
      </c>
      <c r="I776" s="668" t="s">
        <v>115</v>
      </c>
      <c r="J776" s="664" t="s">
        <v>913</v>
      </c>
      <c r="K776" s="669">
        <v>100</v>
      </c>
      <c r="L776" s="677" t="s">
        <v>908</v>
      </c>
      <c r="M776" s="679">
        <v>143</v>
      </c>
      <c r="N776" s="679">
        <v>143</v>
      </c>
      <c r="O776" s="658">
        <f t="shared" si="24"/>
        <v>1</v>
      </c>
      <c r="P776" s="672">
        <v>1</v>
      </c>
      <c r="Q776" s="659">
        <f t="shared" si="25"/>
        <v>1</v>
      </c>
      <c r="R776" s="673"/>
    </row>
    <row r="777" spans="1:18" s="661" customFormat="1" ht="51.75" thickBot="1" x14ac:dyDescent="0.25">
      <c r="A777" s="662" t="s">
        <v>342</v>
      </c>
      <c r="B777" s="663" t="s">
        <v>82</v>
      </c>
      <c r="C777" s="674" t="s">
        <v>986</v>
      </c>
      <c r="D777" s="664" t="s">
        <v>980</v>
      </c>
      <c r="E777" s="772" t="s">
        <v>984</v>
      </c>
      <c r="F777" s="665" t="s">
        <v>113</v>
      </c>
      <c r="G777" s="666" t="s">
        <v>918</v>
      </c>
      <c r="H777" s="678" t="s">
        <v>993</v>
      </c>
      <c r="I777" s="668" t="s">
        <v>115</v>
      </c>
      <c r="J777" s="664" t="s">
        <v>913</v>
      </c>
      <c r="K777" s="669">
        <v>100</v>
      </c>
      <c r="L777" s="675" t="s">
        <v>908</v>
      </c>
      <c r="M777" s="679" t="s">
        <v>7</v>
      </c>
      <c r="N777" s="679" t="s">
        <v>7</v>
      </c>
      <c r="O777" s="658" t="e">
        <f t="shared" si="24"/>
        <v>#VALUE!</v>
      </c>
      <c r="P777" s="672" t="s">
        <v>7</v>
      </c>
      <c r="Q777" s="659" t="e">
        <f t="shared" si="25"/>
        <v>#VALUE!</v>
      </c>
      <c r="R777" s="673"/>
    </row>
    <row r="778" spans="1:18" s="661" customFormat="1" ht="51.75" thickBot="1" x14ac:dyDescent="0.25">
      <c r="A778" s="662" t="s">
        <v>342</v>
      </c>
      <c r="B778" s="663" t="s">
        <v>82</v>
      </c>
      <c r="C778" s="674" t="s">
        <v>986</v>
      </c>
      <c r="D778" s="664" t="s">
        <v>981</v>
      </c>
      <c r="E778" s="772" t="s">
        <v>984</v>
      </c>
      <c r="F778" s="665" t="s">
        <v>113</v>
      </c>
      <c r="G778" s="666" t="s">
        <v>918</v>
      </c>
      <c r="H778" s="678" t="s">
        <v>993</v>
      </c>
      <c r="I778" s="668" t="s">
        <v>115</v>
      </c>
      <c r="J778" s="664" t="s">
        <v>913</v>
      </c>
      <c r="K778" s="669">
        <v>100</v>
      </c>
      <c r="L778" s="675" t="s">
        <v>908</v>
      </c>
      <c r="M778" s="679" t="s">
        <v>7</v>
      </c>
      <c r="N778" s="679" t="s">
        <v>7</v>
      </c>
      <c r="O778" s="658" t="e">
        <f t="shared" si="24"/>
        <v>#VALUE!</v>
      </c>
      <c r="P778" s="672" t="s">
        <v>7</v>
      </c>
      <c r="Q778" s="659" t="e">
        <f t="shared" si="25"/>
        <v>#VALUE!</v>
      </c>
      <c r="R778" s="673"/>
    </row>
    <row r="779" spans="1:18" s="661" customFormat="1" ht="51.75" thickBot="1" x14ac:dyDescent="0.25">
      <c r="A779" s="662" t="s">
        <v>342</v>
      </c>
      <c r="B779" s="663" t="s">
        <v>82</v>
      </c>
      <c r="C779" s="674" t="s">
        <v>986</v>
      </c>
      <c r="D779" s="664" t="s">
        <v>982</v>
      </c>
      <c r="E779" s="772" t="s">
        <v>984</v>
      </c>
      <c r="F779" s="665" t="s">
        <v>113</v>
      </c>
      <c r="G779" s="666" t="s">
        <v>918</v>
      </c>
      <c r="H779" s="678" t="s">
        <v>993</v>
      </c>
      <c r="I779" s="668" t="s">
        <v>115</v>
      </c>
      <c r="J779" s="664" t="s">
        <v>913</v>
      </c>
      <c r="K779" s="669">
        <v>100</v>
      </c>
      <c r="L779" s="675" t="s">
        <v>908</v>
      </c>
      <c r="M779" s="679" t="s">
        <v>7</v>
      </c>
      <c r="N779" s="679" t="s">
        <v>7</v>
      </c>
      <c r="O779" s="658" t="e">
        <f t="shared" si="24"/>
        <v>#VALUE!</v>
      </c>
      <c r="P779" s="672" t="s">
        <v>7</v>
      </c>
      <c r="Q779" s="659" t="e">
        <f t="shared" si="25"/>
        <v>#VALUE!</v>
      </c>
      <c r="R779" s="673"/>
    </row>
    <row r="780" spans="1:18" s="661" customFormat="1" ht="13.5" thickBot="1" x14ac:dyDescent="0.25">
      <c r="A780" s="662" t="s">
        <v>342</v>
      </c>
      <c r="B780" s="663" t="s">
        <v>82</v>
      </c>
      <c r="C780" s="674" t="s">
        <v>884</v>
      </c>
      <c r="D780" s="664" t="s">
        <v>870</v>
      </c>
      <c r="E780" s="771"/>
      <c r="F780" s="665" t="s">
        <v>113</v>
      </c>
      <c r="G780" s="666" t="s">
        <v>918</v>
      </c>
      <c r="H780" s="678" t="s">
        <v>993</v>
      </c>
      <c r="I780" s="668" t="s">
        <v>115</v>
      </c>
      <c r="J780" s="664" t="s">
        <v>913</v>
      </c>
      <c r="K780" s="669">
        <v>100</v>
      </c>
      <c r="L780" s="670"/>
      <c r="M780" s="679">
        <v>27</v>
      </c>
      <c r="N780" s="679">
        <v>27</v>
      </c>
      <c r="O780" s="658">
        <f t="shared" si="24"/>
        <v>1</v>
      </c>
      <c r="P780" s="672">
        <v>1</v>
      </c>
      <c r="Q780" s="659">
        <f t="shared" si="25"/>
        <v>1</v>
      </c>
      <c r="R780" s="673"/>
    </row>
    <row r="781" spans="1:18" s="661" customFormat="1" ht="13.5" thickBot="1" x14ac:dyDescent="0.25">
      <c r="A781" s="662" t="s">
        <v>342</v>
      </c>
      <c r="B781" s="663" t="s">
        <v>82</v>
      </c>
      <c r="C781" s="674" t="s">
        <v>884</v>
      </c>
      <c r="D781" s="664" t="s">
        <v>885</v>
      </c>
      <c r="E781" s="771"/>
      <c r="F781" s="665" t="s">
        <v>113</v>
      </c>
      <c r="G781" s="666" t="s">
        <v>918</v>
      </c>
      <c r="H781" s="678" t="s">
        <v>993</v>
      </c>
      <c r="I781" s="668" t="s">
        <v>115</v>
      </c>
      <c r="J781" s="664" t="s">
        <v>913</v>
      </c>
      <c r="K781" s="669">
        <v>100</v>
      </c>
      <c r="L781" s="670"/>
      <c r="M781" s="679">
        <v>119</v>
      </c>
      <c r="N781" s="679">
        <v>119</v>
      </c>
      <c r="O781" s="658">
        <f t="shared" si="24"/>
        <v>1</v>
      </c>
      <c r="P781" s="672">
        <v>1</v>
      </c>
      <c r="Q781" s="659">
        <f t="shared" si="25"/>
        <v>1</v>
      </c>
      <c r="R781" s="673"/>
    </row>
    <row r="782" spans="1:18" s="661" customFormat="1" ht="13.5" thickBot="1" x14ac:dyDescent="0.25">
      <c r="A782" s="662" t="s">
        <v>342</v>
      </c>
      <c r="B782" s="663" t="s">
        <v>82</v>
      </c>
      <c r="C782" s="674" t="s">
        <v>884</v>
      </c>
      <c r="D782" s="664" t="s">
        <v>980</v>
      </c>
      <c r="E782" s="771"/>
      <c r="F782" s="665" t="s">
        <v>113</v>
      </c>
      <c r="G782" s="666" t="s">
        <v>918</v>
      </c>
      <c r="H782" s="678" t="s">
        <v>993</v>
      </c>
      <c r="I782" s="668" t="s">
        <v>115</v>
      </c>
      <c r="J782" s="664" t="s">
        <v>913</v>
      </c>
      <c r="K782" s="669">
        <v>100</v>
      </c>
      <c r="L782" s="670"/>
      <c r="M782" s="679">
        <v>1</v>
      </c>
      <c r="N782" s="679">
        <v>1</v>
      </c>
      <c r="O782" s="658">
        <f t="shared" si="24"/>
        <v>1</v>
      </c>
      <c r="P782" s="672">
        <v>1</v>
      </c>
      <c r="Q782" s="659">
        <f t="shared" si="25"/>
        <v>1</v>
      </c>
      <c r="R782" s="673"/>
    </row>
    <row r="783" spans="1:18" s="661" customFormat="1" ht="13.5" thickBot="1" x14ac:dyDescent="0.25">
      <c r="A783" s="662" t="s">
        <v>342</v>
      </c>
      <c r="B783" s="663" t="s">
        <v>82</v>
      </c>
      <c r="C783" s="674" t="s">
        <v>884</v>
      </c>
      <c r="D783" s="664" t="s">
        <v>981</v>
      </c>
      <c r="E783" s="771"/>
      <c r="F783" s="665" t="s">
        <v>113</v>
      </c>
      <c r="G783" s="666" t="s">
        <v>918</v>
      </c>
      <c r="H783" s="678" t="s">
        <v>993</v>
      </c>
      <c r="I783" s="668" t="s">
        <v>115</v>
      </c>
      <c r="J783" s="664" t="s">
        <v>913</v>
      </c>
      <c r="K783" s="669">
        <v>100</v>
      </c>
      <c r="L783" s="670"/>
      <c r="M783" s="679">
        <v>2</v>
      </c>
      <c r="N783" s="679">
        <v>2</v>
      </c>
      <c r="O783" s="658">
        <f t="shared" si="24"/>
        <v>1</v>
      </c>
      <c r="P783" s="672">
        <v>1</v>
      </c>
      <c r="Q783" s="659">
        <f t="shared" si="25"/>
        <v>1</v>
      </c>
      <c r="R783" s="673"/>
    </row>
    <row r="784" spans="1:18" s="661" customFormat="1" ht="13.5" thickBot="1" x14ac:dyDescent="0.25">
      <c r="A784" s="662" t="s">
        <v>342</v>
      </c>
      <c r="B784" s="663" t="s">
        <v>82</v>
      </c>
      <c r="C784" s="674" t="s">
        <v>884</v>
      </c>
      <c r="D784" s="664" t="s">
        <v>982</v>
      </c>
      <c r="E784" s="771"/>
      <c r="F784" s="665" t="s">
        <v>113</v>
      </c>
      <c r="G784" s="666" t="s">
        <v>918</v>
      </c>
      <c r="H784" s="678" t="s">
        <v>993</v>
      </c>
      <c r="I784" s="668" t="s">
        <v>115</v>
      </c>
      <c r="J784" s="664" t="s">
        <v>913</v>
      </c>
      <c r="K784" s="669">
        <v>100</v>
      </c>
      <c r="L784" s="670"/>
      <c r="M784" s="679" t="s">
        <v>7</v>
      </c>
      <c r="N784" s="679" t="s">
        <v>7</v>
      </c>
      <c r="O784" s="658" t="e">
        <f t="shared" si="24"/>
        <v>#VALUE!</v>
      </c>
      <c r="P784" s="672" t="s">
        <v>7</v>
      </c>
      <c r="Q784" s="659" t="e">
        <f t="shared" si="25"/>
        <v>#VALUE!</v>
      </c>
      <c r="R784" s="673"/>
    </row>
    <row r="785" spans="1:18" s="661" customFormat="1" ht="13.5" thickBot="1" x14ac:dyDescent="0.25">
      <c r="A785" s="662" t="s">
        <v>342</v>
      </c>
      <c r="B785" s="663" t="s">
        <v>82</v>
      </c>
      <c r="C785" s="674" t="s">
        <v>994</v>
      </c>
      <c r="D785" s="664" t="s">
        <v>870</v>
      </c>
      <c r="E785" s="771"/>
      <c r="F785" s="665" t="s">
        <v>113</v>
      </c>
      <c r="G785" s="666" t="s">
        <v>918</v>
      </c>
      <c r="H785" s="678" t="s">
        <v>993</v>
      </c>
      <c r="I785" s="668" t="s">
        <v>115</v>
      </c>
      <c r="J785" s="664" t="s">
        <v>913</v>
      </c>
      <c r="K785" s="669">
        <v>100</v>
      </c>
      <c r="L785" s="670"/>
      <c r="M785" s="671">
        <v>152</v>
      </c>
      <c r="N785" s="671">
        <v>152</v>
      </c>
      <c r="O785" s="658">
        <f t="shared" si="24"/>
        <v>1</v>
      </c>
      <c r="P785" s="672">
        <v>1</v>
      </c>
      <c r="Q785" s="659">
        <f t="shared" si="25"/>
        <v>1</v>
      </c>
      <c r="R785" s="673"/>
    </row>
    <row r="786" spans="1:18" s="661" customFormat="1" ht="13.5" thickBot="1" x14ac:dyDescent="0.25">
      <c r="A786" s="662" t="s">
        <v>342</v>
      </c>
      <c r="B786" s="663" t="s">
        <v>82</v>
      </c>
      <c r="C786" s="674" t="s">
        <v>994</v>
      </c>
      <c r="D786" s="664" t="s">
        <v>885</v>
      </c>
      <c r="E786" s="771"/>
      <c r="F786" s="665" t="s">
        <v>113</v>
      </c>
      <c r="G786" s="666" t="s">
        <v>918</v>
      </c>
      <c r="H786" s="678" t="s">
        <v>993</v>
      </c>
      <c r="I786" s="668" t="s">
        <v>115</v>
      </c>
      <c r="J786" s="664" t="s">
        <v>913</v>
      </c>
      <c r="K786" s="669">
        <v>100</v>
      </c>
      <c r="L786" s="670"/>
      <c r="M786" s="671">
        <v>117</v>
      </c>
      <c r="N786" s="671">
        <v>117</v>
      </c>
      <c r="O786" s="658">
        <f t="shared" si="24"/>
        <v>1</v>
      </c>
      <c r="P786" s="672">
        <v>1</v>
      </c>
      <c r="Q786" s="659">
        <f t="shared" si="25"/>
        <v>1</v>
      </c>
      <c r="R786" s="673"/>
    </row>
    <row r="787" spans="1:18" s="661" customFormat="1" ht="13.5" thickBot="1" x14ac:dyDescent="0.25">
      <c r="A787" s="662" t="s">
        <v>342</v>
      </c>
      <c r="B787" s="663" t="s">
        <v>82</v>
      </c>
      <c r="C787" s="674" t="s">
        <v>994</v>
      </c>
      <c r="D787" s="664" t="s">
        <v>980</v>
      </c>
      <c r="E787" s="771"/>
      <c r="F787" s="665" t="s">
        <v>113</v>
      </c>
      <c r="G787" s="666" t="s">
        <v>918</v>
      </c>
      <c r="H787" s="678" t="s">
        <v>993</v>
      </c>
      <c r="I787" s="668" t="s">
        <v>115</v>
      </c>
      <c r="J787" s="664" t="s">
        <v>913</v>
      </c>
      <c r="K787" s="669">
        <v>100</v>
      </c>
      <c r="L787" s="670"/>
      <c r="M787" s="671">
        <v>5</v>
      </c>
      <c r="N787" s="671">
        <v>5</v>
      </c>
      <c r="O787" s="658">
        <f t="shared" si="24"/>
        <v>1</v>
      </c>
      <c r="P787" s="672">
        <v>1</v>
      </c>
      <c r="Q787" s="659">
        <f t="shared" si="25"/>
        <v>1</v>
      </c>
      <c r="R787" s="673"/>
    </row>
    <row r="788" spans="1:18" s="661" customFormat="1" ht="13.5" thickBot="1" x14ac:dyDescent="0.25">
      <c r="A788" s="662" t="s">
        <v>342</v>
      </c>
      <c r="B788" s="663" t="s">
        <v>82</v>
      </c>
      <c r="C788" s="674" t="s">
        <v>994</v>
      </c>
      <c r="D788" s="664" t="s">
        <v>981</v>
      </c>
      <c r="E788" s="771"/>
      <c r="F788" s="665" t="s">
        <v>113</v>
      </c>
      <c r="G788" s="666" t="s">
        <v>918</v>
      </c>
      <c r="H788" s="678" t="s">
        <v>993</v>
      </c>
      <c r="I788" s="668" t="s">
        <v>115</v>
      </c>
      <c r="J788" s="664" t="s">
        <v>913</v>
      </c>
      <c r="K788" s="669">
        <v>100</v>
      </c>
      <c r="L788" s="670"/>
      <c r="M788" s="671">
        <v>4</v>
      </c>
      <c r="N788" s="671">
        <v>4</v>
      </c>
      <c r="O788" s="658">
        <f t="shared" si="24"/>
        <v>1</v>
      </c>
      <c r="P788" s="672">
        <v>1</v>
      </c>
      <c r="Q788" s="659">
        <f t="shared" si="25"/>
        <v>1</v>
      </c>
      <c r="R788" s="673"/>
    </row>
    <row r="789" spans="1:18" s="661" customFormat="1" ht="13.5" thickBot="1" x14ac:dyDescent="0.25">
      <c r="A789" s="662" t="s">
        <v>342</v>
      </c>
      <c r="B789" s="663" t="s">
        <v>82</v>
      </c>
      <c r="C789" s="674" t="s">
        <v>994</v>
      </c>
      <c r="D789" s="664" t="s">
        <v>982</v>
      </c>
      <c r="E789" s="771"/>
      <c r="F789" s="665" t="s">
        <v>113</v>
      </c>
      <c r="G789" s="666" t="s">
        <v>918</v>
      </c>
      <c r="H789" s="678" t="s">
        <v>993</v>
      </c>
      <c r="I789" s="668" t="s">
        <v>115</v>
      </c>
      <c r="J789" s="664" t="s">
        <v>913</v>
      </c>
      <c r="K789" s="669">
        <v>100</v>
      </c>
      <c r="L789" s="670"/>
      <c r="M789" s="671">
        <v>5</v>
      </c>
      <c r="N789" s="671">
        <v>5</v>
      </c>
      <c r="O789" s="658">
        <f t="shared" si="24"/>
        <v>1</v>
      </c>
      <c r="P789" s="672">
        <v>1</v>
      </c>
      <c r="Q789" s="659">
        <f t="shared" si="25"/>
        <v>1</v>
      </c>
      <c r="R789" s="673"/>
    </row>
    <row r="790" spans="1:18" s="661" customFormat="1" ht="13.5" thickBot="1" x14ac:dyDescent="0.25">
      <c r="A790" s="662" t="s">
        <v>342</v>
      </c>
      <c r="B790" s="663" t="s">
        <v>82</v>
      </c>
      <c r="C790" s="663" t="s">
        <v>978</v>
      </c>
      <c r="D790" s="664" t="s">
        <v>870</v>
      </c>
      <c r="E790" s="771"/>
      <c r="F790" s="665" t="s">
        <v>113</v>
      </c>
      <c r="G790" s="666" t="s">
        <v>995</v>
      </c>
      <c r="H790" s="678" t="s">
        <v>993</v>
      </c>
      <c r="I790" s="668" t="s">
        <v>115</v>
      </c>
      <c r="J790" s="664" t="s">
        <v>913</v>
      </c>
      <c r="K790" s="669">
        <v>100</v>
      </c>
      <c r="L790" s="670"/>
      <c r="M790" s="679" t="s">
        <v>7</v>
      </c>
      <c r="N790" s="679" t="s">
        <v>7</v>
      </c>
      <c r="O790" s="658" t="e">
        <f t="shared" si="24"/>
        <v>#VALUE!</v>
      </c>
      <c r="P790" s="672" t="s">
        <v>7</v>
      </c>
      <c r="Q790" s="659" t="e">
        <f t="shared" si="25"/>
        <v>#VALUE!</v>
      </c>
      <c r="R790" s="673"/>
    </row>
    <row r="791" spans="1:18" s="661" customFormat="1" ht="13.5" thickBot="1" x14ac:dyDescent="0.25">
      <c r="A791" s="662" t="s">
        <v>342</v>
      </c>
      <c r="B791" s="663" t="s">
        <v>82</v>
      </c>
      <c r="C791" s="663" t="s">
        <v>978</v>
      </c>
      <c r="D791" s="664" t="s">
        <v>885</v>
      </c>
      <c r="E791" s="771"/>
      <c r="F791" s="665" t="s">
        <v>113</v>
      </c>
      <c r="G791" s="666" t="s">
        <v>995</v>
      </c>
      <c r="H791" s="678" t="s">
        <v>993</v>
      </c>
      <c r="I791" s="668" t="s">
        <v>115</v>
      </c>
      <c r="J791" s="664" t="s">
        <v>913</v>
      </c>
      <c r="K791" s="669">
        <v>100</v>
      </c>
      <c r="L791" s="670"/>
      <c r="M791" s="679" t="s">
        <v>7</v>
      </c>
      <c r="N791" s="679" t="s">
        <v>7</v>
      </c>
      <c r="O791" s="658" t="e">
        <f t="shared" si="24"/>
        <v>#VALUE!</v>
      </c>
      <c r="P791" s="672" t="s">
        <v>7</v>
      </c>
      <c r="Q791" s="659" t="e">
        <f t="shared" si="25"/>
        <v>#VALUE!</v>
      </c>
      <c r="R791" s="673"/>
    </row>
    <row r="792" spans="1:18" s="661" customFormat="1" ht="13.5" thickBot="1" x14ac:dyDescent="0.25">
      <c r="A792" s="662" t="s">
        <v>342</v>
      </c>
      <c r="B792" s="663" t="s">
        <v>82</v>
      </c>
      <c r="C792" s="663" t="s">
        <v>978</v>
      </c>
      <c r="D792" s="664" t="s">
        <v>980</v>
      </c>
      <c r="E792" s="771"/>
      <c r="F792" s="665" t="s">
        <v>113</v>
      </c>
      <c r="G792" s="666" t="s">
        <v>995</v>
      </c>
      <c r="H792" s="678" t="s">
        <v>993</v>
      </c>
      <c r="I792" s="668" t="s">
        <v>115</v>
      </c>
      <c r="J792" s="664" t="s">
        <v>913</v>
      </c>
      <c r="K792" s="669">
        <v>100</v>
      </c>
      <c r="L792" s="670"/>
      <c r="M792" s="679" t="s">
        <v>7</v>
      </c>
      <c r="N792" s="679" t="s">
        <v>7</v>
      </c>
      <c r="O792" s="658" t="e">
        <f t="shared" si="24"/>
        <v>#VALUE!</v>
      </c>
      <c r="P792" s="672" t="s">
        <v>7</v>
      </c>
      <c r="Q792" s="659" t="e">
        <f t="shared" si="25"/>
        <v>#VALUE!</v>
      </c>
      <c r="R792" s="673"/>
    </row>
    <row r="793" spans="1:18" s="661" customFormat="1" ht="13.5" thickBot="1" x14ac:dyDescent="0.25">
      <c r="A793" s="662" t="s">
        <v>342</v>
      </c>
      <c r="B793" s="663" t="s">
        <v>82</v>
      </c>
      <c r="C793" s="663" t="s">
        <v>978</v>
      </c>
      <c r="D793" s="664" t="s">
        <v>981</v>
      </c>
      <c r="E793" s="771"/>
      <c r="F793" s="665" t="s">
        <v>113</v>
      </c>
      <c r="G793" s="666" t="s">
        <v>995</v>
      </c>
      <c r="H793" s="678" t="s">
        <v>993</v>
      </c>
      <c r="I793" s="668" t="s">
        <v>115</v>
      </c>
      <c r="J793" s="664" t="s">
        <v>913</v>
      </c>
      <c r="K793" s="669">
        <v>100</v>
      </c>
      <c r="L793" s="670"/>
      <c r="M793" s="679" t="s">
        <v>7</v>
      </c>
      <c r="N793" s="679" t="s">
        <v>7</v>
      </c>
      <c r="O793" s="658" t="e">
        <f t="shared" si="24"/>
        <v>#VALUE!</v>
      </c>
      <c r="P793" s="672" t="s">
        <v>7</v>
      </c>
      <c r="Q793" s="659" t="e">
        <f t="shared" si="25"/>
        <v>#VALUE!</v>
      </c>
      <c r="R793" s="673"/>
    </row>
    <row r="794" spans="1:18" s="661" customFormat="1" ht="13.5" thickBot="1" x14ac:dyDescent="0.25">
      <c r="A794" s="662" t="s">
        <v>342</v>
      </c>
      <c r="B794" s="663" t="s">
        <v>82</v>
      </c>
      <c r="C794" s="663" t="s">
        <v>978</v>
      </c>
      <c r="D794" s="664" t="s">
        <v>982</v>
      </c>
      <c r="E794" s="771"/>
      <c r="F794" s="665" t="s">
        <v>113</v>
      </c>
      <c r="G794" s="666" t="s">
        <v>995</v>
      </c>
      <c r="H794" s="678" t="s">
        <v>993</v>
      </c>
      <c r="I794" s="668" t="s">
        <v>115</v>
      </c>
      <c r="J794" s="664" t="s">
        <v>913</v>
      </c>
      <c r="K794" s="669">
        <v>100</v>
      </c>
      <c r="L794" s="670"/>
      <c r="M794" s="679" t="s">
        <v>7</v>
      </c>
      <c r="N794" s="679" t="s">
        <v>7</v>
      </c>
      <c r="O794" s="658" t="e">
        <f t="shared" si="24"/>
        <v>#VALUE!</v>
      </c>
      <c r="P794" s="672" t="s">
        <v>7</v>
      </c>
      <c r="Q794" s="659" t="e">
        <f t="shared" si="25"/>
        <v>#VALUE!</v>
      </c>
      <c r="R794" s="673"/>
    </row>
    <row r="795" spans="1:18" s="661" customFormat="1" ht="13.5" thickBot="1" x14ac:dyDescent="0.25">
      <c r="A795" s="662" t="s">
        <v>342</v>
      </c>
      <c r="B795" s="663" t="s">
        <v>82</v>
      </c>
      <c r="C795" s="674" t="s">
        <v>872</v>
      </c>
      <c r="D795" s="664" t="s">
        <v>870</v>
      </c>
      <c r="E795" s="771"/>
      <c r="F795" s="665" t="s">
        <v>113</v>
      </c>
      <c r="G795" s="666" t="s">
        <v>995</v>
      </c>
      <c r="H795" s="678" t="s">
        <v>993</v>
      </c>
      <c r="I795" s="668" t="s">
        <v>115</v>
      </c>
      <c r="J795" s="664" t="s">
        <v>913</v>
      </c>
      <c r="K795" s="669">
        <v>100</v>
      </c>
      <c r="L795" s="670"/>
      <c r="M795" s="679" t="s">
        <v>7</v>
      </c>
      <c r="N795" s="679" t="s">
        <v>7</v>
      </c>
      <c r="O795" s="658" t="e">
        <f t="shared" si="24"/>
        <v>#VALUE!</v>
      </c>
      <c r="P795" s="672" t="s">
        <v>7</v>
      </c>
      <c r="Q795" s="659" t="e">
        <f t="shared" si="25"/>
        <v>#VALUE!</v>
      </c>
      <c r="R795" s="673"/>
    </row>
    <row r="796" spans="1:18" s="661" customFormat="1" ht="13.5" thickBot="1" x14ac:dyDescent="0.25">
      <c r="A796" s="662" t="s">
        <v>342</v>
      </c>
      <c r="B796" s="663" t="s">
        <v>82</v>
      </c>
      <c r="C796" s="674" t="s">
        <v>872</v>
      </c>
      <c r="D796" s="664" t="s">
        <v>885</v>
      </c>
      <c r="E796" s="771"/>
      <c r="F796" s="665" t="s">
        <v>113</v>
      </c>
      <c r="G796" s="666" t="s">
        <v>995</v>
      </c>
      <c r="H796" s="678" t="s">
        <v>993</v>
      </c>
      <c r="I796" s="668" t="s">
        <v>115</v>
      </c>
      <c r="J796" s="664" t="s">
        <v>913</v>
      </c>
      <c r="K796" s="669">
        <v>100</v>
      </c>
      <c r="L796" s="670"/>
      <c r="M796" s="679" t="s">
        <v>7</v>
      </c>
      <c r="N796" s="679" t="s">
        <v>7</v>
      </c>
      <c r="O796" s="658" t="e">
        <f t="shared" si="24"/>
        <v>#VALUE!</v>
      </c>
      <c r="P796" s="672" t="s">
        <v>7</v>
      </c>
      <c r="Q796" s="659" t="e">
        <f t="shared" si="25"/>
        <v>#VALUE!</v>
      </c>
      <c r="R796" s="673"/>
    </row>
    <row r="797" spans="1:18" s="661" customFormat="1" ht="13.5" thickBot="1" x14ac:dyDescent="0.25">
      <c r="A797" s="662" t="s">
        <v>342</v>
      </c>
      <c r="B797" s="663" t="s">
        <v>82</v>
      </c>
      <c r="C797" s="674" t="s">
        <v>872</v>
      </c>
      <c r="D797" s="664" t="s">
        <v>980</v>
      </c>
      <c r="E797" s="771"/>
      <c r="F797" s="665" t="s">
        <v>113</v>
      </c>
      <c r="G797" s="666" t="s">
        <v>995</v>
      </c>
      <c r="H797" s="678" t="s">
        <v>993</v>
      </c>
      <c r="I797" s="668" t="s">
        <v>115</v>
      </c>
      <c r="J797" s="664" t="s">
        <v>913</v>
      </c>
      <c r="K797" s="669">
        <v>100</v>
      </c>
      <c r="L797" s="670"/>
      <c r="M797" s="679" t="s">
        <v>7</v>
      </c>
      <c r="N797" s="679" t="s">
        <v>7</v>
      </c>
      <c r="O797" s="658" t="e">
        <f t="shared" si="24"/>
        <v>#VALUE!</v>
      </c>
      <c r="P797" s="672" t="s">
        <v>7</v>
      </c>
      <c r="Q797" s="659" t="e">
        <f t="shared" si="25"/>
        <v>#VALUE!</v>
      </c>
      <c r="R797" s="673"/>
    </row>
    <row r="798" spans="1:18" s="661" customFormat="1" ht="13.5" thickBot="1" x14ac:dyDescent="0.25">
      <c r="A798" s="662" t="s">
        <v>342</v>
      </c>
      <c r="B798" s="663" t="s">
        <v>82</v>
      </c>
      <c r="C798" s="674" t="s">
        <v>872</v>
      </c>
      <c r="D798" s="664" t="s">
        <v>981</v>
      </c>
      <c r="E798" s="771"/>
      <c r="F798" s="665" t="s">
        <v>113</v>
      </c>
      <c r="G798" s="666" t="s">
        <v>995</v>
      </c>
      <c r="H798" s="678" t="s">
        <v>993</v>
      </c>
      <c r="I798" s="668" t="s">
        <v>115</v>
      </c>
      <c r="J798" s="664" t="s">
        <v>913</v>
      </c>
      <c r="K798" s="669">
        <v>100</v>
      </c>
      <c r="L798" s="670"/>
      <c r="M798" s="679">
        <v>6</v>
      </c>
      <c r="N798" s="679">
        <v>6</v>
      </c>
      <c r="O798" s="658">
        <f t="shared" si="24"/>
        <v>1</v>
      </c>
      <c r="P798" s="672">
        <v>1</v>
      </c>
      <c r="Q798" s="659">
        <f t="shared" si="25"/>
        <v>1</v>
      </c>
      <c r="R798" s="673"/>
    </row>
    <row r="799" spans="1:18" s="661" customFormat="1" ht="13.5" thickBot="1" x14ac:dyDescent="0.25">
      <c r="A799" s="662" t="s">
        <v>342</v>
      </c>
      <c r="B799" s="663" t="s">
        <v>82</v>
      </c>
      <c r="C799" s="674" t="s">
        <v>872</v>
      </c>
      <c r="D799" s="664" t="s">
        <v>982</v>
      </c>
      <c r="E799" s="771"/>
      <c r="F799" s="665" t="s">
        <v>113</v>
      </c>
      <c r="G799" s="666" t="s">
        <v>995</v>
      </c>
      <c r="H799" s="678" t="s">
        <v>993</v>
      </c>
      <c r="I799" s="668" t="s">
        <v>115</v>
      </c>
      <c r="J799" s="664" t="s">
        <v>913</v>
      </c>
      <c r="K799" s="669">
        <v>100</v>
      </c>
      <c r="L799" s="670"/>
      <c r="M799" s="679">
        <v>4</v>
      </c>
      <c r="N799" s="679">
        <v>4</v>
      </c>
      <c r="O799" s="658">
        <f t="shared" si="24"/>
        <v>1</v>
      </c>
      <c r="P799" s="672">
        <v>1</v>
      </c>
      <c r="Q799" s="659">
        <f t="shared" si="25"/>
        <v>1</v>
      </c>
      <c r="R799" s="673"/>
    </row>
    <row r="800" spans="1:18" s="661" customFormat="1" ht="13.5" thickBot="1" x14ac:dyDescent="0.25">
      <c r="A800" s="662" t="s">
        <v>342</v>
      </c>
      <c r="B800" s="663" t="s">
        <v>82</v>
      </c>
      <c r="C800" s="674" t="s">
        <v>873</v>
      </c>
      <c r="D800" s="664" t="s">
        <v>870</v>
      </c>
      <c r="E800" s="771"/>
      <c r="F800" s="665" t="s">
        <v>113</v>
      </c>
      <c r="G800" s="666" t="s">
        <v>995</v>
      </c>
      <c r="H800" s="678" t="s">
        <v>993</v>
      </c>
      <c r="I800" s="668" t="s">
        <v>115</v>
      </c>
      <c r="J800" s="664" t="s">
        <v>913</v>
      </c>
      <c r="K800" s="669">
        <v>100</v>
      </c>
      <c r="L800" s="670"/>
      <c r="M800" s="679" t="s">
        <v>7</v>
      </c>
      <c r="N800" s="679" t="s">
        <v>7</v>
      </c>
      <c r="O800" s="658" t="e">
        <f t="shared" si="24"/>
        <v>#VALUE!</v>
      </c>
      <c r="P800" s="672" t="s">
        <v>7</v>
      </c>
      <c r="Q800" s="659" t="e">
        <f t="shared" si="25"/>
        <v>#VALUE!</v>
      </c>
      <c r="R800" s="673"/>
    </row>
    <row r="801" spans="1:18" s="661" customFormat="1" ht="13.5" thickBot="1" x14ac:dyDescent="0.25">
      <c r="A801" s="662" t="s">
        <v>342</v>
      </c>
      <c r="B801" s="663" t="s">
        <v>82</v>
      </c>
      <c r="C801" s="674" t="s">
        <v>873</v>
      </c>
      <c r="D801" s="664" t="s">
        <v>885</v>
      </c>
      <c r="E801" s="771"/>
      <c r="F801" s="665" t="s">
        <v>113</v>
      </c>
      <c r="G801" s="666" t="s">
        <v>995</v>
      </c>
      <c r="H801" s="678" t="s">
        <v>993</v>
      </c>
      <c r="I801" s="668" t="s">
        <v>115</v>
      </c>
      <c r="J801" s="664" t="s">
        <v>913</v>
      </c>
      <c r="K801" s="669">
        <v>100</v>
      </c>
      <c r="L801" s="670"/>
      <c r="M801" s="679" t="s">
        <v>7</v>
      </c>
      <c r="N801" s="679" t="s">
        <v>7</v>
      </c>
      <c r="O801" s="658" t="e">
        <f t="shared" si="24"/>
        <v>#VALUE!</v>
      </c>
      <c r="P801" s="672" t="s">
        <v>7</v>
      </c>
      <c r="Q801" s="659" t="e">
        <f t="shared" si="25"/>
        <v>#VALUE!</v>
      </c>
      <c r="R801" s="673"/>
    </row>
    <row r="802" spans="1:18" s="661" customFormat="1" ht="13.5" thickBot="1" x14ac:dyDescent="0.25">
      <c r="A802" s="662" t="s">
        <v>342</v>
      </c>
      <c r="B802" s="663" t="s">
        <v>82</v>
      </c>
      <c r="C802" s="674" t="s">
        <v>873</v>
      </c>
      <c r="D802" s="664" t="s">
        <v>980</v>
      </c>
      <c r="E802" s="771"/>
      <c r="F802" s="665" t="s">
        <v>113</v>
      </c>
      <c r="G802" s="666" t="s">
        <v>995</v>
      </c>
      <c r="H802" s="678" t="s">
        <v>993</v>
      </c>
      <c r="I802" s="668" t="s">
        <v>115</v>
      </c>
      <c r="J802" s="664" t="s">
        <v>913</v>
      </c>
      <c r="K802" s="669">
        <v>100</v>
      </c>
      <c r="L802" s="670"/>
      <c r="M802" s="679" t="s">
        <v>7</v>
      </c>
      <c r="N802" s="679" t="s">
        <v>7</v>
      </c>
      <c r="O802" s="658" t="e">
        <f t="shared" si="24"/>
        <v>#VALUE!</v>
      </c>
      <c r="P802" s="672" t="s">
        <v>7</v>
      </c>
      <c r="Q802" s="659" t="e">
        <f t="shared" si="25"/>
        <v>#VALUE!</v>
      </c>
      <c r="R802" s="673"/>
    </row>
    <row r="803" spans="1:18" s="661" customFormat="1" ht="13.5" thickBot="1" x14ac:dyDescent="0.25">
      <c r="A803" s="662" t="s">
        <v>342</v>
      </c>
      <c r="B803" s="663" t="s">
        <v>82</v>
      </c>
      <c r="C803" s="674" t="s">
        <v>873</v>
      </c>
      <c r="D803" s="664" t="s">
        <v>981</v>
      </c>
      <c r="E803" s="771"/>
      <c r="F803" s="665" t="s">
        <v>113</v>
      </c>
      <c r="G803" s="666" t="s">
        <v>995</v>
      </c>
      <c r="H803" s="678" t="s">
        <v>993</v>
      </c>
      <c r="I803" s="668" t="s">
        <v>115</v>
      </c>
      <c r="J803" s="664" t="s">
        <v>913</v>
      </c>
      <c r="K803" s="669">
        <v>100</v>
      </c>
      <c r="L803" s="670"/>
      <c r="M803" s="679" t="s">
        <v>7</v>
      </c>
      <c r="N803" s="679" t="s">
        <v>7</v>
      </c>
      <c r="O803" s="658" t="e">
        <f t="shared" si="24"/>
        <v>#VALUE!</v>
      </c>
      <c r="P803" s="672" t="s">
        <v>7</v>
      </c>
      <c r="Q803" s="659" t="e">
        <f t="shared" si="25"/>
        <v>#VALUE!</v>
      </c>
      <c r="R803" s="673"/>
    </row>
    <row r="804" spans="1:18" s="661" customFormat="1" ht="13.5" thickBot="1" x14ac:dyDescent="0.25">
      <c r="A804" s="662" t="s">
        <v>342</v>
      </c>
      <c r="B804" s="663" t="s">
        <v>82</v>
      </c>
      <c r="C804" s="674" t="s">
        <v>873</v>
      </c>
      <c r="D804" s="664" t="s">
        <v>982</v>
      </c>
      <c r="E804" s="771"/>
      <c r="F804" s="665" t="s">
        <v>113</v>
      </c>
      <c r="G804" s="666" t="s">
        <v>995</v>
      </c>
      <c r="H804" s="678" t="s">
        <v>993</v>
      </c>
      <c r="I804" s="668" t="s">
        <v>115</v>
      </c>
      <c r="J804" s="664" t="s">
        <v>913</v>
      </c>
      <c r="K804" s="669">
        <v>100</v>
      </c>
      <c r="L804" s="670"/>
      <c r="M804" s="679" t="s">
        <v>7</v>
      </c>
      <c r="N804" s="679" t="s">
        <v>7</v>
      </c>
      <c r="O804" s="658" t="e">
        <f t="shared" si="24"/>
        <v>#VALUE!</v>
      </c>
      <c r="P804" s="672" t="s">
        <v>7</v>
      </c>
      <c r="Q804" s="659" t="e">
        <f t="shared" si="25"/>
        <v>#VALUE!</v>
      </c>
      <c r="R804" s="673"/>
    </row>
    <row r="805" spans="1:18" s="661" customFormat="1" ht="13.5" thickBot="1" x14ac:dyDescent="0.25">
      <c r="A805" s="662" t="s">
        <v>342</v>
      </c>
      <c r="B805" s="663" t="s">
        <v>82</v>
      </c>
      <c r="C805" s="674" t="s">
        <v>874</v>
      </c>
      <c r="D805" s="664" t="s">
        <v>870</v>
      </c>
      <c r="E805" s="771"/>
      <c r="F805" s="665" t="s">
        <v>113</v>
      </c>
      <c r="G805" s="666" t="s">
        <v>995</v>
      </c>
      <c r="H805" s="678" t="s">
        <v>993</v>
      </c>
      <c r="I805" s="668" t="s">
        <v>115</v>
      </c>
      <c r="J805" s="664" t="s">
        <v>913</v>
      </c>
      <c r="K805" s="669">
        <v>100</v>
      </c>
      <c r="L805" s="670"/>
      <c r="M805" s="679" t="s">
        <v>7</v>
      </c>
      <c r="N805" s="679" t="s">
        <v>7</v>
      </c>
      <c r="O805" s="658" t="e">
        <f t="shared" si="24"/>
        <v>#VALUE!</v>
      </c>
      <c r="P805" s="672" t="s">
        <v>7</v>
      </c>
      <c r="Q805" s="659" t="e">
        <f t="shared" si="25"/>
        <v>#VALUE!</v>
      </c>
      <c r="R805" s="673"/>
    </row>
    <row r="806" spans="1:18" s="661" customFormat="1" ht="13.5" thickBot="1" x14ac:dyDescent="0.25">
      <c r="A806" s="662" t="s">
        <v>342</v>
      </c>
      <c r="B806" s="663" t="s">
        <v>82</v>
      </c>
      <c r="C806" s="674" t="s">
        <v>874</v>
      </c>
      <c r="D806" s="664" t="s">
        <v>885</v>
      </c>
      <c r="E806" s="771"/>
      <c r="F806" s="665" t="s">
        <v>113</v>
      </c>
      <c r="G806" s="666" t="s">
        <v>995</v>
      </c>
      <c r="H806" s="678" t="s">
        <v>993</v>
      </c>
      <c r="I806" s="668" t="s">
        <v>115</v>
      </c>
      <c r="J806" s="664" t="s">
        <v>913</v>
      </c>
      <c r="K806" s="669">
        <v>100</v>
      </c>
      <c r="L806" s="670"/>
      <c r="M806" s="679" t="s">
        <v>7</v>
      </c>
      <c r="N806" s="679" t="s">
        <v>7</v>
      </c>
      <c r="O806" s="658" t="e">
        <f t="shared" si="24"/>
        <v>#VALUE!</v>
      </c>
      <c r="P806" s="672" t="s">
        <v>7</v>
      </c>
      <c r="Q806" s="659" t="e">
        <f t="shared" si="25"/>
        <v>#VALUE!</v>
      </c>
      <c r="R806" s="673"/>
    </row>
    <row r="807" spans="1:18" s="661" customFormat="1" ht="13.5" thickBot="1" x14ac:dyDescent="0.25">
      <c r="A807" s="662" t="s">
        <v>342</v>
      </c>
      <c r="B807" s="663" t="s">
        <v>82</v>
      </c>
      <c r="C807" s="674" t="s">
        <v>874</v>
      </c>
      <c r="D807" s="664" t="s">
        <v>980</v>
      </c>
      <c r="E807" s="771"/>
      <c r="F807" s="665" t="s">
        <v>113</v>
      </c>
      <c r="G807" s="666" t="s">
        <v>995</v>
      </c>
      <c r="H807" s="678" t="s">
        <v>993</v>
      </c>
      <c r="I807" s="668" t="s">
        <v>115</v>
      </c>
      <c r="J807" s="664" t="s">
        <v>913</v>
      </c>
      <c r="K807" s="669">
        <v>100</v>
      </c>
      <c r="L807" s="670"/>
      <c r="M807" s="679">
        <v>3</v>
      </c>
      <c r="N807" s="679">
        <v>3</v>
      </c>
      <c r="O807" s="658">
        <f t="shared" si="24"/>
        <v>1</v>
      </c>
      <c r="P807" s="672">
        <v>1</v>
      </c>
      <c r="Q807" s="659">
        <f t="shared" si="25"/>
        <v>1</v>
      </c>
      <c r="R807" s="673"/>
    </row>
    <row r="808" spans="1:18" s="661" customFormat="1" ht="13.5" thickBot="1" x14ac:dyDescent="0.25">
      <c r="A808" s="662" t="s">
        <v>342</v>
      </c>
      <c r="B808" s="663" t="s">
        <v>82</v>
      </c>
      <c r="C808" s="674" t="s">
        <v>874</v>
      </c>
      <c r="D808" s="664" t="s">
        <v>981</v>
      </c>
      <c r="E808" s="771"/>
      <c r="F808" s="665" t="s">
        <v>113</v>
      </c>
      <c r="G808" s="666" t="s">
        <v>995</v>
      </c>
      <c r="H808" s="678" t="s">
        <v>993</v>
      </c>
      <c r="I808" s="668" t="s">
        <v>115</v>
      </c>
      <c r="J808" s="664" t="s">
        <v>913</v>
      </c>
      <c r="K808" s="669">
        <v>100</v>
      </c>
      <c r="L808" s="670"/>
      <c r="M808" s="679">
        <v>1</v>
      </c>
      <c r="N808" s="679">
        <v>1</v>
      </c>
      <c r="O808" s="658">
        <f t="shared" si="24"/>
        <v>1</v>
      </c>
      <c r="P808" s="672">
        <v>1</v>
      </c>
      <c r="Q808" s="659">
        <f t="shared" si="25"/>
        <v>1</v>
      </c>
      <c r="R808" s="673"/>
    </row>
    <row r="809" spans="1:18" s="661" customFormat="1" ht="13.5" thickBot="1" x14ac:dyDescent="0.25">
      <c r="A809" s="662" t="s">
        <v>342</v>
      </c>
      <c r="B809" s="663" t="s">
        <v>82</v>
      </c>
      <c r="C809" s="674" t="s">
        <v>874</v>
      </c>
      <c r="D809" s="664" t="s">
        <v>982</v>
      </c>
      <c r="E809" s="771"/>
      <c r="F809" s="665" t="s">
        <v>113</v>
      </c>
      <c r="G809" s="666" t="s">
        <v>995</v>
      </c>
      <c r="H809" s="678" t="s">
        <v>993</v>
      </c>
      <c r="I809" s="668" t="s">
        <v>115</v>
      </c>
      <c r="J809" s="664" t="s">
        <v>913</v>
      </c>
      <c r="K809" s="669">
        <v>100</v>
      </c>
      <c r="L809" s="670"/>
      <c r="M809" s="679">
        <v>2</v>
      </c>
      <c r="N809" s="679">
        <v>2</v>
      </c>
      <c r="O809" s="658">
        <f t="shared" si="24"/>
        <v>1</v>
      </c>
      <c r="P809" s="672">
        <v>1</v>
      </c>
      <c r="Q809" s="659">
        <f t="shared" si="25"/>
        <v>1</v>
      </c>
      <c r="R809" s="673"/>
    </row>
    <row r="810" spans="1:18" s="661" customFormat="1" ht="13.5" thickBot="1" x14ac:dyDescent="0.25">
      <c r="A810" s="662" t="s">
        <v>342</v>
      </c>
      <c r="B810" s="663" t="s">
        <v>82</v>
      </c>
      <c r="C810" s="674" t="s">
        <v>875</v>
      </c>
      <c r="D810" s="664" t="s">
        <v>870</v>
      </c>
      <c r="E810" s="771"/>
      <c r="F810" s="665" t="s">
        <v>113</v>
      </c>
      <c r="G810" s="666" t="s">
        <v>995</v>
      </c>
      <c r="H810" s="678" t="s">
        <v>993</v>
      </c>
      <c r="I810" s="668" t="s">
        <v>115</v>
      </c>
      <c r="J810" s="664" t="s">
        <v>913</v>
      </c>
      <c r="K810" s="669">
        <v>100</v>
      </c>
      <c r="L810" s="670"/>
      <c r="M810" s="679" t="s">
        <v>7</v>
      </c>
      <c r="N810" s="679" t="s">
        <v>7</v>
      </c>
      <c r="O810" s="658" t="e">
        <f t="shared" si="24"/>
        <v>#VALUE!</v>
      </c>
      <c r="P810" s="672" t="s">
        <v>7</v>
      </c>
      <c r="Q810" s="659" t="e">
        <f t="shared" si="25"/>
        <v>#VALUE!</v>
      </c>
      <c r="R810" s="673"/>
    </row>
    <row r="811" spans="1:18" s="661" customFormat="1" ht="13.5" thickBot="1" x14ac:dyDescent="0.25">
      <c r="A811" s="662" t="s">
        <v>342</v>
      </c>
      <c r="B811" s="663" t="s">
        <v>82</v>
      </c>
      <c r="C811" s="674" t="s">
        <v>875</v>
      </c>
      <c r="D811" s="664" t="s">
        <v>885</v>
      </c>
      <c r="E811" s="771"/>
      <c r="F811" s="665" t="s">
        <v>113</v>
      </c>
      <c r="G811" s="666" t="s">
        <v>995</v>
      </c>
      <c r="H811" s="678" t="s">
        <v>993</v>
      </c>
      <c r="I811" s="668" t="s">
        <v>115</v>
      </c>
      <c r="J811" s="664" t="s">
        <v>913</v>
      </c>
      <c r="K811" s="669">
        <v>100</v>
      </c>
      <c r="L811" s="670"/>
      <c r="M811" s="679" t="s">
        <v>7</v>
      </c>
      <c r="N811" s="679" t="s">
        <v>7</v>
      </c>
      <c r="O811" s="658" t="e">
        <f t="shared" si="24"/>
        <v>#VALUE!</v>
      </c>
      <c r="P811" s="672" t="s">
        <v>7</v>
      </c>
      <c r="Q811" s="659" t="e">
        <f t="shared" si="25"/>
        <v>#VALUE!</v>
      </c>
      <c r="R811" s="673"/>
    </row>
    <row r="812" spans="1:18" s="661" customFormat="1" ht="13.5" thickBot="1" x14ac:dyDescent="0.25">
      <c r="A812" s="662" t="s">
        <v>342</v>
      </c>
      <c r="B812" s="663" t="s">
        <v>82</v>
      </c>
      <c r="C812" s="674" t="s">
        <v>875</v>
      </c>
      <c r="D812" s="664" t="s">
        <v>980</v>
      </c>
      <c r="E812" s="771"/>
      <c r="F812" s="665" t="s">
        <v>113</v>
      </c>
      <c r="G812" s="666" t="s">
        <v>995</v>
      </c>
      <c r="H812" s="678" t="s">
        <v>993</v>
      </c>
      <c r="I812" s="668" t="s">
        <v>115</v>
      </c>
      <c r="J812" s="664" t="s">
        <v>913</v>
      </c>
      <c r="K812" s="669">
        <v>100</v>
      </c>
      <c r="L812" s="670"/>
      <c r="M812" s="679" t="s">
        <v>7</v>
      </c>
      <c r="N812" s="679" t="s">
        <v>7</v>
      </c>
      <c r="O812" s="658" t="e">
        <f t="shared" si="24"/>
        <v>#VALUE!</v>
      </c>
      <c r="P812" s="672" t="s">
        <v>7</v>
      </c>
      <c r="Q812" s="659" t="e">
        <f t="shared" si="25"/>
        <v>#VALUE!</v>
      </c>
      <c r="R812" s="673"/>
    </row>
    <row r="813" spans="1:18" s="661" customFormat="1" ht="13.5" thickBot="1" x14ac:dyDescent="0.25">
      <c r="A813" s="662" t="s">
        <v>342</v>
      </c>
      <c r="B813" s="663" t="s">
        <v>82</v>
      </c>
      <c r="C813" s="674" t="s">
        <v>875</v>
      </c>
      <c r="D813" s="664" t="s">
        <v>981</v>
      </c>
      <c r="E813" s="771"/>
      <c r="F813" s="665" t="s">
        <v>113</v>
      </c>
      <c r="G813" s="666" t="s">
        <v>995</v>
      </c>
      <c r="H813" s="678" t="s">
        <v>993</v>
      </c>
      <c r="I813" s="668" t="s">
        <v>115</v>
      </c>
      <c r="J813" s="664" t="s">
        <v>913</v>
      </c>
      <c r="K813" s="669">
        <v>100</v>
      </c>
      <c r="L813" s="670"/>
      <c r="M813" s="679" t="s">
        <v>7</v>
      </c>
      <c r="N813" s="679" t="s">
        <v>7</v>
      </c>
      <c r="O813" s="658" t="e">
        <f t="shared" si="24"/>
        <v>#VALUE!</v>
      </c>
      <c r="P813" s="672" t="s">
        <v>7</v>
      </c>
      <c r="Q813" s="659" t="e">
        <f t="shared" si="25"/>
        <v>#VALUE!</v>
      </c>
      <c r="R813" s="673"/>
    </row>
    <row r="814" spans="1:18" s="661" customFormat="1" ht="13.5" thickBot="1" x14ac:dyDescent="0.25">
      <c r="A814" s="662" t="s">
        <v>342</v>
      </c>
      <c r="B814" s="663" t="s">
        <v>82</v>
      </c>
      <c r="C814" s="674" t="s">
        <v>875</v>
      </c>
      <c r="D814" s="664" t="s">
        <v>982</v>
      </c>
      <c r="E814" s="771"/>
      <c r="F814" s="665" t="s">
        <v>113</v>
      </c>
      <c r="G814" s="666" t="s">
        <v>995</v>
      </c>
      <c r="H814" s="678" t="s">
        <v>993</v>
      </c>
      <c r="I814" s="668" t="s">
        <v>115</v>
      </c>
      <c r="J814" s="664" t="s">
        <v>913</v>
      </c>
      <c r="K814" s="669">
        <v>100</v>
      </c>
      <c r="L814" s="670"/>
      <c r="M814" s="679" t="s">
        <v>7</v>
      </c>
      <c r="N814" s="679" t="s">
        <v>7</v>
      </c>
      <c r="O814" s="658" t="e">
        <f t="shared" si="24"/>
        <v>#VALUE!</v>
      </c>
      <c r="P814" s="672" t="s">
        <v>7</v>
      </c>
      <c r="Q814" s="659" t="e">
        <f t="shared" si="25"/>
        <v>#VALUE!</v>
      </c>
      <c r="R814" s="673"/>
    </row>
    <row r="815" spans="1:18" s="661" customFormat="1" ht="13.5" thickBot="1" x14ac:dyDescent="0.25">
      <c r="A815" s="662" t="s">
        <v>342</v>
      </c>
      <c r="B815" s="663" t="s">
        <v>82</v>
      </c>
      <c r="C815" s="667" t="s">
        <v>876</v>
      </c>
      <c r="D815" s="664" t="s">
        <v>870</v>
      </c>
      <c r="E815" s="771"/>
      <c r="F815" s="665" t="s">
        <v>113</v>
      </c>
      <c r="G815" s="666" t="s">
        <v>995</v>
      </c>
      <c r="H815" s="678" t="s">
        <v>993</v>
      </c>
      <c r="I815" s="668" t="s">
        <v>115</v>
      </c>
      <c r="J815" s="664" t="s">
        <v>913</v>
      </c>
      <c r="K815" s="669">
        <v>100</v>
      </c>
      <c r="L815" s="670"/>
      <c r="M815" s="679" t="s">
        <v>7</v>
      </c>
      <c r="N815" s="679" t="s">
        <v>7</v>
      </c>
      <c r="O815" s="658" t="e">
        <f t="shared" si="24"/>
        <v>#VALUE!</v>
      </c>
      <c r="P815" s="672" t="s">
        <v>7</v>
      </c>
      <c r="Q815" s="659" t="e">
        <f t="shared" si="25"/>
        <v>#VALUE!</v>
      </c>
      <c r="R815" s="673"/>
    </row>
    <row r="816" spans="1:18" s="661" customFormat="1" ht="13.5" thickBot="1" x14ac:dyDescent="0.25">
      <c r="A816" s="662" t="s">
        <v>342</v>
      </c>
      <c r="B816" s="663" t="s">
        <v>82</v>
      </c>
      <c r="C816" s="667" t="s">
        <v>876</v>
      </c>
      <c r="D816" s="664" t="s">
        <v>885</v>
      </c>
      <c r="E816" s="771"/>
      <c r="F816" s="665" t="s">
        <v>113</v>
      </c>
      <c r="G816" s="666" t="s">
        <v>995</v>
      </c>
      <c r="H816" s="678" t="s">
        <v>993</v>
      </c>
      <c r="I816" s="668" t="s">
        <v>115</v>
      </c>
      <c r="J816" s="664" t="s">
        <v>913</v>
      </c>
      <c r="K816" s="669">
        <v>100</v>
      </c>
      <c r="L816" s="670"/>
      <c r="M816" s="679">
        <v>14</v>
      </c>
      <c r="N816" s="679">
        <v>14</v>
      </c>
      <c r="O816" s="658">
        <f t="shared" si="24"/>
        <v>1</v>
      </c>
      <c r="P816" s="672">
        <v>1</v>
      </c>
      <c r="Q816" s="659">
        <f t="shared" si="25"/>
        <v>1</v>
      </c>
      <c r="R816" s="673"/>
    </row>
    <row r="817" spans="1:18" s="661" customFormat="1" ht="13.5" thickBot="1" x14ac:dyDescent="0.25">
      <c r="A817" s="662" t="s">
        <v>342</v>
      </c>
      <c r="B817" s="663" t="s">
        <v>82</v>
      </c>
      <c r="C817" s="667" t="s">
        <v>876</v>
      </c>
      <c r="D817" s="664" t="s">
        <v>980</v>
      </c>
      <c r="E817" s="771"/>
      <c r="F817" s="665" t="s">
        <v>113</v>
      </c>
      <c r="G817" s="666" t="s">
        <v>995</v>
      </c>
      <c r="H817" s="678" t="s">
        <v>993</v>
      </c>
      <c r="I817" s="668" t="s">
        <v>115</v>
      </c>
      <c r="J817" s="664" t="s">
        <v>913</v>
      </c>
      <c r="K817" s="669">
        <v>100</v>
      </c>
      <c r="L817" s="670"/>
      <c r="M817" s="679">
        <v>6</v>
      </c>
      <c r="N817" s="679">
        <v>6</v>
      </c>
      <c r="O817" s="658">
        <f t="shared" si="24"/>
        <v>1</v>
      </c>
      <c r="P817" s="672">
        <v>1</v>
      </c>
      <c r="Q817" s="659">
        <f t="shared" si="25"/>
        <v>1</v>
      </c>
      <c r="R817" s="673"/>
    </row>
    <row r="818" spans="1:18" s="661" customFormat="1" ht="13.5" thickBot="1" x14ac:dyDescent="0.25">
      <c r="A818" s="662" t="s">
        <v>342</v>
      </c>
      <c r="B818" s="663" t="s">
        <v>82</v>
      </c>
      <c r="C818" s="667" t="s">
        <v>876</v>
      </c>
      <c r="D818" s="664" t="s">
        <v>981</v>
      </c>
      <c r="E818" s="771"/>
      <c r="F818" s="665" t="s">
        <v>113</v>
      </c>
      <c r="G818" s="666" t="s">
        <v>995</v>
      </c>
      <c r="H818" s="678" t="s">
        <v>993</v>
      </c>
      <c r="I818" s="668" t="s">
        <v>115</v>
      </c>
      <c r="J818" s="664" t="s">
        <v>913</v>
      </c>
      <c r="K818" s="669">
        <v>100</v>
      </c>
      <c r="L818" s="670"/>
      <c r="M818" s="679">
        <v>1</v>
      </c>
      <c r="N818" s="679">
        <v>1</v>
      </c>
      <c r="O818" s="658">
        <f t="shared" si="24"/>
        <v>1</v>
      </c>
      <c r="P818" s="672">
        <v>1</v>
      </c>
      <c r="Q818" s="659">
        <f t="shared" si="25"/>
        <v>1</v>
      </c>
      <c r="R818" s="673"/>
    </row>
    <row r="819" spans="1:18" s="661" customFormat="1" ht="13.5" thickBot="1" x14ac:dyDescent="0.25">
      <c r="A819" s="662" t="s">
        <v>342</v>
      </c>
      <c r="B819" s="663" t="s">
        <v>82</v>
      </c>
      <c r="C819" s="667" t="s">
        <v>876</v>
      </c>
      <c r="D819" s="664" t="s">
        <v>982</v>
      </c>
      <c r="E819" s="771"/>
      <c r="F819" s="665" t="s">
        <v>113</v>
      </c>
      <c r="G819" s="666" t="s">
        <v>995</v>
      </c>
      <c r="H819" s="678" t="s">
        <v>993</v>
      </c>
      <c r="I819" s="668" t="s">
        <v>115</v>
      </c>
      <c r="J819" s="664" t="s">
        <v>913</v>
      </c>
      <c r="K819" s="669">
        <v>100</v>
      </c>
      <c r="L819" s="670"/>
      <c r="M819" s="679" t="s">
        <v>7</v>
      </c>
      <c r="N819" s="679" t="s">
        <v>7</v>
      </c>
      <c r="O819" s="658" t="e">
        <f t="shared" si="24"/>
        <v>#VALUE!</v>
      </c>
      <c r="P819" s="672" t="s">
        <v>7</v>
      </c>
      <c r="Q819" s="659" t="e">
        <f t="shared" si="25"/>
        <v>#VALUE!</v>
      </c>
      <c r="R819" s="673"/>
    </row>
    <row r="820" spans="1:18" s="661" customFormat="1" ht="13.5" thickBot="1" x14ac:dyDescent="0.25">
      <c r="A820" s="662" t="s">
        <v>342</v>
      </c>
      <c r="B820" s="663" t="s">
        <v>82</v>
      </c>
      <c r="C820" s="667" t="s">
        <v>983</v>
      </c>
      <c r="D820" s="664" t="s">
        <v>870</v>
      </c>
      <c r="E820" s="771"/>
      <c r="F820" s="665" t="s">
        <v>113</v>
      </c>
      <c r="G820" s="666" t="s">
        <v>995</v>
      </c>
      <c r="H820" s="678" t="s">
        <v>993</v>
      </c>
      <c r="I820" s="668" t="s">
        <v>115</v>
      </c>
      <c r="J820" s="664" t="s">
        <v>913</v>
      </c>
      <c r="K820" s="669">
        <v>100</v>
      </c>
      <c r="L820" s="670"/>
      <c r="M820" s="679" t="s">
        <v>7</v>
      </c>
      <c r="N820" s="679" t="s">
        <v>7</v>
      </c>
      <c r="O820" s="658" t="e">
        <f t="shared" si="24"/>
        <v>#VALUE!</v>
      </c>
      <c r="P820" s="672" t="s">
        <v>7</v>
      </c>
      <c r="Q820" s="659" t="e">
        <f t="shared" si="25"/>
        <v>#VALUE!</v>
      </c>
      <c r="R820" s="673"/>
    </row>
    <row r="821" spans="1:18" s="661" customFormat="1" ht="13.5" thickBot="1" x14ac:dyDescent="0.25">
      <c r="A821" s="662" t="s">
        <v>342</v>
      </c>
      <c r="B821" s="663" t="s">
        <v>82</v>
      </c>
      <c r="C821" s="667" t="s">
        <v>983</v>
      </c>
      <c r="D821" s="664" t="s">
        <v>885</v>
      </c>
      <c r="E821" s="771"/>
      <c r="F821" s="665" t="s">
        <v>113</v>
      </c>
      <c r="G821" s="666" t="s">
        <v>995</v>
      </c>
      <c r="H821" s="678" t="s">
        <v>993</v>
      </c>
      <c r="I821" s="668" t="s">
        <v>115</v>
      </c>
      <c r="J821" s="664" t="s">
        <v>913</v>
      </c>
      <c r="K821" s="669">
        <v>100</v>
      </c>
      <c r="L821" s="670"/>
      <c r="M821" s="679" t="s">
        <v>7</v>
      </c>
      <c r="N821" s="679" t="s">
        <v>7</v>
      </c>
      <c r="O821" s="658" t="e">
        <f t="shared" si="24"/>
        <v>#VALUE!</v>
      </c>
      <c r="P821" s="672" t="s">
        <v>7</v>
      </c>
      <c r="Q821" s="659" t="e">
        <f t="shared" si="25"/>
        <v>#VALUE!</v>
      </c>
      <c r="R821" s="673"/>
    </row>
    <row r="822" spans="1:18" s="661" customFormat="1" ht="13.5" thickBot="1" x14ac:dyDescent="0.25">
      <c r="A822" s="662" t="s">
        <v>342</v>
      </c>
      <c r="B822" s="663" t="s">
        <v>82</v>
      </c>
      <c r="C822" s="667" t="s">
        <v>983</v>
      </c>
      <c r="D822" s="664" t="s">
        <v>980</v>
      </c>
      <c r="E822" s="771"/>
      <c r="F822" s="665" t="s">
        <v>113</v>
      </c>
      <c r="G822" s="666" t="s">
        <v>995</v>
      </c>
      <c r="H822" s="678" t="s">
        <v>993</v>
      </c>
      <c r="I822" s="668" t="s">
        <v>115</v>
      </c>
      <c r="J822" s="664" t="s">
        <v>913</v>
      </c>
      <c r="K822" s="669">
        <v>100</v>
      </c>
      <c r="L822" s="670"/>
      <c r="M822" s="679" t="s">
        <v>7</v>
      </c>
      <c r="N822" s="679" t="s">
        <v>7</v>
      </c>
      <c r="O822" s="658" t="e">
        <f t="shared" si="24"/>
        <v>#VALUE!</v>
      </c>
      <c r="P822" s="672" t="s">
        <v>7</v>
      </c>
      <c r="Q822" s="659" t="e">
        <f t="shared" si="25"/>
        <v>#VALUE!</v>
      </c>
      <c r="R822" s="673"/>
    </row>
    <row r="823" spans="1:18" s="661" customFormat="1" ht="13.5" thickBot="1" x14ac:dyDescent="0.25">
      <c r="A823" s="662" t="s">
        <v>342</v>
      </c>
      <c r="B823" s="663" t="s">
        <v>82</v>
      </c>
      <c r="C823" s="667" t="s">
        <v>983</v>
      </c>
      <c r="D823" s="664" t="s">
        <v>981</v>
      </c>
      <c r="E823" s="771"/>
      <c r="F823" s="665" t="s">
        <v>113</v>
      </c>
      <c r="G823" s="666" t="s">
        <v>995</v>
      </c>
      <c r="H823" s="678" t="s">
        <v>993</v>
      </c>
      <c r="I823" s="668" t="s">
        <v>115</v>
      </c>
      <c r="J823" s="664" t="s">
        <v>913</v>
      </c>
      <c r="K823" s="669">
        <v>100</v>
      </c>
      <c r="L823" s="670"/>
      <c r="M823" s="679" t="s">
        <v>7</v>
      </c>
      <c r="N823" s="679" t="s">
        <v>7</v>
      </c>
      <c r="O823" s="658" t="e">
        <f t="shared" si="24"/>
        <v>#VALUE!</v>
      </c>
      <c r="P823" s="672" t="s">
        <v>7</v>
      </c>
      <c r="Q823" s="659" t="e">
        <f t="shared" si="25"/>
        <v>#VALUE!</v>
      </c>
      <c r="R823" s="673"/>
    </row>
    <row r="824" spans="1:18" s="661" customFormat="1" ht="13.5" thickBot="1" x14ac:dyDescent="0.25">
      <c r="A824" s="662" t="s">
        <v>342</v>
      </c>
      <c r="B824" s="663" t="s">
        <v>82</v>
      </c>
      <c r="C824" s="667" t="s">
        <v>983</v>
      </c>
      <c r="D824" s="664" t="s">
        <v>982</v>
      </c>
      <c r="E824" s="771"/>
      <c r="F824" s="665" t="s">
        <v>113</v>
      </c>
      <c r="G824" s="666" t="s">
        <v>995</v>
      </c>
      <c r="H824" s="678" t="s">
        <v>993</v>
      </c>
      <c r="I824" s="668" t="s">
        <v>115</v>
      </c>
      <c r="J824" s="664" t="s">
        <v>913</v>
      </c>
      <c r="K824" s="669">
        <v>100</v>
      </c>
      <c r="L824" s="670"/>
      <c r="M824" s="679" t="s">
        <v>7</v>
      </c>
      <c r="N824" s="679" t="s">
        <v>7</v>
      </c>
      <c r="O824" s="658" t="e">
        <f t="shared" si="24"/>
        <v>#VALUE!</v>
      </c>
      <c r="P824" s="672" t="s">
        <v>7</v>
      </c>
      <c r="Q824" s="659" t="e">
        <f t="shared" si="25"/>
        <v>#VALUE!</v>
      </c>
      <c r="R824" s="673"/>
    </row>
    <row r="825" spans="1:18" s="661" customFormat="1" ht="64.5" thickBot="1" x14ac:dyDescent="0.25">
      <c r="A825" s="662" t="s">
        <v>342</v>
      </c>
      <c r="B825" s="663" t="s">
        <v>82</v>
      </c>
      <c r="C825" s="674" t="s">
        <v>878</v>
      </c>
      <c r="D825" s="664" t="s">
        <v>870</v>
      </c>
      <c r="E825" s="772" t="s">
        <v>984</v>
      </c>
      <c r="F825" s="665" t="s">
        <v>113</v>
      </c>
      <c r="G825" s="666" t="s">
        <v>995</v>
      </c>
      <c r="H825" s="678" t="s">
        <v>993</v>
      </c>
      <c r="I825" s="668" t="s">
        <v>115</v>
      </c>
      <c r="J825" s="664" t="s">
        <v>913</v>
      </c>
      <c r="K825" s="669">
        <v>100</v>
      </c>
      <c r="L825" s="675" t="s">
        <v>903</v>
      </c>
      <c r="M825" s="679">
        <v>8</v>
      </c>
      <c r="N825" s="679">
        <v>8</v>
      </c>
      <c r="O825" s="658">
        <f t="shared" si="24"/>
        <v>1</v>
      </c>
      <c r="P825" s="672">
        <v>1</v>
      </c>
      <c r="Q825" s="659">
        <f t="shared" si="25"/>
        <v>1</v>
      </c>
      <c r="R825" s="673"/>
    </row>
    <row r="826" spans="1:18" s="661" customFormat="1" ht="77.25" thickBot="1" x14ac:dyDescent="0.25">
      <c r="A826" s="662" t="s">
        <v>342</v>
      </c>
      <c r="B826" s="663" t="s">
        <v>82</v>
      </c>
      <c r="C826" s="674" t="s">
        <v>878</v>
      </c>
      <c r="D826" s="664" t="s">
        <v>885</v>
      </c>
      <c r="E826" s="772" t="s">
        <v>984</v>
      </c>
      <c r="F826" s="665" t="s">
        <v>113</v>
      </c>
      <c r="G826" s="666" t="s">
        <v>995</v>
      </c>
      <c r="H826" s="678" t="s">
        <v>993</v>
      </c>
      <c r="I826" s="668" t="s">
        <v>115</v>
      </c>
      <c r="J826" s="664" t="s">
        <v>913</v>
      </c>
      <c r="K826" s="669">
        <v>100</v>
      </c>
      <c r="L826" s="676" t="s">
        <v>985</v>
      </c>
      <c r="M826" s="679">
        <v>37</v>
      </c>
      <c r="N826" s="679">
        <v>37</v>
      </c>
      <c r="O826" s="658">
        <f t="shared" si="24"/>
        <v>1</v>
      </c>
      <c r="P826" s="672">
        <v>1</v>
      </c>
      <c r="Q826" s="659">
        <f t="shared" si="25"/>
        <v>1</v>
      </c>
      <c r="R826" s="673"/>
    </row>
    <row r="827" spans="1:18" s="661" customFormat="1" ht="64.5" thickBot="1" x14ac:dyDescent="0.25">
      <c r="A827" s="662" t="s">
        <v>342</v>
      </c>
      <c r="B827" s="663" t="s">
        <v>82</v>
      </c>
      <c r="C827" s="674" t="s">
        <v>878</v>
      </c>
      <c r="D827" s="664" t="s">
        <v>980</v>
      </c>
      <c r="E827" s="772" t="s">
        <v>984</v>
      </c>
      <c r="F827" s="665" t="s">
        <v>113</v>
      </c>
      <c r="G827" s="666" t="s">
        <v>995</v>
      </c>
      <c r="H827" s="678" t="s">
        <v>993</v>
      </c>
      <c r="I827" s="668" t="s">
        <v>115</v>
      </c>
      <c r="J827" s="664" t="s">
        <v>913</v>
      </c>
      <c r="K827" s="669">
        <v>100</v>
      </c>
      <c r="L827" s="675" t="s">
        <v>907</v>
      </c>
      <c r="M827" s="679">
        <v>9</v>
      </c>
      <c r="N827" s="679">
        <v>9</v>
      </c>
      <c r="O827" s="658">
        <f t="shared" si="24"/>
        <v>1</v>
      </c>
      <c r="P827" s="672">
        <v>1</v>
      </c>
      <c r="Q827" s="659">
        <f t="shared" si="25"/>
        <v>1</v>
      </c>
      <c r="R827" s="673"/>
    </row>
    <row r="828" spans="1:18" s="661" customFormat="1" ht="64.5" thickBot="1" x14ac:dyDescent="0.25">
      <c r="A828" s="662" t="s">
        <v>342</v>
      </c>
      <c r="B828" s="663" t="s">
        <v>82</v>
      </c>
      <c r="C828" s="674" t="s">
        <v>878</v>
      </c>
      <c r="D828" s="664" t="s">
        <v>981</v>
      </c>
      <c r="E828" s="772" t="s">
        <v>984</v>
      </c>
      <c r="F828" s="665" t="s">
        <v>113</v>
      </c>
      <c r="G828" s="666" t="s">
        <v>995</v>
      </c>
      <c r="H828" s="678" t="s">
        <v>993</v>
      </c>
      <c r="I828" s="668" t="s">
        <v>115</v>
      </c>
      <c r="J828" s="664" t="s">
        <v>913</v>
      </c>
      <c r="K828" s="669">
        <v>100</v>
      </c>
      <c r="L828" s="676" t="s">
        <v>909</v>
      </c>
      <c r="M828" s="679">
        <v>19</v>
      </c>
      <c r="N828" s="679">
        <v>19</v>
      </c>
      <c r="O828" s="658">
        <f t="shared" si="24"/>
        <v>1</v>
      </c>
      <c r="P828" s="672">
        <v>1</v>
      </c>
      <c r="Q828" s="659">
        <f t="shared" si="25"/>
        <v>1</v>
      </c>
      <c r="R828" s="673"/>
    </row>
    <row r="829" spans="1:18" s="661" customFormat="1" ht="64.5" thickBot="1" x14ac:dyDescent="0.25">
      <c r="A829" s="662" t="s">
        <v>342</v>
      </c>
      <c r="B829" s="663" t="s">
        <v>82</v>
      </c>
      <c r="C829" s="674" t="s">
        <v>878</v>
      </c>
      <c r="D829" s="664" t="s">
        <v>982</v>
      </c>
      <c r="E829" s="772" t="s">
        <v>984</v>
      </c>
      <c r="F829" s="665" t="s">
        <v>113</v>
      </c>
      <c r="G829" s="666" t="s">
        <v>995</v>
      </c>
      <c r="H829" s="678" t="s">
        <v>993</v>
      </c>
      <c r="I829" s="668" t="s">
        <v>115</v>
      </c>
      <c r="J829" s="664" t="s">
        <v>913</v>
      </c>
      <c r="K829" s="669">
        <v>100</v>
      </c>
      <c r="L829" s="677" t="s">
        <v>910</v>
      </c>
      <c r="M829" s="679" t="s">
        <v>7</v>
      </c>
      <c r="N829" s="679" t="s">
        <v>7</v>
      </c>
      <c r="O829" s="658" t="e">
        <f t="shared" si="24"/>
        <v>#VALUE!</v>
      </c>
      <c r="P829" s="672" t="s">
        <v>7</v>
      </c>
      <c r="Q829" s="659" t="e">
        <f t="shared" si="25"/>
        <v>#VALUE!</v>
      </c>
      <c r="R829" s="673"/>
    </row>
    <row r="830" spans="1:18" s="661" customFormat="1" ht="64.5" thickBot="1" x14ac:dyDescent="0.25">
      <c r="A830" s="662" t="s">
        <v>342</v>
      </c>
      <c r="B830" s="663" t="s">
        <v>82</v>
      </c>
      <c r="C830" s="674" t="s">
        <v>106</v>
      </c>
      <c r="D830" s="664" t="s">
        <v>870</v>
      </c>
      <c r="E830" s="772" t="s">
        <v>984</v>
      </c>
      <c r="F830" s="665" t="s">
        <v>113</v>
      </c>
      <c r="G830" s="666" t="s">
        <v>995</v>
      </c>
      <c r="H830" s="678" t="s">
        <v>993</v>
      </c>
      <c r="I830" s="668" t="s">
        <v>115</v>
      </c>
      <c r="J830" s="664" t="s">
        <v>913</v>
      </c>
      <c r="K830" s="669">
        <v>100</v>
      </c>
      <c r="L830" s="675" t="s">
        <v>903</v>
      </c>
      <c r="M830" s="679">
        <v>8</v>
      </c>
      <c r="N830" s="679">
        <v>8</v>
      </c>
      <c r="O830" s="658">
        <f t="shared" si="24"/>
        <v>1</v>
      </c>
      <c r="P830" s="672">
        <v>1</v>
      </c>
      <c r="Q830" s="659">
        <f t="shared" si="25"/>
        <v>1</v>
      </c>
      <c r="R830" s="673"/>
    </row>
    <row r="831" spans="1:18" s="661" customFormat="1" ht="77.25" thickBot="1" x14ac:dyDescent="0.25">
      <c r="A831" s="662" t="s">
        <v>342</v>
      </c>
      <c r="B831" s="663" t="s">
        <v>82</v>
      </c>
      <c r="C831" s="674" t="s">
        <v>106</v>
      </c>
      <c r="D831" s="664" t="s">
        <v>885</v>
      </c>
      <c r="E831" s="772" t="s">
        <v>984</v>
      </c>
      <c r="F831" s="665" t="s">
        <v>113</v>
      </c>
      <c r="G831" s="666" t="s">
        <v>995</v>
      </c>
      <c r="H831" s="678" t="s">
        <v>993</v>
      </c>
      <c r="I831" s="668" t="s">
        <v>115</v>
      </c>
      <c r="J831" s="664" t="s">
        <v>913</v>
      </c>
      <c r="K831" s="669">
        <v>100</v>
      </c>
      <c r="L831" s="676" t="s">
        <v>985</v>
      </c>
      <c r="M831" s="679">
        <v>1</v>
      </c>
      <c r="N831" s="679">
        <v>1</v>
      </c>
      <c r="O831" s="658">
        <f t="shared" si="24"/>
        <v>1</v>
      </c>
      <c r="P831" s="672">
        <v>1</v>
      </c>
      <c r="Q831" s="659">
        <f t="shared" si="25"/>
        <v>1</v>
      </c>
      <c r="R831" s="673"/>
    </row>
    <row r="832" spans="1:18" s="661" customFormat="1" ht="64.5" thickBot="1" x14ac:dyDescent="0.25">
      <c r="A832" s="662" t="s">
        <v>342</v>
      </c>
      <c r="B832" s="663" t="s">
        <v>82</v>
      </c>
      <c r="C832" s="674" t="s">
        <v>106</v>
      </c>
      <c r="D832" s="664" t="s">
        <v>980</v>
      </c>
      <c r="E832" s="772" t="s">
        <v>984</v>
      </c>
      <c r="F832" s="665" t="s">
        <v>113</v>
      </c>
      <c r="G832" s="666" t="s">
        <v>995</v>
      </c>
      <c r="H832" s="678" t="s">
        <v>993</v>
      </c>
      <c r="I832" s="668" t="s">
        <v>115</v>
      </c>
      <c r="J832" s="664" t="s">
        <v>913</v>
      </c>
      <c r="K832" s="669">
        <v>100</v>
      </c>
      <c r="L832" s="675" t="s">
        <v>907</v>
      </c>
      <c r="M832" s="679" t="s">
        <v>7</v>
      </c>
      <c r="N832" s="679" t="s">
        <v>7</v>
      </c>
      <c r="O832" s="658" t="e">
        <f t="shared" si="24"/>
        <v>#VALUE!</v>
      </c>
      <c r="P832" s="672" t="s">
        <v>7</v>
      </c>
      <c r="Q832" s="659" t="e">
        <f t="shared" si="25"/>
        <v>#VALUE!</v>
      </c>
      <c r="R832" s="673"/>
    </row>
    <row r="833" spans="1:18" s="661" customFormat="1" ht="64.5" thickBot="1" x14ac:dyDescent="0.25">
      <c r="A833" s="662" t="s">
        <v>342</v>
      </c>
      <c r="B833" s="663" t="s">
        <v>82</v>
      </c>
      <c r="C833" s="674" t="s">
        <v>106</v>
      </c>
      <c r="D833" s="664" t="s">
        <v>981</v>
      </c>
      <c r="E833" s="772" t="s">
        <v>984</v>
      </c>
      <c r="F833" s="665" t="s">
        <v>113</v>
      </c>
      <c r="G833" s="666" t="s">
        <v>995</v>
      </c>
      <c r="H833" s="678" t="s">
        <v>993</v>
      </c>
      <c r="I833" s="668" t="s">
        <v>115</v>
      </c>
      <c r="J833" s="664" t="s">
        <v>913</v>
      </c>
      <c r="K833" s="669">
        <v>100</v>
      </c>
      <c r="L833" s="676" t="s">
        <v>909</v>
      </c>
      <c r="M833" s="679" t="s">
        <v>7</v>
      </c>
      <c r="N833" s="679" t="s">
        <v>7</v>
      </c>
      <c r="O833" s="658" t="e">
        <f t="shared" si="24"/>
        <v>#VALUE!</v>
      </c>
      <c r="P833" s="672" t="s">
        <v>7</v>
      </c>
      <c r="Q833" s="659" t="e">
        <f t="shared" si="25"/>
        <v>#VALUE!</v>
      </c>
      <c r="R833" s="673"/>
    </row>
    <row r="834" spans="1:18" s="661" customFormat="1" ht="64.5" thickBot="1" x14ac:dyDescent="0.25">
      <c r="A834" s="662" t="s">
        <v>342</v>
      </c>
      <c r="B834" s="663" t="s">
        <v>82</v>
      </c>
      <c r="C834" s="674" t="s">
        <v>106</v>
      </c>
      <c r="D834" s="664" t="s">
        <v>982</v>
      </c>
      <c r="E834" s="772" t="s">
        <v>984</v>
      </c>
      <c r="F834" s="665" t="s">
        <v>113</v>
      </c>
      <c r="G834" s="666" t="s">
        <v>995</v>
      </c>
      <c r="H834" s="678" t="s">
        <v>993</v>
      </c>
      <c r="I834" s="668" t="s">
        <v>115</v>
      </c>
      <c r="J834" s="664" t="s">
        <v>913</v>
      </c>
      <c r="K834" s="669">
        <v>100</v>
      </c>
      <c r="L834" s="677" t="s">
        <v>910</v>
      </c>
      <c r="M834" s="679" t="s">
        <v>7</v>
      </c>
      <c r="N834" s="679" t="s">
        <v>7</v>
      </c>
      <c r="O834" s="658" t="e">
        <f t="shared" si="24"/>
        <v>#VALUE!</v>
      </c>
      <c r="P834" s="672" t="s">
        <v>7</v>
      </c>
      <c r="Q834" s="659" t="e">
        <f t="shared" si="25"/>
        <v>#VALUE!</v>
      </c>
      <c r="R834" s="673"/>
    </row>
    <row r="835" spans="1:18" s="661" customFormat="1" ht="64.5" thickBot="1" x14ac:dyDescent="0.25">
      <c r="A835" s="662" t="s">
        <v>342</v>
      </c>
      <c r="B835" s="663" t="s">
        <v>82</v>
      </c>
      <c r="C835" s="674" t="s">
        <v>880</v>
      </c>
      <c r="D835" s="664" t="s">
        <v>870</v>
      </c>
      <c r="E835" s="772" t="s">
        <v>984</v>
      </c>
      <c r="F835" s="665" t="s">
        <v>113</v>
      </c>
      <c r="G835" s="666" t="s">
        <v>995</v>
      </c>
      <c r="H835" s="678" t="s">
        <v>993</v>
      </c>
      <c r="I835" s="668" t="s">
        <v>115</v>
      </c>
      <c r="J835" s="664" t="s">
        <v>913</v>
      </c>
      <c r="K835" s="669">
        <v>100</v>
      </c>
      <c r="L835" s="675" t="s">
        <v>903</v>
      </c>
      <c r="M835" s="679">
        <v>1</v>
      </c>
      <c r="N835" s="679">
        <v>1</v>
      </c>
      <c r="O835" s="658">
        <f t="shared" si="24"/>
        <v>1</v>
      </c>
      <c r="P835" s="672">
        <v>1</v>
      </c>
      <c r="Q835" s="659">
        <f t="shared" si="25"/>
        <v>1</v>
      </c>
      <c r="R835" s="673"/>
    </row>
    <row r="836" spans="1:18" s="661" customFormat="1" ht="77.25" thickBot="1" x14ac:dyDescent="0.25">
      <c r="A836" s="662" t="s">
        <v>342</v>
      </c>
      <c r="B836" s="663" t="s">
        <v>82</v>
      </c>
      <c r="C836" s="674" t="s">
        <v>880</v>
      </c>
      <c r="D836" s="664" t="s">
        <v>885</v>
      </c>
      <c r="E836" s="772" t="s">
        <v>984</v>
      </c>
      <c r="F836" s="665" t="s">
        <v>113</v>
      </c>
      <c r="G836" s="666" t="s">
        <v>995</v>
      </c>
      <c r="H836" s="678" t="s">
        <v>993</v>
      </c>
      <c r="I836" s="668" t="s">
        <v>115</v>
      </c>
      <c r="J836" s="664" t="s">
        <v>913</v>
      </c>
      <c r="K836" s="669">
        <v>100</v>
      </c>
      <c r="L836" s="676" t="s">
        <v>985</v>
      </c>
      <c r="M836" s="679" t="s">
        <v>7</v>
      </c>
      <c r="N836" s="679" t="s">
        <v>7</v>
      </c>
      <c r="O836" s="658" t="e">
        <f t="shared" si="24"/>
        <v>#VALUE!</v>
      </c>
      <c r="P836" s="672" t="s">
        <v>7</v>
      </c>
      <c r="Q836" s="659" t="e">
        <f t="shared" si="25"/>
        <v>#VALUE!</v>
      </c>
      <c r="R836" s="673"/>
    </row>
    <row r="837" spans="1:18" s="661" customFormat="1" ht="64.5" thickBot="1" x14ac:dyDescent="0.25">
      <c r="A837" s="662" t="s">
        <v>342</v>
      </c>
      <c r="B837" s="663" t="s">
        <v>82</v>
      </c>
      <c r="C837" s="674" t="s">
        <v>880</v>
      </c>
      <c r="D837" s="664" t="s">
        <v>980</v>
      </c>
      <c r="E837" s="772" t="s">
        <v>984</v>
      </c>
      <c r="F837" s="665" t="s">
        <v>113</v>
      </c>
      <c r="G837" s="666" t="s">
        <v>995</v>
      </c>
      <c r="H837" s="678" t="s">
        <v>993</v>
      </c>
      <c r="I837" s="668" t="s">
        <v>115</v>
      </c>
      <c r="J837" s="664" t="s">
        <v>913</v>
      </c>
      <c r="K837" s="669">
        <v>100</v>
      </c>
      <c r="L837" s="675" t="s">
        <v>907</v>
      </c>
      <c r="M837" s="679" t="s">
        <v>7</v>
      </c>
      <c r="N837" s="679" t="s">
        <v>7</v>
      </c>
      <c r="O837" s="658" t="e">
        <f t="shared" si="24"/>
        <v>#VALUE!</v>
      </c>
      <c r="P837" s="672" t="s">
        <v>7</v>
      </c>
      <c r="Q837" s="659" t="e">
        <f t="shared" si="25"/>
        <v>#VALUE!</v>
      </c>
      <c r="R837" s="673"/>
    </row>
    <row r="838" spans="1:18" s="661" customFormat="1" ht="64.5" thickBot="1" x14ac:dyDescent="0.25">
      <c r="A838" s="662" t="s">
        <v>342</v>
      </c>
      <c r="B838" s="663" t="s">
        <v>82</v>
      </c>
      <c r="C838" s="674" t="s">
        <v>880</v>
      </c>
      <c r="D838" s="664" t="s">
        <v>981</v>
      </c>
      <c r="E838" s="772" t="s">
        <v>984</v>
      </c>
      <c r="F838" s="665" t="s">
        <v>113</v>
      </c>
      <c r="G838" s="666" t="s">
        <v>995</v>
      </c>
      <c r="H838" s="678" t="s">
        <v>993</v>
      </c>
      <c r="I838" s="668" t="s">
        <v>115</v>
      </c>
      <c r="J838" s="664" t="s">
        <v>913</v>
      </c>
      <c r="K838" s="669">
        <v>100</v>
      </c>
      <c r="L838" s="676" t="s">
        <v>909</v>
      </c>
      <c r="M838" s="679" t="s">
        <v>7</v>
      </c>
      <c r="N838" s="679" t="s">
        <v>7</v>
      </c>
      <c r="O838" s="658" t="e">
        <f t="shared" ref="O838:O901" si="26">N838/M838</f>
        <v>#VALUE!</v>
      </c>
      <c r="P838" s="672" t="s">
        <v>7</v>
      </c>
      <c r="Q838" s="659" t="e">
        <f t="shared" ref="Q838:Q901" si="27">N838/(M838*K838/100)</f>
        <v>#VALUE!</v>
      </c>
      <c r="R838" s="673"/>
    </row>
    <row r="839" spans="1:18" s="661" customFormat="1" ht="64.5" thickBot="1" x14ac:dyDescent="0.25">
      <c r="A839" s="662" t="s">
        <v>342</v>
      </c>
      <c r="B839" s="663" t="s">
        <v>82</v>
      </c>
      <c r="C839" s="674" t="s">
        <v>880</v>
      </c>
      <c r="D839" s="664" t="s">
        <v>982</v>
      </c>
      <c r="E839" s="772" t="s">
        <v>984</v>
      </c>
      <c r="F839" s="665" t="s">
        <v>113</v>
      </c>
      <c r="G839" s="666" t="s">
        <v>995</v>
      </c>
      <c r="H839" s="678" t="s">
        <v>993</v>
      </c>
      <c r="I839" s="668" t="s">
        <v>115</v>
      </c>
      <c r="J839" s="664" t="s">
        <v>913</v>
      </c>
      <c r="K839" s="669">
        <v>100</v>
      </c>
      <c r="L839" s="677" t="s">
        <v>910</v>
      </c>
      <c r="M839" s="679" t="s">
        <v>7</v>
      </c>
      <c r="N839" s="679" t="s">
        <v>7</v>
      </c>
      <c r="O839" s="658" t="e">
        <f t="shared" si="26"/>
        <v>#VALUE!</v>
      </c>
      <c r="P839" s="672" t="s">
        <v>7</v>
      </c>
      <c r="Q839" s="659" t="e">
        <f t="shared" si="27"/>
        <v>#VALUE!</v>
      </c>
      <c r="R839" s="673"/>
    </row>
    <row r="840" spans="1:18" s="661" customFormat="1" ht="13.5" thickBot="1" x14ac:dyDescent="0.25">
      <c r="A840" s="662" t="s">
        <v>342</v>
      </c>
      <c r="B840" s="663" t="s">
        <v>82</v>
      </c>
      <c r="C840" s="674" t="s">
        <v>881</v>
      </c>
      <c r="D840" s="664" t="s">
        <v>870</v>
      </c>
      <c r="E840" s="771"/>
      <c r="F840" s="665" t="s">
        <v>113</v>
      </c>
      <c r="G840" s="666" t="s">
        <v>995</v>
      </c>
      <c r="H840" s="678" t="s">
        <v>993</v>
      </c>
      <c r="I840" s="668" t="s">
        <v>115</v>
      </c>
      <c r="J840" s="664" t="s">
        <v>913</v>
      </c>
      <c r="K840" s="669">
        <v>100</v>
      </c>
      <c r="L840" s="670"/>
      <c r="M840" s="679" t="s">
        <v>7</v>
      </c>
      <c r="N840" s="679" t="s">
        <v>7</v>
      </c>
      <c r="O840" s="658" t="e">
        <f t="shared" si="26"/>
        <v>#VALUE!</v>
      </c>
      <c r="P840" s="672" t="s">
        <v>7</v>
      </c>
      <c r="Q840" s="659" t="e">
        <f t="shared" si="27"/>
        <v>#VALUE!</v>
      </c>
      <c r="R840" s="673"/>
    </row>
    <row r="841" spans="1:18" s="661" customFormat="1" ht="13.5" thickBot="1" x14ac:dyDescent="0.25">
      <c r="A841" s="662" t="s">
        <v>342</v>
      </c>
      <c r="B841" s="663" t="s">
        <v>82</v>
      </c>
      <c r="C841" s="674" t="s">
        <v>881</v>
      </c>
      <c r="D841" s="664" t="s">
        <v>885</v>
      </c>
      <c r="E841" s="771"/>
      <c r="F841" s="665" t="s">
        <v>113</v>
      </c>
      <c r="G841" s="666" t="s">
        <v>995</v>
      </c>
      <c r="H841" s="678" t="s">
        <v>993</v>
      </c>
      <c r="I841" s="668" t="s">
        <v>115</v>
      </c>
      <c r="J841" s="664" t="s">
        <v>913</v>
      </c>
      <c r="K841" s="669">
        <v>100</v>
      </c>
      <c r="L841" s="670"/>
      <c r="M841" s="679" t="s">
        <v>7</v>
      </c>
      <c r="N841" s="679" t="s">
        <v>7</v>
      </c>
      <c r="O841" s="658" t="e">
        <f t="shared" si="26"/>
        <v>#VALUE!</v>
      </c>
      <c r="P841" s="672" t="s">
        <v>7</v>
      </c>
      <c r="Q841" s="659" t="e">
        <f t="shared" si="27"/>
        <v>#VALUE!</v>
      </c>
      <c r="R841" s="673"/>
    </row>
    <row r="842" spans="1:18" s="661" customFormat="1" ht="13.5" thickBot="1" x14ac:dyDescent="0.25">
      <c r="A842" s="662" t="s">
        <v>342</v>
      </c>
      <c r="B842" s="663" t="s">
        <v>82</v>
      </c>
      <c r="C842" s="674" t="s">
        <v>881</v>
      </c>
      <c r="D842" s="664" t="s">
        <v>980</v>
      </c>
      <c r="E842" s="771"/>
      <c r="F842" s="665" t="s">
        <v>113</v>
      </c>
      <c r="G842" s="666" t="s">
        <v>995</v>
      </c>
      <c r="H842" s="678" t="s">
        <v>993</v>
      </c>
      <c r="I842" s="668" t="s">
        <v>115</v>
      </c>
      <c r="J842" s="664" t="s">
        <v>913</v>
      </c>
      <c r="K842" s="669">
        <v>100</v>
      </c>
      <c r="L842" s="670"/>
      <c r="M842" s="679" t="s">
        <v>7</v>
      </c>
      <c r="N842" s="679" t="s">
        <v>7</v>
      </c>
      <c r="O842" s="658" t="e">
        <f t="shared" si="26"/>
        <v>#VALUE!</v>
      </c>
      <c r="P842" s="672" t="s">
        <v>7</v>
      </c>
      <c r="Q842" s="659" t="e">
        <f t="shared" si="27"/>
        <v>#VALUE!</v>
      </c>
      <c r="R842" s="673"/>
    </row>
    <row r="843" spans="1:18" s="661" customFormat="1" ht="13.5" thickBot="1" x14ac:dyDescent="0.25">
      <c r="A843" s="662" t="s">
        <v>342</v>
      </c>
      <c r="B843" s="663" t="s">
        <v>82</v>
      </c>
      <c r="C843" s="674" t="s">
        <v>881</v>
      </c>
      <c r="D843" s="664" t="s">
        <v>981</v>
      </c>
      <c r="E843" s="771"/>
      <c r="F843" s="665" t="s">
        <v>113</v>
      </c>
      <c r="G843" s="666" t="s">
        <v>995</v>
      </c>
      <c r="H843" s="678" t="s">
        <v>993</v>
      </c>
      <c r="I843" s="668" t="s">
        <v>115</v>
      </c>
      <c r="J843" s="664" t="s">
        <v>913</v>
      </c>
      <c r="K843" s="669">
        <v>100</v>
      </c>
      <c r="L843" s="670"/>
      <c r="M843" s="679" t="s">
        <v>7</v>
      </c>
      <c r="N843" s="679" t="s">
        <v>7</v>
      </c>
      <c r="O843" s="658" t="e">
        <f t="shared" si="26"/>
        <v>#VALUE!</v>
      </c>
      <c r="P843" s="672" t="s">
        <v>7</v>
      </c>
      <c r="Q843" s="659" t="e">
        <f t="shared" si="27"/>
        <v>#VALUE!</v>
      </c>
      <c r="R843" s="673"/>
    </row>
    <row r="844" spans="1:18" s="661" customFormat="1" ht="13.5" thickBot="1" x14ac:dyDescent="0.25">
      <c r="A844" s="662" t="s">
        <v>342</v>
      </c>
      <c r="B844" s="663" t="s">
        <v>82</v>
      </c>
      <c r="C844" s="674" t="s">
        <v>881</v>
      </c>
      <c r="D844" s="664" t="s">
        <v>982</v>
      </c>
      <c r="E844" s="771"/>
      <c r="F844" s="665" t="s">
        <v>113</v>
      </c>
      <c r="G844" s="666" t="s">
        <v>995</v>
      </c>
      <c r="H844" s="678" t="s">
        <v>993</v>
      </c>
      <c r="I844" s="668" t="s">
        <v>115</v>
      </c>
      <c r="J844" s="664" t="s">
        <v>913</v>
      </c>
      <c r="K844" s="669">
        <v>100</v>
      </c>
      <c r="L844" s="670"/>
      <c r="M844" s="679" t="s">
        <v>7</v>
      </c>
      <c r="N844" s="679" t="s">
        <v>7</v>
      </c>
      <c r="O844" s="658" t="e">
        <f t="shared" si="26"/>
        <v>#VALUE!</v>
      </c>
      <c r="P844" s="672" t="s">
        <v>7</v>
      </c>
      <c r="Q844" s="659" t="e">
        <f t="shared" si="27"/>
        <v>#VALUE!</v>
      </c>
      <c r="R844" s="673"/>
    </row>
    <row r="845" spans="1:18" s="661" customFormat="1" ht="51.75" thickBot="1" x14ac:dyDescent="0.25">
      <c r="A845" s="662" t="s">
        <v>342</v>
      </c>
      <c r="B845" s="663" t="s">
        <v>82</v>
      </c>
      <c r="C845" s="674" t="s">
        <v>986</v>
      </c>
      <c r="D845" s="664" t="s">
        <v>870</v>
      </c>
      <c r="E845" s="772" t="s">
        <v>984</v>
      </c>
      <c r="F845" s="665" t="s">
        <v>113</v>
      </c>
      <c r="G845" s="666" t="s">
        <v>995</v>
      </c>
      <c r="H845" s="678" t="s">
        <v>993</v>
      </c>
      <c r="I845" s="668" t="s">
        <v>115</v>
      </c>
      <c r="J845" s="664" t="s">
        <v>913</v>
      </c>
      <c r="K845" s="669">
        <v>100</v>
      </c>
      <c r="L845" s="677" t="s">
        <v>908</v>
      </c>
      <c r="M845" s="679">
        <v>319</v>
      </c>
      <c r="N845" s="679">
        <v>319</v>
      </c>
      <c r="O845" s="658">
        <f t="shared" si="26"/>
        <v>1</v>
      </c>
      <c r="P845" s="672">
        <v>1</v>
      </c>
      <c r="Q845" s="659">
        <f t="shared" si="27"/>
        <v>1</v>
      </c>
      <c r="R845" s="673"/>
    </row>
    <row r="846" spans="1:18" s="661" customFormat="1" ht="51.75" thickBot="1" x14ac:dyDescent="0.25">
      <c r="A846" s="662" t="s">
        <v>342</v>
      </c>
      <c r="B846" s="663" t="s">
        <v>82</v>
      </c>
      <c r="C846" s="674" t="s">
        <v>986</v>
      </c>
      <c r="D846" s="664" t="s">
        <v>885</v>
      </c>
      <c r="E846" s="772" t="s">
        <v>984</v>
      </c>
      <c r="F846" s="665" t="s">
        <v>113</v>
      </c>
      <c r="G846" s="666" t="s">
        <v>995</v>
      </c>
      <c r="H846" s="678" t="s">
        <v>993</v>
      </c>
      <c r="I846" s="668" t="s">
        <v>115</v>
      </c>
      <c r="J846" s="664" t="s">
        <v>913</v>
      </c>
      <c r="K846" s="669">
        <v>100</v>
      </c>
      <c r="L846" s="677" t="s">
        <v>908</v>
      </c>
      <c r="M846" s="679">
        <v>143</v>
      </c>
      <c r="N846" s="679">
        <v>143</v>
      </c>
      <c r="O846" s="658">
        <f t="shared" si="26"/>
        <v>1</v>
      </c>
      <c r="P846" s="672">
        <v>1</v>
      </c>
      <c r="Q846" s="659">
        <f t="shared" si="27"/>
        <v>1</v>
      </c>
      <c r="R846" s="673"/>
    </row>
    <row r="847" spans="1:18" s="661" customFormat="1" ht="51.75" thickBot="1" x14ac:dyDescent="0.25">
      <c r="A847" s="662" t="s">
        <v>342</v>
      </c>
      <c r="B847" s="663" t="s">
        <v>82</v>
      </c>
      <c r="C847" s="674" t="s">
        <v>986</v>
      </c>
      <c r="D847" s="664" t="s">
        <v>980</v>
      </c>
      <c r="E847" s="772" t="s">
        <v>984</v>
      </c>
      <c r="F847" s="665" t="s">
        <v>113</v>
      </c>
      <c r="G847" s="666" t="s">
        <v>995</v>
      </c>
      <c r="H847" s="678" t="s">
        <v>993</v>
      </c>
      <c r="I847" s="668" t="s">
        <v>115</v>
      </c>
      <c r="J847" s="664" t="s">
        <v>913</v>
      </c>
      <c r="K847" s="669">
        <v>100</v>
      </c>
      <c r="L847" s="675" t="s">
        <v>908</v>
      </c>
      <c r="M847" s="679" t="s">
        <v>7</v>
      </c>
      <c r="N847" s="679" t="s">
        <v>7</v>
      </c>
      <c r="O847" s="658" t="e">
        <f t="shared" si="26"/>
        <v>#VALUE!</v>
      </c>
      <c r="P847" s="672" t="s">
        <v>7</v>
      </c>
      <c r="Q847" s="659" t="e">
        <f t="shared" si="27"/>
        <v>#VALUE!</v>
      </c>
      <c r="R847" s="673"/>
    </row>
    <row r="848" spans="1:18" s="661" customFormat="1" ht="51.75" thickBot="1" x14ac:dyDescent="0.25">
      <c r="A848" s="662" t="s">
        <v>342</v>
      </c>
      <c r="B848" s="663" t="s">
        <v>82</v>
      </c>
      <c r="C848" s="674" t="s">
        <v>986</v>
      </c>
      <c r="D848" s="664" t="s">
        <v>981</v>
      </c>
      <c r="E848" s="772" t="s">
        <v>984</v>
      </c>
      <c r="F848" s="665" t="s">
        <v>113</v>
      </c>
      <c r="G848" s="666" t="s">
        <v>995</v>
      </c>
      <c r="H848" s="678" t="s">
        <v>993</v>
      </c>
      <c r="I848" s="668" t="s">
        <v>115</v>
      </c>
      <c r="J848" s="664" t="s">
        <v>913</v>
      </c>
      <c r="K848" s="669">
        <v>100</v>
      </c>
      <c r="L848" s="675" t="s">
        <v>908</v>
      </c>
      <c r="M848" s="679" t="s">
        <v>7</v>
      </c>
      <c r="N848" s="679" t="s">
        <v>7</v>
      </c>
      <c r="O848" s="658" t="e">
        <f t="shared" si="26"/>
        <v>#VALUE!</v>
      </c>
      <c r="P848" s="672" t="s">
        <v>7</v>
      </c>
      <c r="Q848" s="659" t="e">
        <f t="shared" si="27"/>
        <v>#VALUE!</v>
      </c>
      <c r="R848" s="673"/>
    </row>
    <row r="849" spans="1:18" s="661" customFormat="1" ht="51.75" thickBot="1" x14ac:dyDescent="0.25">
      <c r="A849" s="662" t="s">
        <v>342</v>
      </c>
      <c r="B849" s="663" t="s">
        <v>82</v>
      </c>
      <c r="C849" s="674" t="s">
        <v>986</v>
      </c>
      <c r="D849" s="664" t="s">
        <v>982</v>
      </c>
      <c r="E849" s="772" t="s">
        <v>984</v>
      </c>
      <c r="F849" s="665" t="s">
        <v>113</v>
      </c>
      <c r="G849" s="666" t="s">
        <v>995</v>
      </c>
      <c r="H849" s="678" t="s">
        <v>993</v>
      </c>
      <c r="I849" s="668" t="s">
        <v>115</v>
      </c>
      <c r="J849" s="664" t="s">
        <v>913</v>
      </c>
      <c r="K849" s="669">
        <v>100</v>
      </c>
      <c r="L849" s="675" t="s">
        <v>908</v>
      </c>
      <c r="M849" s="679" t="s">
        <v>7</v>
      </c>
      <c r="N849" s="679" t="s">
        <v>7</v>
      </c>
      <c r="O849" s="658" t="e">
        <f t="shared" si="26"/>
        <v>#VALUE!</v>
      </c>
      <c r="P849" s="672" t="s">
        <v>7</v>
      </c>
      <c r="Q849" s="659" t="e">
        <f t="shared" si="27"/>
        <v>#VALUE!</v>
      </c>
      <c r="R849" s="673"/>
    </row>
    <row r="850" spans="1:18" s="661" customFormat="1" ht="13.5" thickBot="1" x14ac:dyDescent="0.25">
      <c r="A850" s="662" t="s">
        <v>342</v>
      </c>
      <c r="B850" s="663" t="s">
        <v>82</v>
      </c>
      <c r="C850" s="674" t="s">
        <v>884</v>
      </c>
      <c r="D850" s="664" t="s">
        <v>870</v>
      </c>
      <c r="E850" s="771"/>
      <c r="F850" s="665" t="s">
        <v>113</v>
      </c>
      <c r="G850" s="666" t="s">
        <v>995</v>
      </c>
      <c r="H850" s="678" t="s">
        <v>993</v>
      </c>
      <c r="I850" s="668" t="s">
        <v>115</v>
      </c>
      <c r="J850" s="664" t="s">
        <v>913</v>
      </c>
      <c r="K850" s="669">
        <v>100</v>
      </c>
      <c r="L850" s="670"/>
      <c r="M850" s="679">
        <v>27</v>
      </c>
      <c r="N850" s="679">
        <v>27</v>
      </c>
      <c r="O850" s="658">
        <f t="shared" si="26"/>
        <v>1</v>
      </c>
      <c r="P850" s="672">
        <v>1</v>
      </c>
      <c r="Q850" s="659">
        <f t="shared" si="27"/>
        <v>1</v>
      </c>
      <c r="R850" s="673"/>
    </row>
    <row r="851" spans="1:18" s="661" customFormat="1" ht="13.5" thickBot="1" x14ac:dyDescent="0.25">
      <c r="A851" s="662" t="s">
        <v>342</v>
      </c>
      <c r="B851" s="663" t="s">
        <v>82</v>
      </c>
      <c r="C851" s="674" t="s">
        <v>884</v>
      </c>
      <c r="D851" s="664" t="s">
        <v>885</v>
      </c>
      <c r="E851" s="771"/>
      <c r="F851" s="665" t="s">
        <v>113</v>
      </c>
      <c r="G851" s="666" t="s">
        <v>995</v>
      </c>
      <c r="H851" s="678" t="s">
        <v>993</v>
      </c>
      <c r="I851" s="668" t="s">
        <v>115</v>
      </c>
      <c r="J851" s="664" t="s">
        <v>913</v>
      </c>
      <c r="K851" s="669">
        <v>100</v>
      </c>
      <c r="L851" s="670"/>
      <c r="M851" s="679">
        <v>119</v>
      </c>
      <c r="N851" s="679">
        <v>119</v>
      </c>
      <c r="O851" s="658">
        <f t="shared" si="26"/>
        <v>1</v>
      </c>
      <c r="P851" s="672">
        <v>1</v>
      </c>
      <c r="Q851" s="659">
        <f t="shared" si="27"/>
        <v>1</v>
      </c>
      <c r="R851" s="673"/>
    </row>
    <row r="852" spans="1:18" s="661" customFormat="1" ht="13.5" thickBot="1" x14ac:dyDescent="0.25">
      <c r="A852" s="662" t="s">
        <v>342</v>
      </c>
      <c r="B852" s="663" t="s">
        <v>82</v>
      </c>
      <c r="C852" s="674" t="s">
        <v>884</v>
      </c>
      <c r="D852" s="664" t="s">
        <v>980</v>
      </c>
      <c r="E852" s="771"/>
      <c r="F852" s="665" t="s">
        <v>113</v>
      </c>
      <c r="G852" s="666" t="s">
        <v>995</v>
      </c>
      <c r="H852" s="678" t="s">
        <v>993</v>
      </c>
      <c r="I852" s="668" t="s">
        <v>115</v>
      </c>
      <c r="J852" s="664" t="s">
        <v>913</v>
      </c>
      <c r="K852" s="669">
        <v>100</v>
      </c>
      <c r="L852" s="670"/>
      <c r="M852" s="679">
        <v>1</v>
      </c>
      <c r="N852" s="679">
        <v>1</v>
      </c>
      <c r="O852" s="658">
        <f t="shared" si="26"/>
        <v>1</v>
      </c>
      <c r="P852" s="672">
        <v>1</v>
      </c>
      <c r="Q852" s="659">
        <f t="shared" si="27"/>
        <v>1</v>
      </c>
      <c r="R852" s="673"/>
    </row>
    <row r="853" spans="1:18" s="661" customFormat="1" ht="13.5" thickBot="1" x14ac:dyDescent="0.25">
      <c r="A853" s="662" t="s">
        <v>342</v>
      </c>
      <c r="B853" s="663" t="s">
        <v>82</v>
      </c>
      <c r="C853" s="674" t="s">
        <v>884</v>
      </c>
      <c r="D853" s="664" t="s">
        <v>981</v>
      </c>
      <c r="E853" s="771"/>
      <c r="F853" s="665" t="s">
        <v>113</v>
      </c>
      <c r="G853" s="666" t="s">
        <v>995</v>
      </c>
      <c r="H853" s="678" t="s">
        <v>993</v>
      </c>
      <c r="I853" s="668" t="s">
        <v>115</v>
      </c>
      <c r="J853" s="664" t="s">
        <v>913</v>
      </c>
      <c r="K853" s="669">
        <v>100</v>
      </c>
      <c r="L853" s="670"/>
      <c r="M853" s="679">
        <v>2</v>
      </c>
      <c r="N853" s="679">
        <v>2</v>
      </c>
      <c r="O853" s="658">
        <f t="shared" si="26"/>
        <v>1</v>
      </c>
      <c r="P853" s="672">
        <v>1</v>
      </c>
      <c r="Q853" s="659">
        <f t="shared" si="27"/>
        <v>1</v>
      </c>
      <c r="R853" s="673"/>
    </row>
    <row r="854" spans="1:18" s="661" customFormat="1" ht="13.5" thickBot="1" x14ac:dyDescent="0.25">
      <c r="A854" s="662" t="s">
        <v>342</v>
      </c>
      <c r="B854" s="663" t="s">
        <v>82</v>
      </c>
      <c r="C854" s="674" t="s">
        <v>884</v>
      </c>
      <c r="D854" s="664" t="s">
        <v>982</v>
      </c>
      <c r="E854" s="771"/>
      <c r="F854" s="665" t="s">
        <v>113</v>
      </c>
      <c r="G854" s="666" t="s">
        <v>995</v>
      </c>
      <c r="H854" s="678" t="s">
        <v>993</v>
      </c>
      <c r="I854" s="668" t="s">
        <v>115</v>
      </c>
      <c r="J854" s="664" t="s">
        <v>913</v>
      </c>
      <c r="K854" s="669">
        <v>100</v>
      </c>
      <c r="L854" s="670"/>
      <c r="M854" s="679" t="s">
        <v>7</v>
      </c>
      <c r="N854" s="679" t="s">
        <v>7</v>
      </c>
      <c r="O854" s="658" t="e">
        <f t="shared" si="26"/>
        <v>#VALUE!</v>
      </c>
      <c r="P854" s="672" t="s">
        <v>7</v>
      </c>
      <c r="Q854" s="659" t="e">
        <f t="shared" si="27"/>
        <v>#VALUE!</v>
      </c>
      <c r="R854" s="673"/>
    </row>
    <row r="855" spans="1:18" s="661" customFormat="1" ht="13.5" thickBot="1" x14ac:dyDescent="0.25">
      <c r="A855" s="662" t="s">
        <v>342</v>
      </c>
      <c r="B855" s="663" t="s">
        <v>82</v>
      </c>
      <c r="C855" s="674" t="s">
        <v>994</v>
      </c>
      <c r="D855" s="664" t="s">
        <v>870</v>
      </c>
      <c r="E855" s="771"/>
      <c r="F855" s="665" t="s">
        <v>113</v>
      </c>
      <c r="G855" s="666" t="s">
        <v>995</v>
      </c>
      <c r="H855" s="678" t="s">
        <v>993</v>
      </c>
      <c r="I855" s="668" t="s">
        <v>115</v>
      </c>
      <c r="J855" s="664" t="s">
        <v>913</v>
      </c>
      <c r="K855" s="669">
        <v>100</v>
      </c>
      <c r="L855" s="670"/>
      <c r="M855" s="671">
        <v>152</v>
      </c>
      <c r="N855" s="671">
        <v>152</v>
      </c>
      <c r="O855" s="658">
        <f t="shared" si="26"/>
        <v>1</v>
      </c>
      <c r="P855" s="672">
        <v>1</v>
      </c>
      <c r="Q855" s="659">
        <f t="shared" si="27"/>
        <v>1</v>
      </c>
      <c r="R855" s="673"/>
    </row>
    <row r="856" spans="1:18" s="661" customFormat="1" ht="13.5" thickBot="1" x14ac:dyDescent="0.25">
      <c r="A856" s="662" t="s">
        <v>342</v>
      </c>
      <c r="B856" s="663" t="s">
        <v>82</v>
      </c>
      <c r="C856" s="674" t="s">
        <v>994</v>
      </c>
      <c r="D856" s="664" t="s">
        <v>885</v>
      </c>
      <c r="E856" s="771"/>
      <c r="F856" s="665" t="s">
        <v>113</v>
      </c>
      <c r="G856" s="666" t="s">
        <v>995</v>
      </c>
      <c r="H856" s="678" t="s">
        <v>993</v>
      </c>
      <c r="I856" s="668" t="s">
        <v>115</v>
      </c>
      <c r="J856" s="664" t="s">
        <v>913</v>
      </c>
      <c r="K856" s="669">
        <v>100</v>
      </c>
      <c r="L856" s="670"/>
      <c r="M856" s="671">
        <v>117</v>
      </c>
      <c r="N856" s="671">
        <v>117</v>
      </c>
      <c r="O856" s="658">
        <f t="shared" si="26"/>
        <v>1</v>
      </c>
      <c r="P856" s="672">
        <v>1</v>
      </c>
      <c r="Q856" s="659">
        <f t="shared" si="27"/>
        <v>1</v>
      </c>
      <c r="R856" s="673"/>
    </row>
    <row r="857" spans="1:18" s="661" customFormat="1" ht="13.5" thickBot="1" x14ac:dyDescent="0.25">
      <c r="A857" s="662" t="s">
        <v>342</v>
      </c>
      <c r="B857" s="663" t="s">
        <v>82</v>
      </c>
      <c r="C857" s="674" t="s">
        <v>994</v>
      </c>
      <c r="D857" s="664" t="s">
        <v>980</v>
      </c>
      <c r="E857" s="771"/>
      <c r="F857" s="665" t="s">
        <v>113</v>
      </c>
      <c r="G857" s="666" t="s">
        <v>995</v>
      </c>
      <c r="H857" s="678" t="s">
        <v>993</v>
      </c>
      <c r="I857" s="668" t="s">
        <v>115</v>
      </c>
      <c r="J857" s="664" t="s">
        <v>913</v>
      </c>
      <c r="K857" s="669">
        <v>100</v>
      </c>
      <c r="L857" s="670"/>
      <c r="M857" s="671">
        <v>5</v>
      </c>
      <c r="N857" s="671">
        <v>5</v>
      </c>
      <c r="O857" s="658">
        <f t="shared" si="26"/>
        <v>1</v>
      </c>
      <c r="P857" s="672">
        <v>1</v>
      </c>
      <c r="Q857" s="659">
        <f t="shared" si="27"/>
        <v>1</v>
      </c>
      <c r="R857" s="673"/>
    </row>
    <row r="858" spans="1:18" s="661" customFormat="1" ht="13.5" thickBot="1" x14ac:dyDescent="0.25">
      <c r="A858" s="662" t="s">
        <v>342</v>
      </c>
      <c r="B858" s="663" t="s">
        <v>82</v>
      </c>
      <c r="C858" s="674" t="s">
        <v>994</v>
      </c>
      <c r="D858" s="664" t="s">
        <v>981</v>
      </c>
      <c r="E858" s="771"/>
      <c r="F858" s="665" t="s">
        <v>113</v>
      </c>
      <c r="G858" s="666" t="s">
        <v>995</v>
      </c>
      <c r="H858" s="678" t="s">
        <v>993</v>
      </c>
      <c r="I858" s="668" t="s">
        <v>115</v>
      </c>
      <c r="J858" s="664" t="s">
        <v>913</v>
      </c>
      <c r="K858" s="669">
        <v>100</v>
      </c>
      <c r="L858" s="670"/>
      <c r="M858" s="671">
        <v>4</v>
      </c>
      <c r="N858" s="671">
        <v>4</v>
      </c>
      <c r="O858" s="658">
        <f t="shared" si="26"/>
        <v>1</v>
      </c>
      <c r="P858" s="672">
        <v>1</v>
      </c>
      <c r="Q858" s="659">
        <f t="shared" si="27"/>
        <v>1</v>
      </c>
      <c r="R858" s="673"/>
    </row>
    <row r="859" spans="1:18" s="661" customFormat="1" ht="13.5" thickBot="1" x14ac:dyDescent="0.25">
      <c r="A859" s="662" t="s">
        <v>342</v>
      </c>
      <c r="B859" s="663" t="s">
        <v>82</v>
      </c>
      <c r="C859" s="674" t="s">
        <v>994</v>
      </c>
      <c r="D859" s="664" t="s">
        <v>982</v>
      </c>
      <c r="E859" s="771"/>
      <c r="F859" s="665" t="s">
        <v>113</v>
      </c>
      <c r="G859" s="666" t="s">
        <v>995</v>
      </c>
      <c r="H859" s="678" t="s">
        <v>993</v>
      </c>
      <c r="I859" s="668" t="s">
        <v>115</v>
      </c>
      <c r="J859" s="664" t="s">
        <v>913</v>
      </c>
      <c r="K859" s="669">
        <v>100</v>
      </c>
      <c r="L859" s="670"/>
      <c r="M859" s="671">
        <v>5</v>
      </c>
      <c r="N859" s="671">
        <v>5</v>
      </c>
      <c r="O859" s="658">
        <f t="shared" si="26"/>
        <v>1</v>
      </c>
      <c r="P859" s="672">
        <v>1</v>
      </c>
      <c r="Q859" s="659">
        <f t="shared" si="27"/>
        <v>1</v>
      </c>
      <c r="R859" s="673"/>
    </row>
    <row r="860" spans="1:18" s="661" customFormat="1" ht="13.5" thickBot="1" x14ac:dyDescent="0.25">
      <c r="A860" s="662" t="s">
        <v>342</v>
      </c>
      <c r="B860" s="663" t="s">
        <v>82</v>
      </c>
      <c r="C860" s="663" t="s">
        <v>978</v>
      </c>
      <c r="D860" s="664" t="s">
        <v>870</v>
      </c>
      <c r="E860" s="771"/>
      <c r="F860" s="665" t="s">
        <v>113</v>
      </c>
      <c r="G860" s="666" t="s">
        <v>996</v>
      </c>
      <c r="H860" s="678" t="s">
        <v>114</v>
      </c>
      <c r="I860" s="668" t="s">
        <v>115</v>
      </c>
      <c r="J860" s="664" t="s">
        <v>913</v>
      </c>
      <c r="K860" s="669">
        <v>100</v>
      </c>
      <c r="L860" s="670"/>
      <c r="M860" s="671" t="s">
        <v>7</v>
      </c>
      <c r="N860" s="671" t="s">
        <v>7</v>
      </c>
      <c r="O860" s="658" t="e">
        <f t="shared" si="26"/>
        <v>#VALUE!</v>
      </c>
      <c r="P860" s="671" t="s">
        <v>7</v>
      </c>
      <c r="Q860" s="659" t="e">
        <f t="shared" si="27"/>
        <v>#VALUE!</v>
      </c>
      <c r="R860" s="673"/>
    </row>
    <row r="861" spans="1:18" s="661" customFormat="1" ht="13.5" thickBot="1" x14ac:dyDescent="0.25">
      <c r="A861" s="662" t="s">
        <v>342</v>
      </c>
      <c r="B861" s="663" t="s">
        <v>82</v>
      </c>
      <c r="C861" s="663" t="s">
        <v>978</v>
      </c>
      <c r="D861" s="664" t="s">
        <v>885</v>
      </c>
      <c r="E861" s="771"/>
      <c r="F861" s="665" t="s">
        <v>113</v>
      </c>
      <c r="G861" s="666" t="s">
        <v>996</v>
      </c>
      <c r="H861" s="678" t="s">
        <v>114</v>
      </c>
      <c r="I861" s="668" t="s">
        <v>115</v>
      </c>
      <c r="J861" s="664" t="s">
        <v>913</v>
      </c>
      <c r="K861" s="669">
        <v>100</v>
      </c>
      <c r="L861" s="670"/>
      <c r="M861" s="671" t="s">
        <v>7</v>
      </c>
      <c r="N861" s="671" t="s">
        <v>7</v>
      </c>
      <c r="O861" s="658" t="e">
        <f t="shared" si="26"/>
        <v>#VALUE!</v>
      </c>
      <c r="P861" s="671" t="s">
        <v>7</v>
      </c>
      <c r="Q861" s="659" t="e">
        <f t="shared" si="27"/>
        <v>#VALUE!</v>
      </c>
      <c r="R861" s="673"/>
    </row>
    <row r="862" spans="1:18" s="661" customFormat="1" ht="13.5" thickBot="1" x14ac:dyDescent="0.25">
      <c r="A862" s="662" t="s">
        <v>342</v>
      </c>
      <c r="B862" s="663" t="s">
        <v>82</v>
      </c>
      <c r="C862" s="663" t="s">
        <v>978</v>
      </c>
      <c r="D862" s="664" t="s">
        <v>980</v>
      </c>
      <c r="E862" s="771"/>
      <c r="F862" s="665" t="s">
        <v>113</v>
      </c>
      <c r="G862" s="666" t="s">
        <v>996</v>
      </c>
      <c r="H862" s="678" t="s">
        <v>114</v>
      </c>
      <c r="I862" s="668" t="s">
        <v>115</v>
      </c>
      <c r="J862" s="664" t="s">
        <v>913</v>
      </c>
      <c r="K862" s="669">
        <v>100</v>
      </c>
      <c r="L862" s="670"/>
      <c r="M862" s="671" t="s">
        <v>7</v>
      </c>
      <c r="N862" s="671" t="s">
        <v>7</v>
      </c>
      <c r="O862" s="658" t="e">
        <f t="shared" si="26"/>
        <v>#VALUE!</v>
      </c>
      <c r="P862" s="671" t="s">
        <v>7</v>
      </c>
      <c r="Q862" s="659" t="e">
        <f t="shared" si="27"/>
        <v>#VALUE!</v>
      </c>
      <c r="R862" s="673"/>
    </row>
    <row r="863" spans="1:18" s="661" customFormat="1" ht="13.5" thickBot="1" x14ac:dyDescent="0.25">
      <c r="A863" s="662" t="s">
        <v>342</v>
      </c>
      <c r="B863" s="663" t="s">
        <v>82</v>
      </c>
      <c r="C863" s="663" t="s">
        <v>978</v>
      </c>
      <c r="D863" s="664" t="s">
        <v>981</v>
      </c>
      <c r="E863" s="771"/>
      <c r="F863" s="665" t="s">
        <v>113</v>
      </c>
      <c r="G863" s="666" t="s">
        <v>996</v>
      </c>
      <c r="H863" s="678" t="s">
        <v>114</v>
      </c>
      <c r="I863" s="668" t="s">
        <v>115</v>
      </c>
      <c r="J863" s="664" t="s">
        <v>913</v>
      </c>
      <c r="K863" s="669">
        <v>100</v>
      </c>
      <c r="L863" s="670"/>
      <c r="M863" s="671" t="s">
        <v>7</v>
      </c>
      <c r="N863" s="671" t="s">
        <v>7</v>
      </c>
      <c r="O863" s="658" t="e">
        <f t="shared" si="26"/>
        <v>#VALUE!</v>
      </c>
      <c r="P863" s="671" t="s">
        <v>7</v>
      </c>
      <c r="Q863" s="659" t="e">
        <f t="shared" si="27"/>
        <v>#VALUE!</v>
      </c>
      <c r="R863" s="673"/>
    </row>
    <row r="864" spans="1:18" s="661" customFormat="1" ht="13.5" thickBot="1" x14ac:dyDescent="0.25">
      <c r="A864" s="662" t="s">
        <v>342</v>
      </c>
      <c r="B864" s="663" t="s">
        <v>82</v>
      </c>
      <c r="C864" s="663" t="s">
        <v>978</v>
      </c>
      <c r="D864" s="664" t="s">
        <v>982</v>
      </c>
      <c r="E864" s="771"/>
      <c r="F864" s="665" t="s">
        <v>113</v>
      </c>
      <c r="G864" s="666" t="s">
        <v>996</v>
      </c>
      <c r="H864" s="678" t="s">
        <v>114</v>
      </c>
      <c r="I864" s="668" t="s">
        <v>115</v>
      </c>
      <c r="J864" s="664" t="s">
        <v>913</v>
      </c>
      <c r="K864" s="669">
        <v>100</v>
      </c>
      <c r="L864" s="670"/>
      <c r="M864" s="671" t="s">
        <v>7</v>
      </c>
      <c r="N864" s="671" t="s">
        <v>7</v>
      </c>
      <c r="O864" s="658" t="e">
        <f t="shared" si="26"/>
        <v>#VALUE!</v>
      </c>
      <c r="P864" s="671" t="s">
        <v>7</v>
      </c>
      <c r="Q864" s="659" t="e">
        <f t="shared" si="27"/>
        <v>#VALUE!</v>
      </c>
      <c r="R864" s="673"/>
    </row>
    <row r="865" spans="1:18" s="661" customFormat="1" ht="13.5" thickBot="1" x14ac:dyDescent="0.25">
      <c r="A865" s="662" t="s">
        <v>342</v>
      </c>
      <c r="B865" s="663" t="s">
        <v>82</v>
      </c>
      <c r="C865" s="674" t="s">
        <v>872</v>
      </c>
      <c r="D865" s="664" t="s">
        <v>870</v>
      </c>
      <c r="E865" s="771"/>
      <c r="F865" s="665" t="s">
        <v>113</v>
      </c>
      <c r="G865" s="666" t="s">
        <v>996</v>
      </c>
      <c r="H865" s="678" t="s">
        <v>114</v>
      </c>
      <c r="I865" s="668" t="s">
        <v>115</v>
      </c>
      <c r="J865" s="664" t="s">
        <v>913</v>
      </c>
      <c r="K865" s="669">
        <v>100</v>
      </c>
      <c r="L865" s="670"/>
      <c r="M865" s="671" t="s">
        <v>7</v>
      </c>
      <c r="N865" s="671" t="s">
        <v>7</v>
      </c>
      <c r="O865" s="658" t="e">
        <f t="shared" si="26"/>
        <v>#VALUE!</v>
      </c>
      <c r="P865" s="671" t="s">
        <v>7</v>
      </c>
      <c r="Q865" s="659" t="e">
        <f t="shared" si="27"/>
        <v>#VALUE!</v>
      </c>
      <c r="R865" s="673"/>
    </row>
    <row r="866" spans="1:18" s="661" customFormat="1" ht="13.5" thickBot="1" x14ac:dyDescent="0.25">
      <c r="A866" s="662" t="s">
        <v>342</v>
      </c>
      <c r="B866" s="663" t="s">
        <v>82</v>
      </c>
      <c r="C866" s="674" t="s">
        <v>872</v>
      </c>
      <c r="D866" s="664" t="s">
        <v>885</v>
      </c>
      <c r="E866" s="771"/>
      <c r="F866" s="665" t="s">
        <v>113</v>
      </c>
      <c r="G866" s="666" t="s">
        <v>996</v>
      </c>
      <c r="H866" s="678" t="s">
        <v>114</v>
      </c>
      <c r="I866" s="668" t="s">
        <v>115</v>
      </c>
      <c r="J866" s="664" t="s">
        <v>913</v>
      </c>
      <c r="K866" s="669">
        <v>100</v>
      </c>
      <c r="L866" s="670"/>
      <c r="M866" s="671" t="s">
        <v>7</v>
      </c>
      <c r="N866" s="671" t="s">
        <v>7</v>
      </c>
      <c r="O866" s="658" t="e">
        <f t="shared" si="26"/>
        <v>#VALUE!</v>
      </c>
      <c r="P866" s="671" t="s">
        <v>7</v>
      </c>
      <c r="Q866" s="659" t="e">
        <f t="shared" si="27"/>
        <v>#VALUE!</v>
      </c>
      <c r="R866" s="673"/>
    </row>
    <row r="867" spans="1:18" s="661" customFormat="1" ht="13.5" thickBot="1" x14ac:dyDescent="0.25">
      <c r="A867" s="662" t="s">
        <v>342</v>
      </c>
      <c r="B867" s="663" t="s">
        <v>82</v>
      </c>
      <c r="C867" s="674" t="s">
        <v>872</v>
      </c>
      <c r="D867" s="664" t="s">
        <v>980</v>
      </c>
      <c r="E867" s="771"/>
      <c r="F867" s="665" t="s">
        <v>113</v>
      </c>
      <c r="G867" s="666" t="s">
        <v>996</v>
      </c>
      <c r="H867" s="678" t="s">
        <v>114</v>
      </c>
      <c r="I867" s="668" t="s">
        <v>115</v>
      </c>
      <c r="J867" s="664" t="s">
        <v>913</v>
      </c>
      <c r="K867" s="669">
        <v>100</v>
      </c>
      <c r="L867" s="670"/>
      <c r="M867" s="671" t="s">
        <v>7</v>
      </c>
      <c r="N867" s="671" t="s">
        <v>7</v>
      </c>
      <c r="O867" s="658" t="e">
        <f t="shared" si="26"/>
        <v>#VALUE!</v>
      </c>
      <c r="P867" s="671" t="s">
        <v>7</v>
      </c>
      <c r="Q867" s="659" t="e">
        <f t="shared" si="27"/>
        <v>#VALUE!</v>
      </c>
      <c r="R867" s="673"/>
    </row>
    <row r="868" spans="1:18" s="661" customFormat="1" ht="13.5" thickBot="1" x14ac:dyDescent="0.25">
      <c r="A868" s="662" t="s">
        <v>342</v>
      </c>
      <c r="B868" s="663" t="s">
        <v>82</v>
      </c>
      <c r="C868" s="674" t="s">
        <v>872</v>
      </c>
      <c r="D868" s="664" t="s">
        <v>981</v>
      </c>
      <c r="E868" s="771"/>
      <c r="F868" s="665" t="s">
        <v>113</v>
      </c>
      <c r="G868" s="666" t="s">
        <v>996</v>
      </c>
      <c r="H868" s="678" t="s">
        <v>114</v>
      </c>
      <c r="I868" s="668" t="s">
        <v>115</v>
      </c>
      <c r="J868" s="664" t="s">
        <v>913</v>
      </c>
      <c r="K868" s="669">
        <v>100</v>
      </c>
      <c r="L868" s="670"/>
      <c r="M868" s="671">
        <v>6</v>
      </c>
      <c r="N868" s="671">
        <v>5</v>
      </c>
      <c r="O868" s="658">
        <f t="shared" si="26"/>
        <v>0.83333333333333337</v>
      </c>
      <c r="P868" s="672">
        <v>0.83333333333333337</v>
      </c>
      <c r="Q868" s="659">
        <f t="shared" si="27"/>
        <v>0.83333333333333337</v>
      </c>
      <c r="R868" s="673"/>
    </row>
    <row r="869" spans="1:18" s="661" customFormat="1" ht="13.5" thickBot="1" x14ac:dyDescent="0.25">
      <c r="A869" s="662" t="s">
        <v>342</v>
      </c>
      <c r="B869" s="663" t="s">
        <v>82</v>
      </c>
      <c r="C869" s="674" t="s">
        <v>872</v>
      </c>
      <c r="D869" s="664" t="s">
        <v>982</v>
      </c>
      <c r="E869" s="771"/>
      <c r="F869" s="665" t="s">
        <v>113</v>
      </c>
      <c r="G869" s="666" t="s">
        <v>996</v>
      </c>
      <c r="H869" s="678" t="s">
        <v>114</v>
      </c>
      <c r="I869" s="668" t="s">
        <v>115</v>
      </c>
      <c r="J869" s="664" t="s">
        <v>913</v>
      </c>
      <c r="K869" s="669">
        <v>100</v>
      </c>
      <c r="L869" s="670"/>
      <c r="M869" s="671">
        <v>4</v>
      </c>
      <c r="N869" s="671">
        <v>1</v>
      </c>
      <c r="O869" s="658">
        <f t="shared" si="26"/>
        <v>0.25</v>
      </c>
      <c r="P869" s="672">
        <v>0.25</v>
      </c>
      <c r="Q869" s="659">
        <f t="shared" si="27"/>
        <v>0.25</v>
      </c>
      <c r="R869" s="673"/>
    </row>
    <row r="870" spans="1:18" s="661" customFormat="1" ht="13.5" thickBot="1" x14ac:dyDescent="0.25">
      <c r="A870" s="662" t="s">
        <v>342</v>
      </c>
      <c r="B870" s="663" t="s">
        <v>82</v>
      </c>
      <c r="C870" s="674" t="s">
        <v>873</v>
      </c>
      <c r="D870" s="664" t="s">
        <v>870</v>
      </c>
      <c r="E870" s="771"/>
      <c r="F870" s="665" t="s">
        <v>113</v>
      </c>
      <c r="G870" s="666" t="s">
        <v>996</v>
      </c>
      <c r="H870" s="678" t="s">
        <v>114</v>
      </c>
      <c r="I870" s="668" t="s">
        <v>115</v>
      </c>
      <c r="J870" s="664" t="s">
        <v>913</v>
      </c>
      <c r="K870" s="669">
        <v>100</v>
      </c>
      <c r="L870" s="670"/>
      <c r="M870" s="671" t="s">
        <v>7</v>
      </c>
      <c r="N870" s="671" t="s">
        <v>7</v>
      </c>
      <c r="O870" s="658" t="e">
        <f t="shared" si="26"/>
        <v>#VALUE!</v>
      </c>
      <c r="P870" s="671" t="s">
        <v>7</v>
      </c>
      <c r="Q870" s="659" t="e">
        <f t="shared" si="27"/>
        <v>#VALUE!</v>
      </c>
      <c r="R870" s="673"/>
    </row>
    <row r="871" spans="1:18" s="661" customFormat="1" ht="13.5" thickBot="1" x14ac:dyDescent="0.25">
      <c r="A871" s="662" t="s">
        <v>342</v>
      </c>
      <c r="B871" s="663" t="s">
        <v>82</v>
      </c>
      <c r="C871" s="674" t="s">
        <v>873</v>
      </c>
      <c r="D871" s="664" t="s">
        <v>885</v>
      </c>
      <c r="E871" s="771"/>
      <c r="F871" s="665" t="s">
        <v>113</v>
      </c>
      <c r="G871" s="666" t="s">
        <v>996</v>
      </c>
      <c r="H871" s="678" t="s">
        <v>114</v>
      </c>
      <c r="I871" s="668" t="s">
        <v>115</v>
      </c>
      <c r="J871" s="664" t="s">
        <v>913</v>
      </c>
      <c r="K871" s="669">
        <v>100</v>
      </c>
      <c r="L871" s="670"/>
      <c r="M871" s="671" t="s">
        <v>7</v>
      </c>
      <c r="N871" s="671" t="s">
        <v>7</v>
      </c>
      <c r="O871" s="658" t="e">
        <f t="shared" si="26"/>
        <v>#VALUE!</v>
      </c>
      <c r="P871" s="671" t="s">
        <v>7</v>
      </c>
      <c r="Q871" s="659" t="e">
        <f t="shared" si="27"/>
        <v>#VALUE!</v>
      </c>
      <c r="R871" s="673"/>
    </row>
    <row r="872" spans="1:18" s="661" customFormat="1" ht="13.5" thickBot="1" x14ac:dyDescent="0.25">
      <c r="A872" s="662" t="s">
        <v>342</v>
      </c>
      <c r="B872" s="663" t="s">
        <v>82</v>
      </c>
      <c r="C872" s="674" t="s">
        <v>873</v>
      </c>
      <c r="D872" s="664" t="s">
        <v>980</v>
      </c>
      <c r="E872" s="771"/>
      <c r="F872" s="665" t="s">
        <v>113</v>
      </c>
      <c r="G872" s="666" t="s">
        <v>996</v>
      </c>
      <c r="H872" s="678" t="s">
        <v>114</v>
      </c>
      <c r="I872" s="668" t="s">
        <v>115</v>
      </c>
      <c r="J872" s="664" t="s">
        <v>913</v>
      </c>
      <c r="K872" s="669">
        <v>100</v>
      </c>
      <c r="L872" s="670"/>
      <c r="M872" s="671" t="s">
        <v>7</v>
      </c>
      <c r="N872" s="671" t="s">
        <v>7</v>
      </c>
      <c r="O872" s="658" t="e">
        <f t="shared" si="26"/>
        <v>#VALUE!</v>
      </c>
      <c r="P872" s="671" t="s">
        <v>7</v>
      </c>
      <c r="Q872" s="659" t="e">
        <f t="shared" si="27"/>
        <v>#VALUE!</v>
      </c>
      <c r="R872" s="673"/>
    </row>
    <row r="873" spans="1:18" s="661" customFormat="1" ht="13.5" thickBot="1" x14ac:dyDescent="0.25">
      <c r="A873" s="662" t="s">
        <v>342</v>
      </c>
      <c r="B873" s="663" t="s">
        <v>82</v>
      </c>
      <c r="C873" s="674" t="s">
        <v>873</v>
      </c>
      <c r="D873" s="664" t="s">
        <v>981</v>
      </c>
      <c r="E873" s="771"/>
      <c r="F873" s="665" t="s">
        <v>113</v>
      </c>
      <c r="G873" s="666" t="s">
        <v>996</v>
      </c>
      <c r="H873" s="678" t="s">
        <v>114</v>
      </c>
      <c r="I873" s="668" t="s">
        <v>115</v>
      </c>
      <c r="J873" s="664" t="s">
        <v>913</v>
      </c>
      <c r="K873" s="669">
        <v>100</v>
      </c>
      <c r="L873" s="670"/>
      <c r="M873" s="671" t="s">
        <v>7</v>
      </c>
      <c r="N873" s="671" t="s">
        <v>7</v>
      </c>
      <c r="O873" s="658" t="e">
        <f t="shared" si="26"/>
        <v>#VALUE!</v>
      </c>
      <c r="P873" s="671" t="s">
        <v>7</v>
      </c>
      <c r="Q873" s="659" t="e">
        <f t="shared" si="27"/>
        <v>#VALUE!</v>
      </c>
      <c r="R873" s="673"/>
    </row>
    <row r="874" spans="1:18" s="661" customFormat="1" ht="13.5" thickBot="1" x14ac:dyDescent="0.25">
      <c r="A874" s="662" t="s">
        <v>342</v>
      </c>
      <c r="B874" s="663" t="s">
        <v>82</v>
      </c>
      <c r="C874" s="674" t="s">
        <v>873</v>
      </c>
      <c r="D874" s="664" t="s">
        <v>982</v>
      </c>
      <c r="E874" s="771"/>
      <c r="F874" s="665" t="s">
        <v>113</v>
      </c>
      <c r="G874" s="666" t="s">
        <v>996</v>
      </c>
      <c r="H874" s="678" t="s">
        <v>114</v>
      </c>
      <c r="I874" s="668" t="s">
        <v>115</v>
      </c>
      <c r="J874" s="664" t="s">
        <v>913</v>
      </c>
      <c r="K874" s="669">
        <v>100</v>
      </c>
      <c r="L874" s="670"/>
      <c r="M874" s="671" t="s">
        <v>7</v>
      </c>
      <c r="N874" s="671" t="s">
        <v>7</v>
      </c>
      <c r="O874" s="658" t="e">
        <f t="shared" si="26"/>
        <v>#VALUE!</v>
      </c>
      <c r="P874" s="671" t="s">
        <v>7</v>
      </c>
      <c r="Q874" s="659" t="e">
        <f t="shared" si="27"/>
        <v>#VALUE!</v>
      </c>
      <c r="R874" s="673"/>
    </row>
    <row r="875" spans="1:18" s="661" customFormat="1" ht="13.5" thickBot="1" x14ac:dyDescent="0.25">
      <c r="A875" s="662" t="s">
        <v>342</v>
      </c>
      <c r="B875" s="663" t="s">
        <v>82</v>
      </c>
      <c r="C875" s="674" t="s">
        <v>874</v>
      </c>
      <c r="D875" s="664" t="s">
        <v>870</v>
      </c>
      <c r="E875" s="771"/>
      <c r="F875" s="665" t="s">
        <v>113</v>
      </c>
      <c r="G875" s="666" t="s">
        <v>996</v>
      </c>
      <c r="H875" s="678" t="s">
        <v>114</v>
      </c>
      <c r="I875" s="668" t="s">
        <v>115</v>
      </c>
      <c r="J875" s="664" t="s">
        <v>913</v>
      </c>
      <c r="K875" s="669">
        <v>100</v>
      </c>
      <c r="L875" s="670"/>
      <c r="M875" s="671" t="s">
        <v>7</v>
      </c>
      <c r="N875" s="671" t="s">
        <v>7</v>
      </c>
      <c r="O875" s="658" t="e">
        <f t="shared" si="26"/>
        <v>#VALUE!</v>
      </c>
      <c r="P875" s="671" t="s">
        <v>7</v>
      </c>
      <c r="Q875" s="659" t="e">
        <f t="shared" si="27"/>
        <v>#VALUE!</v>
      </c>
      <c r="R875" s="673"/>
    </row>
    <row r="876" spans="1:18" s="661" customFormat="1" ht="13.5" thickBot="1" x14ac:dyDescent="0.25">
      <c r="A876" s="662" t="s">
        <v>342</v>
      </c>
      <c r="B876" s="663" t="s">
        <v>82</v>
      </c>
      <c r="C876" s="674" t="s">
        <v>874</v>
      </c>
      <c r="D876" s="664" t="s">
        <v>885</v>
      </c>
      <c r="E876" s="771"/>
      <c r="F876" s="665" t="s">
        <v>113</v>
      </c>
      <c r="G876" s="666" t="s">
        <v>996</v>
      </c>
      <c r="H876" s="678" t="s">
        <v>114</v>
      </c>
      <c r="I876" s="668" t="s">
        <v>115</v>
      </c>
      <c r="J876" s="664" t="s">
        <v>913</v>
      </c>
      <c r="K876" s="669">
        <v>100</v>
      </c>
      <c r="L876" s="670"/>
      <c r="M876" s="671" t="s">
        <v>7</v>
      </c>
      <c r="N876" s="671" t="s">
        <v>7</v>
      </c>
      <c r="O876" s="658" t="e">
        <f t="shared" si="26"/>
        <v>#VALUE!</v>
      </c>
      <c r="P876" s="671" t="s">
        <v>7</v>
      </c>
      <c r="Q876" s="659" t="e">
        <f t="shared" si="27"/>
        <v>#VALUE!</v>
      </c>
      <c r="R876" s="673"/>
    </row>
    <row r="877" spans="1:18" s="661" customFormat="1" ht="13.5" thickBot="1" x14ac:dyDescent="0.25">
      <c r="A877" s="662" t="s">
        <v>342</v>
      </c>
      <c r="B877" s="663" t="s">
        <v>82</v>
      </c>
      <c r="C877" s="674" t="s">
        <v>874</v>
      </c>
      <c r="D877" s="664" t="s">
        <v>980</v>
      </c>
      <c r="E877" s="771"/>
      <c r="F877" s="665" t="s">
        <v>113</v>
      </c>
      <c r="G877" s="666" t="s">
        <v>996</v>
      </c>
      <c r="H877" s="678" t="s">
        <v>114</v>
      </c>
      <c r="I877" s="668" t="s">
        <v>115</v>
      </c>
      <c r="J877" s="664" t="s">
        <v>913</v>
      </c>
      <c r="K877" s="669">
        <v>100</v>
      </c>
      <c r="L877" s="670"/>
      <c r="M877" s="671">
        <v>3</v>
      </c>
      <c r="N877" s="671">
        <v>1</v>
      </c>
      <c r="O877" s="658">
        <f t="shared" si="26"/>
        <v>0.33333333333333331</v>
      </c>
      <c r="P877" s="672">
        <v>0.33333333333333331</v>
      </c>
      <c r="Q877" s="659">
        <f t="shared" si="27"/>
        <v>0.33333333333333331</v>
      </c>
      <c r="R877" s="673"/>
    </row>
    <row r="878" spans="1:18" s="661" customFormat="1" ht="13.5" thickBot="1" x14ac:dyDescent="0.25">
      <c r="A878" s="662" t="s">
        <v>342</v>
      </c>
      <c r="B878" s="663" t="s">
        <v>82</v>
      </c>
      <c r="C878" s="674" t="s">
        <v>874</v>
      </c>
      <c r="D878" s="664" t="s">
        <v>981</v>
      </c>
      <c r="E878" s="771"/>
      <c r="F878" s="665" t="s">
        <v>113</v>
      </c>
      <c r="G878" s="666" t="s">
        <v>996</v>
      </c>
      <c r="H878" s="678" t="s">
        <v>114</v>
      </c>
      <c r="I878" s="668" t="s">
        <v>115</v>
      </c>
      <c r="J878" s="664" t="s">
        <v>913</v>
      </c>
      <c r="K878" s="669">
        <v>100</v>
      </c>
      <c r="L878" s="670"/>
      <c r="M878" s="671">
        <v>1</v>
      </c>
      <c r="N878" s="671">
        <v>0</v>
      </c>
      <c r="O878" s="658">
        <f t="shared" si="26"/>
        <v>0</v>
      </c>
      <c r="P878" s="672">
        <v>0</v>
      </c>
      <c r="Q878" s="659">
        <f t="shared" si="27"/>
        <v>0</v>
      </c>
      <c r="R878" s="673"/>
    </row>
    <row r="879" spans="1:18" s="661" customFormat="1" ht="13.5" thickBot="1" x14ac:dyDescent="0.25">
      <c r="A879" s="662" t="s">
        <v>342</v>
      </c>
      <c r="B879" s="663" t="s">
        <v>82</v>
      </c>
      <c r="C879" s="674" t="s">
        <v>874</v>
      </c>
      <c r="D879" s="664" t="s">
        <v>982</v>
      </c>
      <c r="E879" s="771"/>
      <c r="F879" s="665" t="s">
        <v>113</v>
      </c>
      <c r="G879" s="666" t="s">
        <v>996</v>
      </c>
      <c r="H879" s="678" t="s">
        <v>114</v>
      </c>
      <c r="I879" s="668" t="s">
        <v>115</v>
      </c>
      <c r="J879" s="664" t="s">
        <v>913</v>
      </c>
      <c r="K879" s="669">
        <v>100</v>
      </c>
      <c r="L879" s="670"/>
      <c r="M879" s="671">
        <v>2</v>
      </c>
      <c r="N879" s="671">
        <v>1</v>
      </c>
      <c r="O879" s="658">
        <f t="shared" si="26"/>
        <v>0.5</v>
      </c>
      <c r="P879" s="672">
        <v>0.5</v>
      </c>
      <c r="Q879" s="659">
        <f t="shared" si="27"/>
        <v>0.5</v>
      </c>
      <c r="R879" s="673"/>
    </row>
    <row r="880" spans="1:18" s="661" customFormat="1" ht="13.5" thickBot="1" x14ac:dyDescent="0.25">
      <c r="A880" s="662" t="s">
        <v>342</v>
      </c>
      <c r="B880" s="663" t="s">
        <v>82</v>
      </c>
      <c r="C880" s="674" t="s">
        <v>875</v>
      </c>
      <c r="D880" s="664" t="s">
        <v>870</v>
      </c>
      <c r="E880" s="771"/>
      <c r="F880" s="665" t="s">
        <v>113</v>
      </c>
      <c r="G880" s="666" t="s">
        <v>996</v>
      </c>
      <c r="H880" s="678" t="s">
        <v>114</v>
      </c>
      <c r="I880" s="668" t="s">
        <v>115</v>
      </c>
      <c r="J880" s="664" t="s">
        <v>913</v>
      </c>
      <c r="K880" s="669">
        <v>100</v>
      </c>
      <c r="L880" s="670"/>
      <c r="M880" s="671" t="s">
        <v>7</v>
      </c>
      <c r="N880" s="671" t="s">
        <v>7</v>
      </c>
      <c r="O880" s="658" t="e">
        <f t="shared" si="26"/>
        <v>#VALUE!</v>
      </c>
      <c r="P880" s="671" t="s">
        <v>7</v>
      </c>
      <c r="Q880" s="659" t="e">
        <f t="shared" si="27"/>
        <v>#VALUE!</v>
      </c>
      <c r="R880" s="673"/>
    </row>
    <row r="881" spans="1:18" s="661" customFormat="1" ht="13.5" thickBot="1" x14ac:dyDescent="0.25">
      <c r="A881" s="662" t="s">
        <v>342</v>
      </c>
      <c r="B881" s="663" t="s">
        <v>82</v>
      </c>
      <c r="C881" s="674" t="s">
        <v>875</v>
      </c>
      <c r="D881" s="664" t="s">
        <v>885</v>
      </c>
      <c r="E881" s="771"/>
      <c r="F881" s="665" t="s">
        <v>113</v>
      </c>
      <c r="G881" s="666" t="s">
        <v>996</v>
      </c>
      <c r="H881" s="678" t="s">
        <v>114</v>
      </c>
      <c r="I881" s="668" t="s">
        <v>115</v>
      </c>
      <c r="J881" s="664" t="s">
        <v>913</v>
      </c>
      <c r="K881" s="669">
        <v>100</v>
      </c>
      <c r="L881" s="670"/>
      <c r="M881" s="671" t="s">
        <v>7</v>
      </c>
      <c r="N881" s="671" t="s">
        <v>7</v>
      </c>
      <c r="O881" s="658" t="e">
        <f t="shared" si="26"/>
        <v>#VALUE!</v>
      </c>
      <c r="P881" s="671" t="s">
        <v>7</v>
      </c>
      <c r="Q881" s="659" t="e">
        <f t="shared" si="27"/>
        <v>#VALUE!</v>
      </c>
      <c r="R881" s="673"/>
    </row>
    <row r="882" spans="1:18" s="661" customFormat="1" ht="13.5" thickBot="1" x14ac:dyDescent="0.25">
      <c r="A882" s="662" t="s">
        <v>342</v>
      </c>
      <c r="B882" s="663" t="s">
        <v>82</v>
      </c>
      <c r="C882" s="674" t="s">
        <v>875</v>
      </c>
      <c r="D882" s="664" t="s">
        <v>980</v>
      </c>
      <c r="E882" s="771"/>
      <c r="F882" s="665" t="s">
        <v>113</v>
      </c>
      <c r="G882" s="666" t="s">
        <v>996</v>
      </c>
      <c r="H882" s="678" t="s">
        <v>114</v>
      </c>
      <c r="I882" s="668" t="s">
        <v>115</v>
      </c>
      <c r="J882" s="664" t="s">
        <v>913</v>
      </c>
      <c r="K882" s="669">
        <v>100</v>
      </c>
      <c r="L882" s="670"/>
      <c r="M882" s="671" t="s">
        <v>7</v>
      </c>
      <c r="N882" s="671" t="s">
        <v>7</v>
      </c>
      <c r="O882" s="658" t="e">
        <f t="shared" si="26"/>
        <v>#VALUE!</v>
      </c>
      <c r="P882" s="671" t="s">
        <v>7</v>
      </c>
      <c r="Q882" s="659" t="e">
        <f t="shared" si="27"/>
        <v>#VALUE!</v>
      </c>
      <c r="R882" s="673"/>
    </row>
    <row r="883" spans="1:18" s="661" customFormat="1" ht="13.5" thickBot="1" x14ac:dyDescent="0.25">
      <c r="A883" s="662" t="s">
        <v>342</v>
      </c>
      <c r="B883" s="663" t="s">
        <v>82</v>
      </c>
      <c r="C883" s="674" t="s">
        <v>875</v>
      </c>
      <c r="D883" s="664" t="s">
        <v>981</v>
      </c>
      <c r="E883" s="771"/>
      <c r="F883" s="665" t="s">
        <v>113</v>
      </c>
      <c r="G883" s="666" t="s">
        <v>996</v>
      </c>
      <c r="H883" s="678" t="s">
        <v>114</v>
      </c>
      <c r="I883" s="668" t="s">
        <v>115</v>
      </c>
      <c r="J883" s="664" t="s">
        <v>913</v>
      </c>
      <c r="K883" s="669">
        <v>100</v>
      </c>
      <c r="L883" s="670"/>
      <c r="M883" s="671" t="s">
        <v>7</v>
      </c>
      <c r="N883" s="671" t="s">
        <v>7</v>
      </c>
      <c r="O883" s="658" t="e">
        <f t="shared" si="26"/>
        <v>#VALUE!</v>
      </c>
      <c r="P883" s="671" t="s">
        <v>7</v>
      </c>
      <c r="Q883" s="659" t="e">
        <f t="shared" si="27"/>
        <v>#VALUE!</v>
      </c>
      <c r="R883" s="673"/>
    </row>
    <row r="884" spans="1:18" s="661" customFormat="1" ht="13.5" thickBot="1" x14ac:dyDescent="0.25">
      <c r="A884" s="662" t="s">
        <v>342</v>
      </c>
      <c r="B884" s="663" t="s">
        <v>82</v>
      </c>
      <c r="C884" s="674" t="s">
        <v>875</v>
      </c>
      <c r="D884" s="664" t="s">
        <v>982</v>
      </c>
      <c r="E884" s="771"/>
      <c r="F884" s="665" t="s">
        <v>113</v>
      </c>
      <c r="G884" s="666" t="s">
        <v>996</v>
      </c>
      <c r="H884" s="678" t="s">
        <v>114</v>
      </c>
      <c r="I884" s="668" t="s">
        <v>115</v>
      </c>
      <c r="J884" s="664" t="s">
        <v>913</v>
      </c>
      <c r="K884" s="669">
        <v>100</v>
      </c>
      <c r="L884" s="670"/>
      <c r="M884" s="671" t="s">
        <v>7</v>
      </c>
      <c r="N884" s="671" t="s">
        <v>7</v>
      </c>
      <c r="O884" s="658" t="e">
        <f t="shared" si="26"/>
        <v>#VALUE!</v>
      </c>
      <c r="P884" s="671" t="s">
        <v>7</v>
      </c>
      <c r="Q884" s="659" t="e">
        <f t="shared" si="27"/>
        <v>#VALUE!</v>
      </c>
      <c r="R884" s="673"/>
    </row>
    <row r="885" spans="1:18" s="661" customFormat="1" ht="13.5" thickBot="1" x14ac:dyDescent="0.25">
      <c r="A885" s="662" t="s">
        <v>342</v>
      </c>
      <c r="B885" s="663" t="s">
        <v>82</v>
      </c>
      <c r="C885" s="667" t="s">
        <v>876</v>
      </c>
      <c r="D885" s="664" t="s">
        <v>870</v>
      </c>
      <c r="E885" s="771"/>
      <c r="F885" s="665" t="s">
        <v>113</v>
      </c>
      <c r="G885" s="666" t="s">
        <v>996</v>
      </c>
      <c r="H885" s="678" t="s">
        <v>114</v>
      </c>
      <c r="I885" s="668" t="s">
        <v>115</v>
      </c>
      <c r="J885" s="664" t="s">
        <v>913</v>
      </c>
      <c r="K885" s="669">
        <v>100</v>
      </c>
      <c r="L885" s="670"/>
      <c r="M885" s="671" t="s">
        <v>7</v>
      </c>
      <c r="N885" s="671" t="s">
        <v>7</v>
      </c>
      <c r="O885" s="658" t="e">
        <f t="shared" si="26"/>
        <v>#VALUE!</v>
      </c>
      <c r="P885" s="671" t="s">
        <v>7</v>
      </c>
      <c r="Q885" s="659" t="e">
        <f t="shared" si="27"/>
        <v>#VALUE!</v>
      </c>
      <c r="R885" s="673"/>
    </row>
    <row r="886" spans="1:18" s="661" customFormat="1" ht="13.5" thickBot="1" x14ac:dyDescent="0.25">
      <c r="A886" s="662" t="s">
        <v>342</v>
      </c>
      <c r="B886" s="663" t="s">
        <v>82</v>
      </c>
      <c r="C886" s="667" t="s">
        <v>876</v>
      </c>
      <c r="D886" s="664" t="s">
        <v>885</v>
      </c>
      <c r="E886" s="771"/>
      <c r="F886" s="665" t="s">
        <v>113</v>
      </c>
      <c r="G886" s="666" t="s">
        <v>996</v>
      </c>
      <c r="H886" s="678" t="s">
        <v>114</v>
      </c>
      <c r="I886" s="668" t="s">
        <v>115</v>
      </c>
      <c r="J886" s="664" t="s">
        <v>913</v>
      </c>
      <c r="K886" s="669">
        <v>100</v>
      </c>
      <c r="L886" s="670"/>
      <c r="M886" s="671">
        <v>14</v>
      </c>
      <c r="N886" s="671">
        <v>12</v>
      </c>
      <c r="O886" s="658">
        <f t="shared" si="26"/>
        <v>0.8571428571428571</v>
      </c>
      <c r="P886" s="672">
        <v>0.8571428571428571</v>
      </c>
      <c r="Q886" s="659">
        <f t="shared" si="27"/>
        <v>0.8571428571428571</v>
      </c>
      <c r="R886" s="673"/>
    </row>
    <row r="887" spans="1:18" s="661" customFormat="1" ht="13.5" thickBot="1" x14ac:dyDescent="0.25">
      <c r="A887" s="662" t="s">
        <v>342</v>
      </c>
      <c r="B887" s="663" t="s">
        <v>82</v>
      </c>
      <c r="C887" s="667" t="s">
        <v>876</v>
      </c>
      <c r="D887" s="664" t="s">
        <v>980</v>
      </c>
      <c r="E887" s="771"/>
      <c r="F887" s="665" t="s">
        <v>113</v>
      </c>
      <c r="G887" s="666" t="s">
        <v>996</v>
      </c>
      <c r="H887" s="678" t="s">
        <v>114</v>
      </c>
      <c r="I887" s="668" t="s">
        <v>115</v>
      </c>
      <c r="J887" s="664" t="s">
        <v>913</v>
      </c>
      <c r="K887" s="669">
        <v>100</v>
      </c>
      <c r="L887" s="670"/>
      <c r="M887" s="671">
        <v>6</v>
      </c>
      <c r="N887" s="671">
        <v>5</v>
      </c>
      <c r="O887" s="658">
        <f t="shared" si="26"/>
        <v>0.83333333333333337</v>
      </c>
      <c r="P887" s="672">
        <v>0.83333333333333337</v>
      </c>
      <c r="Q887" s="659">
        <f t="shared" si="27"/>
        <v>0.83333333333333337</v>
      </c>
      <c r="R887" s="673"/>
    </row>
    <row r="888" spans="1:18" s="661" customFormat="1" ht="13.5" thickBot="1" x14ac:dyDescent="0.25">
      <c r="A888" s="662" t="s">
        <v>342</v>
      </c>
      <c r="B888" s="663" t="s">
        <v>82</v>
      </c>
      <c r="C888" s="667" t="s">
        <v>876</v>
      </c>
      <c r="D888" s="664" t="s">
        <v>981</v>
      </c>
      <c r="E888" s="771"/>
      <c r="F888" s="665" t="s">
        <v>113</v>
      </c>
      <c r="G888" s="666" t="s">
        <v>996</v>
      </c>
      <c r="H888" s="678" t="s">
        <v>114</v>
      </c>
      <c r="I888" s="668" t="s">
        <v>115</v>
      </c>
      <c r="J888" s="664" t="s">
        <v>913</v>
      </c>
      <c r="K888" s="669">
        <v>100</v>
      </c>
      <c r="L888" s="670"/>
      <c r="M888" s="671">
        <v>1</v>
      </c>
      <c r="N888" s="671">
        <v>1</v>
      </c>
      <c r="O888" s="658">
        <f t="shared" si="26"/>
        <v>1</v>
      </c>
      <c r="P888" s="672">
        <v>1</v>
      </c>
      <c r="Q888" s="659">
        <f t="shared" si="27"/>
        <v>1</v>
      </c>
      <c r="R888" s="673"/>
    </row>
    <row r="889" spans="1:18" s="661" customFormat="1" ht="13.5" thickBot="1" x14ac:dyDescent="0.25">
      <c r="A889" s="662" t="s">
        <v>342</v>
      </c>
      <c r="B889" s="663" t="s">
        <v>82</v>
      </c>
      <c r="C889" s="667" t="s">
        <v>876</v>
      </c>
      <c r="D889" s="664" t="s">
        <v>982</v>
      </c>
      <c r="E889" s="771"/>
      <c r="F889" s="665" t="s">
        <v>113</v>
      </c>
      <c r="G889" s="666" t="s">
        <v>996</v>
      </c>
      <c r="H889" s="678" t="s">
        <v>114</v>
      </c>
      <c r="I889" s="668" t="s">
        <v>115</v>
      </c>
      <c r="J889" s="664" t="s">
        <v>913</v>
      </c>
      <c r="K889" s="669">
        <v>100</v>
      </c>
      <c r="L889" s="670"/>
      <c r="M889" s="671" t="s">
        <v>7</v>
      </c>
      <c r="N889" s="671" t="s">
        <v>7</v>
      </c>
      <c r="O889" s="658" t="e">
        <f t="shared" si="26"/>
        <v>#VALUE!</v>
      </c>
      <c r="P889" s="671" t="s">
        <v>7</v>
      </c>
      <c r="Q889" s="659" t="e">
        <f t="shared" si="27"/>
        <v>#VALUE!</v>
      </c>
      <c r="R889" s="673"/>
    </row>
    <row r="890" spans="1:18" s="661" customFormat="1" ht="13.5" thickBot="1" x14ac:dyDescent="0.25">
      <c r="A890" s="662" t="s">
        <v>342</v>
      </c>
      <c r="B890" s="663" t="s">
        <v>82</v>
      </c>
      <c r="C890" s="667" t="s">
        <v>983</v>
      </c>
      <c r="D890" s="664" t="s">
        <v>870</v>
      </c>
      <c r="E890" s="771"/>
      <c r="F890" s="665" t="s">
        <v>113</v>
      </c>
      <c r="G890" s="666" t="s">
        <v>996</v>
      </c>
      <c r="H890" s="678" t="s">
        <v>114</v>
      </c>
      <c r="I890" s="668" t="s">
        <v>115</v>
      </c>
      <c r="J890" s="664" t="s">
        <v>913</v>
      </c>
      <c r="K890" s="669">
        <v>100</v>
      </c>
      <c r="L890" s="670"/>
      <c r="M890" s="671" t="s">
        <v>7</v>
      </c>
      <c r="N890" s="671" t="s">
        <v>7</v>
      </c>
      <c r="O890" s="658" t="e">
        <f t="shared" si="26"/>
        <v>#VALUE!</v>
      </c>
      <c r="P890" s="671" t="s">
        <v>7</v>
      </c>
      <c r="Q890" s="659" t="e">
        <f t="shared" si="27"/>
        <v>#VALUE!</v>
      </c>
      <c r="R890" s="673"/>
    </row>
    <row r="891" spans="1:18" s="661" customFormat="1" ht="13.5" thickBot="1" x14ac:dyDescent="0.25">
      <c r="A891" s="662" t="s">
        <v>342</v>
      </c>
      <c r="B891" s="663" t="s">
        <v>82</v>
      </c>
      <c r="C891" s="667" t="s">
        <v>983</v>
      </c>
      <c r="D891" s="664" t="s">
        <v>885</v>
      </c>
      <c r="E891" s="771"/>
      <c r="F891" s="665" t="s">
        <v>113</v>
      </c>
      <c r="G891" s="666" t="s">
        <v>996</v>
      </c>
      <c r="H891" s="678" t="s">
        <v>114</v>
      </c>
      <c r="I891" s="668" t="s">
        <v>115</v>
      </c>
      <c r="J891" s="664" t="s">
        <v>913</v>
      </c>
      <c r="K891" s="669">
        <v>100</v>
      </c>
      <c r="L891" s="670"/>
      <c r="M891" s="671" t="s">
        <v>7</v>
      </c>
      <c r="N891" s="671" t="s">
        <v>7</v>
      </c>
      <c r="O891" s="658" t="e">
        <f t="shared" si="26"/>
        <v>#VALUE!</v>
      </c>
      <c r="P891" s="671" t="s">
        <v>7</v>
      </c>
      <c r="Q891" s="659" t="e">
        <f t="shared" si="27"/>
        <v>#VALUE!</v>
      </c>
      <c r="R891" s="673"/>
    </row>
    <row r="892" spans="1:18" s="661" customFormat="1" ht="13.5" thickBot="1" x14ac:dyDescent="0.25">
      <c r="A892" s="662" t="s">
        <v>342</v>
      </c>
      <c r="B892" s="663" t="s">
        <v>82</v>
      </c>
      <c r="C892" s="667" t="s">
        <v>983</v>
      </c>
      <c r="D892" s="664" t="s">
        <v>980</v>
      </c>
      <c r="E892" s="771"/>
      <c r="F892" s="665" t="s">
        <v>113</v>
      </c>
      <c r="G892" s="666" t="s">
        <v>996</v>
      </c>
      <c r="H892" s="678" t="s">
        <v>114</v>
      </c>
      <c r="I892" s="668" t="s">
        <v>115</v>
      </c>
      <c r="J892" s="664" t="s">
        <v>913</v>
      </c>
      <c r="K892" s="669">
        <v>100</v>
      </c>
      <c r="L892" s="670"/>
      <c r="M892" s="671" t="s">
        <v>7</v>
      </c>
      <c r="N892" s="671" t="s">
        <v>7</v>
      </c>
      <c r="O892" s="658" t="e">
        <f t="shared" si="26"/>
        <v>#VALUE!</v>
      </c>
      <c r="P892" s="671" t="s">
        <v>7</v>
      </c>
      <c r="Q892" s="659" t="e">
        <f t="shared" si="27"/>
        <v>#VALUE!</v>
      </c>
      <c r="R892" s="673"/>
    </row>
    <row r="893" spans="1:18" s="661" customFormat="1" ht="13.5" thickBot="1" x14ac:dyDescent="0.25">
      <c r="A893" s="662" t="s">
        <v>342</v>
      </c>
      <c r="B893" s="663" t="s">
        <v>82</v>
      </c>
      <c r="C893" s="667" t="s">
        <v>983</v>
      </c>
      <c r="D893" s="664" t="s">
        <v>981</v>
      </c>
      <c r="E893" s="771"/>
      <c r="F893" s="665" t="s">
        <v>113</v>
      </c>
      <c r="G893" s="666" t="s">
        <v>996</v>
      </c>
      <c r="H893" s="678" t="s">
        <v>114</v>
      </c>
      <c r="I893" s="668" t="s">
        <v>115</v>
      </c>
      <c r="J893" s="664" t="s">
        <v>913</v>
      </c>
      <c r="K893" s="669">
        <v>100</v>
      </c>
      <c r="L893" s="670"/>
      <c r="M893" s="671" t="s">
        <v>7</v>
      </c>
      <c r="N893" s="671" t="s">
        <v>7</v>
      </c>
      <c r="O893" s="658" t="e">
        <f t="shared" si="26"/>
        <v>#VALUE!</v>
      </c>
      <c r="P893" s="671" t="s">
        <v>7</v>
      </c>
      <c r="Q893" s="659" t="e">
        <f t="shared" si="27"/>
        <v>#VALUE!</v>
      </c>
      <c r="R893" s="673"/>
    </row>
    <row r="894" spans="1:18" s="661" customFormat="1" ht="13.5" thickBot="1" x14ac:dyDescent="0.25">
      <c r="A894" s="662" t="s">
        <v>342</v>
      </c>
      <c r="B894" s="663" t="s">
        <v>82</v>
      </c>
      <c r="C894" s="667" t="s">
        <v>983</v>
      </c>
      <c r="D894" s="664" t="s">
        <v>982</v>
      </c>
      <c r="E894" s="771"/>
      <c r="F894" s="665" t="s">
        <v>113</v>
      </c>
      <c r="G894" s="666" t="s">
        <v>996</v>
      </c>
      <c r="H894" s="678" t="s">
        <v>114</v>
      </c>
      <c r="I894" s="668" t="s">
        <v>115</v>
      </c>
      <c r="J894" s="664" t="s">
        <v>913</v>
      </c>
      <c r="K894" s="669">
        <v>100</v>
      </c>
      <c r="L894" s="670"/>
      <c r="M894" s="671" t="s">
        <v>7</v>
      </c>
      <c r="N894" s="671" t="s">
        <v>7</v>
      </c>
      <c r="O894" s="658" t="e">
        <f t="shared" si="26"/>
        <v>#VALUE!</v>
      </c>
      <c r="P894" s="671" t="s">
        <v>7</v>
      </c>
      <c r="Q894" s="659" t="e">
        <f t="shared" si="27"/>
        <v>#VALUE!</v>
      </c>
      <c r="R894" s="673"/>
    </row>
    <row r="895" spans="1:18" s="661" customFormat="1" ht="64.5" thickBot="1" x14ac:dyDescent="0.25">
      <c r="A895" s="662" t="s">
        <v>342</v>
      </c>
      <c r="B895" s="663" t="s">
        <v>82</v>
      </c>
      <c r="C895" s="674" t="s">
        <v>878</v>
      </c>
      <c r="D895" s="664" t="s">
        <v>870</v>
      </c>
      <c r="E895" s="772" t="s">
        <v>984</v>
      </c>
      <c r="F895" s="665" t="s">
        <v>113</v>
      </c>
      <c r="G895" s="666" t="s">
        <v>996</v>
      </c>
      <c r="H895" s="678" t="s">
        <v>114</v>
      </c>
      <c r="I895" s="668" t="s">
        <v>115</v>
      </c>
      <c r="J895" s="664" t="s">
        <v>913</v>
      </c>
      <c r="K895" s="669">
        <v>100</v>
      </c>
      <c r="L895" s="675" t="s">
        <v>903</v>
      </c>
      <c r="M895" s="671">
        <v>8</v>
      </c>
      <c r="N895" s="671">
        <v>8</v>
      </c>
      <c r="O895" s="658">
        <f t="shared" si="26"/>
        <v>1</v>
      </c>
      <c r="P895" s="672">
        <v>1</v>
      </c>
      <c r="Q895" s="659">
        <f t="shared" si="27"/>
        <v>1</v>
      </c>
      <c r="R895" s="673"/>
    </row>
    <row r="896" spans="1:18" s="661" customFormat="1" ht="77.25" thickBot="1" x14ac:dyDescent="0.25">
      <c r="A896" s="662" t="s">
        <v>342</v>
      </c>
      <c r="B896" s="663" t="s">
        <v>82</v>
      </c>
      <c r="C896" s="674" t="s">
        <v>878</v>
      </c>
      <c r="D896" s="664" t="s">
        <v>885</v>
      </c>
      <c r="E896" s="772" t="s">
        <v>984</v>
      </c>
      <c r="F896" s="665" t="s">
        <v>113</v>
      </c>
      <c r="G896" s="666" t="s">
        <v>996</v>
      </c>
      <c r="H896" s="678" t="s">
        <v>114</v>
      </c>
      <c r="I896" s="668" t="s">
        <v>115</v>
      </c>
      <c r="J896" s="664" t="s">
        <v>913</v>
      </c>
      <c r="K896" s="669">
        <v>100</v>
      </c>
      <c r="L896" s="676" t="s">
        <v>985</v>
      </c>
      <c r="M896" s="671">
        <v>37</v>
      </c>
      <c r="N896" s="671">
        <v>32</v>
      </c>
      <c r="O896" s="658">
        <f t="shared" si="26"/>
        <v>0.86486486486486491</v>
      </c>
      <c r="P896" s="672">
        <v>0.86486486486486491</v>
      </c>
      <c r="Q896" s="659">
        <f t="shared" si="27"/>
        <v>0.86486486486486491</v>
      </c>
      <c r="R896" s="673"/>
    </row>
    <row r="897" spans="1:18" s="661" customFormat="1" ht="64.5" thickBot="1" x14ac:dyDescent="0.25">
      <c r="A897" s="662" t="s">
        <v>342</v>
      </c>
      <c r="B897" s="663" t="s">
        <v>82</v>
      </c>
      <c r="C897" s="674" t="s">
        <v>878</v>
      </c>
      <c r="D897" s="664" t="s">
        <v>980</v>
      </c>
      <c r="E897" s="772" t="s">
        <v>984</v>
      </c>
      <c r="F897" s="665" t="s">
        <v>113</v>
      </c>
      <c r="G897" s="666" t="s">
        <v>996</v>
      </c>
      <c r="H897" s="678" t="s">
        <v>114</v>
      </c>
      <c r="I897" s="668" t="s">
        <v>115</v>
      </c>
      <c r="J897" s="664" t="s">
        <v>913</v>
      </c>
      <c r="K897" s="669">
        <v>100</v>
      </c>
      <c r="L897" s="675" t="s">
        <v>907</v>
      </c>
      <c r="M897" s="671">
        <v>9</v>
      </c>
      <c r="N897" s="671">
        <v>5</v>
      </c>
      <c r="O897" s="658">
        <f t="shared" si="26"/>
        <v>0.55555555555555558</v>
      </c>
      <c r="P897" s="672">
        <v>0.55555555555555558</v>
      </c>
      <c r="Q897" s="659">
        <f t="shared" si="27"/>
        <v>0.55555555555555558</v>
      </c>
      <c r="R897" s="673"/>
    </row>
    <row r="898" spans="1:18" s="661" customFormat="1" ht="64.5" thickBot="1" x14ac:dyDescent="0.25">
      <c r="A898" s="662" t="s">
        <v>342</v>
      </c>
      <c r="B898" s="663" t="s">
        <v>82</v>
      </c>
      <c r="C898" s="674" t="s">
        <v>878</v>
      </c>
      <c r="D898" s="664" t="s">
        <v>981</v>
      </c>
      <c r="E898" s="772" t="s">
        <v>984</v>
      </c>
      <c r="F898" s="665" t="s">
        <v>113</v>
      </c>
      <c r="G898" s="666" t="s">
        <v>996</v>
      </c>
      <c r="H898" s="678" t="s">
        <v>114</v>
      </c>
      <c r="I898" s="668" t="s">
        <v>115</v>
      </c>
      <c r="J898" s="664" t="s">
        <v>913</v>
      </c>
      <c r="K898" s="669">
        <v>100</v>
      </c>
      <c r="L898" s="676" t="s">
        <v>909</v>
      </c>
      <c r="M898" s="671">
        <v>19</v>
      </c>
      <c r="N898" s="671">
        <v>14</v>
      </c>
      <c r="O898" s="658">
        <f t="shared" si="26"/>
        <v>0.73684210526315785</v>
      </c>
      <c r="P898" s="672">
        <v>0.73684210526315785</v>
      </c>
      <c r="Q898" s="659">
        <f t="shared" si="27"/>
        <v>0.73684210526315785</v>
      </c>
      <c r="R898" s="673"/>
    </row>
    <row r="899" spans="1:18" s="661" customFormat="1" ht="64.5" thickBot="1" x14ac:dyDescent="0.25">
      <c r="A899" s="662" t="s">
        <v>342</v>
      </c>
      <c r="B899" s="663" t="s">
        <v>82</v>
      </c>
      <c r="C899" s="674" t="s">
        <v>878</v>
      </c>
      <c r="D899" s="664" t="s">
        <v>982</v>
      </c>
      <c r="E899" s="772" t="s">
        <v>984</v>
      </c>
      <c r="F899" s="665" t="s">
        <v>113</v>
      </c>
      <c r="G899" s="666" t="s">
        <v>996</v>
      </c>
      <c r="H899" s="678" t="s">
        <v>114</v>
      </c>
      <c r="I899" s="668" t="s">
        <v>115</v>
      </c>
      <c r="J899" s="664" t="s">
        <v>913</v>
      </c>
      <c r="K899" s="669">
        <v>100</v>
      </c>
      <c r="L899" s="677" t="s">
        <v>910</v>
      </c>
      <c r="M899" s="671" t="s">
        <v>7</v>
      </c>
      <c r="N899" s="671" t="s">
        <v>7</v>
      </c>
      <c r="O899" s="658" t="e">
        <f t="shared" si="26"/>
        <v>#VALUE!</v>
      </c>
      <c r="P899" s="671" t="s">
        <v>7</v>
      </c>
      <c r="Q899" s="659" t="e">
        <f t="shared" si="27"/>
        <v>#VALUE!</v>
      </c>
      <c r="R899" s="673"/>
    </row>
    <row r="900" spans="1:18" s="661" customFormat="1" ht="64.5" thickBot="1" x14ac:dyDescent="0.25">
      <c r="A900" s="662" t="s">
        <v>342</v>
      </c>
      <c r="B900" s="663" t="s">
        <v>82</v>
      </c>
      <c r="C900" s="674" t="s">
        <v>106</v>
      </c>
      <c r="D900" s="664" t="s">
        <v>870</v>
      </c>
      <c r="E900" s="772" t="s">
        <v>984</v>
      </c>
      <c r="F900" s="665" t="s">
        <v>113</v>
      </c>
      <c r="G900" s="666" t="s">
        <v>996</v>
      </c>
      <c r="H900" s="678" t="s">
        <v>114</v>
      </c>
      <c r="I900" s="668" t="s">
        <v>115</v>
      </c>
      <c r="J900" s="664" t="s">
        <v>913</v>
      </c>
      <c r="K900" s="669">
        <v>100</v>
      </c>
      <c r="L900" s="675" t="s">
        <v>903</v>
      </c>
      <c r="M900" s="671">
        <v>8</v>
      </c>
      <c r="N900" s="671">
        <v>8</v>
      </c>
      <c r="O900" s="658">
        <f t="shared" si="26"/>
        <v>1</v>
      </c>
      <c r="P900" s="672">
        <v>1</v>
      </c>
      <c r="Q900" s="659">
        <f t="shared" si="27"/>
        <v>1</v>
      </c>
      <c r="R900" s="673"/>
    </row>
    <row r="901" spans="1:18" s="661" customFormat="1" ht="77.25" thickBot="1" x14ac:dyDescent="0.25">
      <c r="A901" s="662" t="s">
        <v>342</v>
      </c>
      <c r="B901" s="663" t="s">
        <v>82</v>
      </c>
      <c r="C901" s="674" t="s">
        <v>106</v>
      </c>
      <c r="D901" s="664" t="s">
        <v>885</v>
      </c>
      <c r="E901" s="772" t="s">
        <v>984</v>
      </c>
      <c r="F901" s="665" t="s">
        <v>113</v>
      </c>
      <c r="G901" s="666" t="s">
        <v>996</v>
      </c>
      <c r="H901" s="678" t="s">
        <v>114</v>
      </c>
      <c r="I901" s="668" t="s">
        <v>115</v>
      </c>
      <c r="J901" s="664" t="s">
        <v>913</v>
      </c>
      <c r="K901" s="669">
        <v>100</v>
      </c>
      <c r="L901" s="676" t="s">
        <v>985</v>
      </c>
      <c r="M901" s="671">
        <v>1</v>
      </c>
      <c r="N901" s="671">
        <v>1</v>
      </c>
      <c r="O901" s="658">
        <f t="shared" si="26"/>
        <v>1</v>
      </c>
      <c r="P901" s="672">
        <v>1</v>
      </c>
      <c r="Q901" s="659">
        <f t="shared" si="27"/>
        <v>1</v>
      </c>
      <c r="R901" s="673"/>
    </row>
    <row r="902" spans="1:18" s="661" customFormat="1" ht="64.5" thickBot="1" x14ac:dyDescent="0.25">
      <c r="A902" s="662" t="s">
        <v>342</v>
      </c>
      <c r="B902" s="663" t="s">
        <v>82</v>
      </c>
      <c r="C902" s="674" t="s">
        <v>106</v>
      </c>
      <c r="D902" s="664" t="s">
        <v>980</v>
      </c>
      <c r="E902" s="772" t="s">
        <v>984</v>
      </c>
      <c r="F902" s="665" t="s">
        <v>113</v>
      </c>
      <c r="G902" s="666" t="s">
        <v>996</v>
      </c>
      <c r="H902" s="678" t="s">
        <v>114</v>
      </c>
      <c r="I902" s="668" t="s">
        <v>115</v>
      </c>
      <c r="J902" s="664" t="s">
        <v>913</v>
      </c>
      <c r="K902" s="669">
        <v>100</v>
      </c>
      <c r="L902" s="675" t="s">
        <v>907</v>
      </c>
      <c r="M902" s="671" t="s">
        <v>7</v>
      </c>
      <c r="N902" s="671" t="s">
        <v>7</v>
      </c>
      <c r="O902" s="658" t="e">
        <f t="shared" ref="O902:O965" si="28">N902/M902</f>
        <v>#VALUE!</v>
      </c>
      <c r="P902" s="671" t="s">
        <v>7</v>
      </c>
      <c r="Q902" s="659" t="e">
        <f t="shared" ref="Q902:Q965" si="29">N902/(M902*K902/100)</f>
        <v>#VALUE!</v>
      </c>
      <c r="R902" s="673"/>
    </row>
    <row r="903" spans="1:18" s="661" customFormat="1" ht="64.5" thickBot="1" x14ac:dyDescent="0.25">
      <c r="A903" s="662" t="s">
        <v>342</v>
      </c>
      <c r="B903" s="663" t="s">
        <v>82</v>
      </c>
      <c r="C903" s="674" t="s">
        <v>106</v>
      </c>
      <c r="D903" s="664" t="s">
        <v>981</v>
      </c>
      <c r="E903" s="772" t="s">
        <v>984</v>
      </c>
      <c r="F903" s="665" t="s">
        <v>113</v>
      </c>
      <c r="G903" s="666" t="s">
        <v>996</v>
      </c>
      <c r="H903" s="678" t="s">
        <v>114</v>
      </c>
      <c r="I903" s="668" t="s">
        <v>115</v>
      </c>
      <c r="J903" s="664" t="s">
        <v>913</v>
      </c>
      <c r="K903" s="669">
        <v>100</v>
      </c>
      <c r="L903" s="676" t="s">
        <v>909</v>
      </c>
      <c r="M903" s="671" t="s">
        <v>7</v>
      </c>
      <c r="N903" s="671" t="s">
        <v>7</v>
      </c>
      <c r="O903" s="658" t="e">
        <f t="shared" si="28"/>
        <v>#VALUE!</v>
      </c>
      <c r="P903" s="671" t="s">
        <v>7</v>
      </c>
      <c r="Q903" s="659" t="e">
        <f t="shared" si="29"/>
        <v>#VALUE!</v>
      </c>
      <c r="R903" s="673"/>
    </row>
    <row r="904" spans="1:18" s="661" customFormat="1" ht="64.5" thickBot="1" x14ac:dyDescent="0.25">
      <c r="A904" s="662" t="s">
        <v>342</v>
      </c>
      <c r="B904" s="663" t="s">
        <v>82</v>
      </c>
      <c r="C904" s="674" t="s">
        <v>106</v>
      </c>
      <c r="D904" s="664" t="s">
        <v>982</v>
      </c>
      <c r="E904" s="772" t="s">
        <v>984</v>
      </c>
      <c r="F904" s="665" t="s">
        <v>113</v>
      </c>
      <c r="G904" s="666" t="s">
        <v>996</v>
      </c>
      <c r="H904" s="678" t="s">
        <v>114</v>
      </c>
      <c r="I904" s="668" t="s">
        <v>115</v>
      </c>
      <c r="J904" s="664" t="s">
        <v>913</v>
      </c>
      <c r="K904" s="669">
        <v>100</v>
      </c>
      <c r="L904" s="677" t="s">
        <v>910</v>
      </c>
      <c r="M904" s="671" t="s">
        <v>7</v>
      </c>
      <c r="N904" s="671" t="s">
        <v>7</v>
      </c>
      <c r="O904" s="658" t="e">
        <f t="shared" si="28"/>
        <v>#VALUE!</v>
      </c>
      <c r="P904" s="671" t="s">
        <v>7</v>
      </c>
      <c r="Q904" s="659" t="e">
        <f t="shared" si="29"/>
        <v>#VALUE!</v>
      </c>
      <c r="R904" s="673"/>
    </row>
    <row r="905" spans="1:18" s="661" customFormat="1" ht="64.5" thickBot="1" x14ac:dyDescent="0.25">
      <c r="A905" s="662" t="s">
        <v>342</v>
      </c>
      <c r="B905" s="663" t="s">
        <v>82</v>
      </c>
      <c r="C905" s="674" t="s">
        <v>880</v>
      </c>
      <c r="D905" s="664" t="s">
        <v>870</v>
      </c>
      <c r="E905" s="772" t="s">
        <v>984</v>
      </c>
      <c r="F905" s="665" t="s">
        <v>113</v>
      </c>
      <c r="G905" s="666" t="s">
        <v>996</v>
      </c>
      <c r="H905" s="678" t="s">
        <v>114</v>
      </c>
      <c r="I905" s="668" t="s">
        <v>115</v>
      </c>
      <c r="J905" s="664" t="s">
        <v>913</v>
      </c>
      <c r="K905" s="669">
        <v>100</v>
      </c>
      <c r="L905" s="675" t="s">
        <v>903</v>
      </c>
      <c r="M905" s="671">
        <v>1</v>
      </c>
      <c r="N905" s="671">
        <v>1</v>
      </c>
      <c r="O905" s="658">
        <f t="shared" si="28"/>
        <v>1</v>
      </c>
      <c r="P905" s="672">
        <v>1</v>
      </c>
      <c r="Q905" s="659">
        <f t="shared" si="29"/>
        <v>1</v>
      </c>
      <c r="R905" s="673"/>
    </row>
    <row r="906" spans="1:18" s="661" customFormat="1" ht="77.25" thickBot="1" x14ac:dyDescent="0.25">
      <c r="A906" s="662" t="s">
        <v>342</v>
      </c>
      <c r="B906" s="663" t="s">
        <v>82</v>
      </c>
      <c r="C906" s="674" t="s">
        <v>880</v>
      </c>
      <c r="D906" s="664" t="s">
        <v>885</v>
      </c>
      <c r="E906" s="772" t="s">
        <v>984</v>
      </c>
      <c r="F906" s="665" t="s">
        <v>113</v>
      </c>
      <c r="G906" s="666" t="s">
        <v>996</v>
      </c>
      <c r="H906" s="678" t="s">
        <v>114</v>
      </c>
      <c r="I906" s="668" t="s">
        <v>115</v>
      </c>
      <c r="J906" s="664" t="s">
        <v>913</v>
      </c>
      <c r="K906" s="669">
        <v>100</v>
      </c>
      <c r="L906" s="676" t="s">
        <v>985</v>
      </c>
      <c r="M906" s="671" t="s">
        <v>7</v>
      </c>
      <c r="N906" s="671" t="s">
        <v>7</v>
      </c>
      <c r="O906" s="658" t="e">
        <f t="shared" si="28"/>
        <v>#VALUE!</v>
      </c>
      <c r="P906" s="671" t="s">
        <v>7</v>
      </c>
      <c r="Q906" s="659" t="e">
        <f t="shared" si="29"/>
        <v>#VALUE!</v>
      </c>
      <c r="R906" s="673"/>
    </row>
    <row r="907" spans="1:18" s="661" customFormat="1" ht="64.5" thickBot="1" x14ac:dyDescent="0.25">
      <c r="A907" s="662" t="s">
        <v>342</v>
      </c>
      <c r="B907" s="663" t="s">
        <v>82</v>
      </c>
      <c r="C907" s="674" t="s">
        <v>880</v>
      </c>
      <c r="D907" s="664" t="s">
        <v>980</v>
      </c>
      <c r="E907" s="772" t="s">
        <v>984</v>
      </c>
      <c r="F907" s="665" t="s">
        <v>113</v>
      </c>
      <c r="G907" s="666" t="s">
        <v>996</v>
      </c>
      <c r="H907" s="678" t="s">
        <v>114</v>
      </c>
      <c r="I907" s="668" t="s">
        <v>115</v>
      </c>
      <c r="J907" s="664" t="s">
        <v>913</v>
      </c>
      <c r="K907" s="669">
        <v>100</v>
      </c>
      <c r="L907" s="675" t="s">
        <v>907</v>
      </c>
      <c r="M907" s="671" t="s">
        <v>7</v>
      </c>
      <c r="N907" s="671" t="s">
        <v>7</v>
      </c>
      <c r="O907" s="658" t="e">
        <f t="shared" si="28"/>
        <v>#VALUE!</v>
      </c>
      <c r="P907" s="671" t="s">
        <v>7</v>
      </c>
      <c r="Q907" s="659" t="e">
        <f t="shared" si="29"/>
        <v>#VALUE!</v>
      </c>
      <c r="R907" s="673"/>
    </row>
    <row r="908" spans="1:18" s="661" customFormat="1" ht="64.5" thickBot="1" x14ac:dyDescent="0.25">
      <c r="A908" s="662" t="s">
        <v>342</v>
      </c>
      <c r="B908" s="663" t="s">
        <v>82</v>
      </c>
      <c r="C908" s="674" t="s">
        <v>880</v>
      </c>
      <c r="D908" s="664" t="s">
        <v>981</v>
      </c>
      <c r="E908" s="772" t="s">
        <v>984</v>
      </c>
      <c r="F908" s="665" t="s">
        <v>113</v>
      </c>
      <c r="G908" s="666" t="s">
        <v>996</v>
      </c>
      <c r="H908" s="678" t="s">
        <v>114</v>
      </c>
      <c r="I908" s="668" t="s">
        <v>115</v>
      </c>
      <c r="J908" s="664" t="s">
        <v>913</v>
      </c>
      <c r="K908" s="669">
        <v>100</v>
      </c>
      <c r="L908" s="676" t="s">
        <v>909</v>
      </c>
      <c r="M908" s="671" t="s">
        <v>7</v>
      </c>
      <c r="N908" s="671" t="s">
        <v>7</v>
      </c>
      <c r="O908" s="658" t="e">
        <f t="shared" si="28"/>
        <v>#VALUE!</v>
      </c>
      <c r="P908" s="671" t="s">
        <v>7</v>
      </c>
      <c r="Q908" s="659" t="e">
        <f t="shared" si="29"/>
        <v>#VALUE!</v>
      </c>
      <c r="R908" s="673"/>
    </row>
    <row r="909" spans="1:18" s="661" customFormat="1" ht="64.5" thickBot="1" x14ac:dyDescent="0.25">
      <c r="A909" s="662" t="s">
        <v>342</v>
      </c>
      <c r="B909" s="663" t="s">
        <v>82</v>
      </c>
      <c r="C909" s="674" t="s">
        <v>880</v>
      </c>
      <c r="D909" s="664" t="s">
        <v>982</v>
      </c>
      <c r="E909" s="772" t="s">
        <v>984</v>
      </c>
      <c r="F909" s="665" t="s">
        <v>113</v>
      </c>
      <c r="G909" s="666" t="s">
        <v>996</v>
      </c>
      <c r="H909" s="678" t="s">
        <v>114</v>
      </c>
      <c r="I909" s="668" t="s">
        <v>115</v>
      </c>
      <c r="J909" s="664" t="s">
        <v>913</v>
      </c>
      <c r="K909" s="669">
        <v>100</v>
      </c>
      <c r="L909" s="677" t="s">
        <v>910</v>
      </c>
      <c r="M909" s="671" t="s">
        <v>7</v>
      </c>
      <c r="N909" s="671" t="s">
        <v>7</v>
      </c>
      <c r="O909" s="658" t="e">
        <f t="shared" si="28"/>
        <v>#VALUE!</v>
      </c>
      <c r="P909" s="671" t="s">
        <v>7</v>
      </c>
      <c r="Q909" s="659" t="e">
        <f t="shared" si="29"/>
        <v>#VALUE!</v>
      </c>
      <c r="R909" s="673"/>
    </row>
    <row r="910" spans="1:18" s="661" customFormat="1" ht="13.5" thickBot="1" x14ac:dyDescent="0.25">
      <c r="A910" s="662" t="s">
        <v>342</v>
      </c>
      <c r="B910" s="663" t="s">
        <v>82</v>
      </c>
      <c r="C910" s="674" t="s">
        <v>881</v>
      </c>
      <c r="D910" s="664" t="s">
        <v>870</v>
      </c>
      <c r="E910" s="771"/>
      <c r="F910" s="665" t="s">
        <v>113</v>
      </c>
      <c r="G910" s="666" t="s">
        <v>996</v>
      </c>
      <c r="H910" s="678" t="s">
        <v>114</v>
      </c>
      <c r="I910" s="668" t="s">
        <v>115</v>
      </c>
      <c r="J910" s="664" t="s">
        <v>913</v>
      </c>
      <c r="K910" s="669">
        <v>100</v>
      </c>
      <c r="L910" s="670"/>
      <c r="M910" s="671" t="s">
        <v>7</v>
      </c>
      <c r="N910" s="671" t="s">
        <v>7</v>
      </c>
      <c r="O910" s="658" t="e">
        <f t="shared" si="28"/>
        <v>#VALUE!</v>
      </c>
      <c r="P910" s="671" t="s">
        <v>7</v>
      </c>
      <c r="Q910" s="659" t="e">
        <f t="shared" si="29"/>
        <v>#VALUE!</v>
      </c>
      <c r="R910" s="673"/>
    </row>
    <row r="911" spans="1:18" s="661" customFormat="1" ht="13.5" thickBot="1" x14ac:dyDescent="0.25">
      <c r="A911" s="662" t="s">
        <v>342</v>
      </c>
      <c r="B911" s="663" t="s">
        <v>82</v>
      </c>
      <c r="C911" s="674" t="s">
        <v>881</v>
      </c>
      <c r="D911" s="664" t="s">
        <v>885</v>
      </c>
      <c r="E911" s="771"/>
      <c r="F911" s="665" t="s">
        <v>113</v>
      </c>
      <c r="G911" s="666" t="s">
        <v>996</v>
      </c>
      <c r="H911" s="678" t="s">
        <v>114</v>
      </c>
      <c r="I911" s="668" t="s">
        <v>115</v>
      </c>
      <c r="J911" s="664" t="s">
        <v>913</v>
      </c>
      <c r="K911" s="669">
        <v>100</v>
      </c>
      <c r="L911" s="670"/>
      <c r="M911" s="671" t="s">
        <v>7</v>
      </c>
      <c r="N911" s="671" t="s">
        <v>7</v>
      </c>
      <c r="O911" s="658" t="e">
        <f t="shared" si="28"/>
        <v>#VALUE!</v>
      </c>
      <c r="P911" s="671" t="s">
        <v>7</v>
      </c>
      <c r="Q911" s="659" t="e">
        <f t="shared" si="29"/>
        <v>#VALUE!</v>
      </c>
      <c r="R911" s="673"/>
    </row>
    <row r="912" spans="1:18" s="661" customFormat="1" ht="13.5" thickBot="1" x14ac:dyDescent="0.25">
      <c r="A912" s="662" t="s">
        <v>342</v>
      </c>
      <c r="B912" s="663" t="s">
        <v>82</v>
      </c>
      <c r="C912" s="674" t="s">
        <v>881</v>
      </c>
      <c r="D912" s="664" t="s">
        <v>980</v>
      </c>
      <c r="E912" s="771"/>
      <c r="F912" s="665" t="s">
        <v>113</v>
      </c>
      <c r="G912" s="666" t="s">
        <v>996</v>
      </c>
      <c r="H912" s="678" t="s">
        <v>114</v>
      </c>
      <c r="I912" s="668" t="s">
        <v>115</v>
      </c>
      <c r="J912" s="664" t="s">
        <v>913</v>
      </c>
      <c r="K912" s="669">
        <v>100</v>
      </c>
      <c r="L912" s="670"/>
      <c r="M912" s="671" t="s">
        <v>7</v>
      </c>
      <c r="N912" s="671" t="s">
        <v>7</v>
      </c>
      <c r="O912" s="658" t="e">
        <f t="shared" si="28"/>
        <v>#VALUE!</v>
      </c>
      <c r="P912" s="671" t="s">
        <v>7</v>
      </c>
      <c r="Q912" s="659" t="e">
        <f t="shared" si="29"/>
        <v>#VALUE!</v>
      </c>
      <c r="R912" s="673"/>
    </row>
    <row r="913" spans="1:18" s="661" customFormat="1" ht="13.5" thickBot="1" x14ac:dyDescent="0.25">
      <c r="A913" s="662" t="s">
        <v>342</v>
      </c>
      <c r="B913" s="663" t="s">
        <v>82</v>
      </c>
      <c r="C913" s="674" t="s">
        <v>881</v>
      </c>
      <c r="D913" s="664" t="s">
        <v>981</v>
      </c>
      <c r="E913" s="771"/>
      <c r="F913" s="665" t="s">
        <v>113</v>
      </c>
      <c r="G913" s="666" t="s">
        <v>996</v>
      </c>
      <c r="H913" s="678" t="s">
        <v>114</v>
      </c>
      <c r="I913" s="668" t="s">
        <v>115</v>
      </c>
      <c r="J913" s="664" t="s">
        <v>913</v>
      </c>
      <c r="K913" s="669">
        <v>100</v>
      </c>
      <c r="L913" s="670"/>
      <c r="M913" s="671" t="s">
        <v>7</v>
      </c>
      <c r="N913" s="671" t="s">
        <v>7</v>
      </c>
      <c r="O913" s="658" t="e">
        <f t="shared" si="28"/>
        <v>#VALUE!</v>
      </c>
      <c r="P913" s="671" t="s">
        <v>7</v>
      </c>
      <c r="Q913" s="659" t="e">
        <f t="shared" si="29"/>
        <v>#VALUE!</v>
      </c>
      <c r="R913" s="673"/>
    </row>
    <row r="914" spans="1:18" s="661" customFormat="1" ht="13.5" thickBot="1" x14ac:dyDescent="0.25">
      <c r="A914" s="662" t="s">
        <v>342</v>
      </c>
      <c r="B914" s="663" t="s">
        <v>82</v>
      </c>
      <c r="C914" s="674" t="s">
        <v>881</v>
      </c>
      <c r="D914" s="664" t="s">
        <v>982</v>
      </c>
      <c r="E914" s="771"/>
      <c r="F914" s="665" t="s">
        <v>113</v>
      </c>
      <c r="G914" s="666" t="s">
        <v>996</v>
      </c>
      <c r="H914" s="678" t="s">
        <v>114</v>
      </c>
      <c r="I914" s="668" t="s">
        <v>115</v>
      </c>
      <c r="J914" s="664" t="s">
        <v>913</v>
      </c>
      <c r="K914" s="669">
        <v>100</v>
      </c>
      <c r="L914" s="670"/>
      <c r="M914" s="671" t="s">
        <v>7</v>
      </c>
      <c r="N914" s="671" t="s">
        <v>7</v>
      </c>
      <c r="O914" s="658" t="e">
        <f t="shared" si="28"/>
        <v>#VALUE!</v>
      </c>
      <c r="P914" s="671" t="s">
        <v>7</v>
      </c>
      <c r="Q914" s="659" t="e">
        <f t="shared" si="29"/>
        <v>#VALUE!</v>
      </c>
      <c r="R914" s="673"/>
    </row>
    <row r="915" spans="1:18" s="661" customFormat="1" ht="51.75" thickBot="1" x14ac:dyDescent="0.25">
      <c r="A915" s="662" t="s">
        <v>342</v>
      </c>
      <c r="B915" s="663" t="s">
        <v>82</v>
      </c>
      <c r="C915" s="674" t="s">
        <v>986</v>
      </c>
      <c r="D915" s="664" t="s">
        <v>870</v>
      </c>
      <c r="E915" s="772" t="s">
        <v>984</v>
      </c>
      <c r="F915" s="665" t="s">
        <v>113</v>
      </c>
      <c r="G915" s="666" t="s">
        <v>996</v>
      </c>
      <c r="H915" s="678" t="s">
        <v>114</v>
      </c>
      <c r="I915" s="668" t="s">
        <v>115</v>
      </c>
      <c r="J915" s="664" t="s">
        <v>913</v>
      </c>
      <c r="K915" s="669">
        <v>100</v>
      </c>
      <c r="L915" s="677" t="s">
        <v>908</v>
      </c>
      <c r="M915" s="671">
        <v>319</v>
      </c>
      <c r="N915" s="671">
        <v>303</v>
      </c>
      <c r="O915" s="658">
        <f t="shared" si="28"/>
        <v>0.94984326018808773</v>
      </c>
      <c r="P915" s="672">
        <v>0.94984326018808773</v>
      </c>
      <c r="Q915" s="659">
        <f t="shared" si="29"/>
        <v>0.94984326018808773</v>
      </c>
      <c r="R915" s="673"/>
    </row>
    <row r="916" spans="1:18" s="661" customFormat="1" ht="51.75" thickBot="1" x14ac:dyDescent="0.25">
      <c r="A916" s="662" t="s">
        <v>342</v>
      </c>
      <c r="B916" s="663" t="s">
        <v>82</v>
      </c>
      <c r="C916" s="674" t="s">
        <v>986</v>
      </c>
      <c r="D916" s="664" t="s">
        <v>885</v>
      </c>
      <c r="E916" s="772" t="s">
        <v>984</v>
      </c>
      <c r="F916" s="665" t="s">
        <v>113</v>
      </c>
      <c r="G916" s="666" t="s">
        <v>996</v>
      </c>
      <c r="H916" s="678" t="s">
        <v>114</v>
      </c>
      <c r="I916" s="668" t="s">
        <v>115</v>
      </c>
      <c r="J916" s="664" t="s">
        <v>913</v>
      </c>
      <c r="K916" s="669">
        <v>100</v>
      </c>
      <c r="L916" s="677" t="s">
        <v>908</v>
      </c>
      <c r="M916" s="671">
        <v>143</v>
      </c>
      <c r="N916" s="671">
        <v>130</v>
      </c>
      <c r="O916" s="658">
        <f t="shared" si="28"/>
        <v>0.90909090909090906</v>
      </c>
      <c r="P916" s="672">
        <v>0.90909090909090906</v>
      </c>
      <c r="Q916" s="659">
        <f t="shared" si="29"/>
        <v>0.90909090909090906</v>
      </c>
      <c r="R916" s="673"/>
    </row>
    <row r="917" spans="1:18" s="661" customFormat="1" ht="51.75" thickBot="1" x14ac:dyDescent="0.25">
      <c r="A917" s="662" t="s">
        <v>342</v>
      </c>
      <c r="B917" s="663" t="s">
        <v>82</v>
      </c>
      <c r="C917" s="674" t="s">
        <v>986</v>
      </c>
      <c r="D917" s="664" t="s">
        <v>980</v>
      </c>
      <c r="E917" s="772" t="s">
        <v>984</v>
      </c>
      <c r="F917" s="665" t="s">
        <v>113</v>
      </c>
      <c r="G917" s="666" t="s">
        <v>996</v>
      </c>
      <c r="H917" s="678" t="s">
        <v>114</v>
      </c>
      <c r="I917" s="668" t="s">
        <v>115</v>
      </c>
      <c r="J917" s="664" t="s">
        <v>913</v>
      </c>
      <c r="K917" s="669">
        <v>100</v>
      </c>
      <c r="L917" s="675" t="s">
        <v>908</v>
      </c>
      <c r="M917" s="671" t="s">
        <v>7</v>
      </c>
      <c r="N917" s="671" t="s">
        <v>7</v>
      </c>
      <c r="O917" s="658" t="e">
        <f t="shared" si="28"/>
        <v>#VALUE!</v>
      </c>
      <c r="P917" s="671" t="s">
        <v>7</v>
      </c>
      <c r="Q917" s="659" t="e">
        <f t="shared" si="29"/>
        <v>#VALUE!</v>
      </c>
      <c r="R917" s="673"/>
    </row>
    <row r="918" spans="1:18" s="661" customFormat="1" ht="51.75" thickBot="1" x14ac:dyDescent="0.25">
      <c r="A918" s="662" t="s">
        <v>342</v>
      </c>
      <c r="B918" s="663" t="s">
        <v>82</v>
      </c>
      <c r="C918" s="674" t="s">
        <v>986</v>
      </c>
      <c r="D918" s="664" t="s">
        <v>981</v>
      </c>
      <c r="E918" s="772" t="s">
        <v>984</v>
      </c>
      <c r="F918" s="665" t="s">
        <v>113</v>
      </c>
      <c r="G918" s="666" t="s">
        <v>996</v>
      </c>
      <c r="H918" s="678" t="s">
        <v>114</v>
      </c>
      <c r="I918" s="668" t="s">
        <v>115</v>
      </c>
      <c r="J918" s="664" t="s">
        <v>913</v>
      </c>
      <c r="K918" s="669">
        <v>100</v>
      </c>
      <c r="L918" s="675" t="s">
        <v>908</v>
      </c>
      <c r="M918" s="671" t="s">
        <v>7</v>
      </c>
      <c r="N918" s="671" t="s">
        <v>7</v>
      </c>
      <c r="O918" s="658" t="e">
        <f t="shared" si="28"/>
        <v>#VALUE!</v>
      </c>
      <c r="P918" s="671" t="s">
        <v>7</v>
      </c>
      <c r="Q918" s="659" t="e">
        <f t="shared" si="29"/>
        <v>#VALUE!</v>
      </c>
      <c r="R918" s="673"/>
    </row>
    <row r="919" spans="1:18" s="661" customFormat="1" ht="51.75" thickBot="1" x14ac:dyDescent="0.25">
      <c r="A919" s="662" t="s">
        <v>342</v>
      </c>
      <c r="B919" s="663" t="s">
        <v>82</v>
      </c>
      <c r="C919" s="674" t="s">
        <v>986</v>
      </c>
      <c r="D919" s="664" t="s">
        <v>982</v>
      </c>
      <c r="E919" s="772" t="s">
        <v>984</v>
      </c>
      <c r="F919" s="665" t="s">
        <v>113</v>
      </c>
      <c r="G919" s="666" t="s">
        <v>996</v>
      </c>
      <c r="H919" s="678" t="s">
        <v>114</v>
      </c>
      <c r="I919" s="668" t="s">
        <v>115</v>
      </c>
      <c r="J919" s="664" t="s">
        <v>913</v>
      </c>
      <c r="K919" s="669">
        <v>100</v>
      </c>
      <c r="L919" s="675" t="s">
        <v>908</v>
      </c>
      <c r="M919" s="671" t="s">
        <v>7</v>
      </c>
      <c r="N919" s="671" t="s">
        <v>7</v>
      </c>
      <c r="O919" s="658" t="e">
        <f t="shared" si="28"/>
        <v>#VALUE!</v>
      </c>
      <c r="P919" s="671" t="s">
        <v>7</v>
      </c>
      <c r="Q919" s="659" t="e">
        <f t="shared" si="29"/>
        <v>#VALUE!</v>
      </c>
      <c r="R919" s="673"/>
    </row>
    <row r="920" spans="1:18" s="661" customFormat="1" ht="13.5" thickBot="1" x14ac:dyDescent="0.25">
      <c r="A920" s="662" t="s">
        <v>342</v>
      </c>
      <c r="B920" s="663" t="s">
        <v>82</v>
      </c>
      <c r="C920" s="674" t="s">
        <v>884</v>
      </c>
      <c r="D920" s="664" t="s">
        <v>870</v>
      </c>
      <c r="E920" s="771"/>
      <c r="F920" s="665" t="s">
        <v>113</v>
      </c>
      <c r="G920" s="666" t="s">
        <v>996</v>
      </c>
      <c r="H920" s="678" t="s">
        <v>114</v>
      </c>
      <c r="I920" s="668" t="s">
        <v>115</v>
      </c>
      <c r="J920" s="664" t="s">
        <v>913</v>
      </c>
      <c r="K920" s="669">
        <v>100</v>
      </c>
      <c r="L920" s="670"/>
      <c r="M920" s="671">
        <v>27</v>
      </c>
      <c r="N920" s="671">
        <v>26</v>
      </c>
      <c r="O920" s="658">
        <f t="shared" si="28"/>
        <v>0.96296296296296291</v>
      </c>
      <c r="P920" s="672">
        <v>0.96296296296296291</v>
      </c>
      <c r="Q920" s="659">
        <f t="shared" si="29"/>
        <v>0.96296296296296291</v>
      </c>
      <c r="R920" s="673"/>
    </row>
    <row r="921" spans="1:18" s="661" customFormat="1" ht="13.5" thickBot="1" x14ac:dyDescent="0.25">
      <c r="A921" s="662" t="s">
        <v>342</v>
      </c>
      <c r="B921" s="663" t="s">
        <v>82</v>
      </c>
      <c r="C921" s="674" t="s">
        <v>884</v>
      </c>
      <c r="D921" s="664" t="s">
        <v>885</v>
      </c>
      <c r="E921" s="771"/>
      <c r="F921" s="665" t="s">
        <v>113</v>
      </c>
      <c r="G921" s="666" t="s">
        <v>996</v>
      </c>
      <c r="H921" s="678" t="s">
        <v>114</v>
      </c>
      <c r="I921" s="668" t="s">
        <v>115</v>
      </c>
      <c r="J921" s="664" t="s">
        <v>913</v>
      </c>
      <c r="K921" s="669">
        <v>100</v>
      </c>
      <c r="L921" s="670"/>
      <c r="M921" s="671">
        <v>119</v>
      </c>
      <c r="N921" s="671">
        <v>106</v>
      </c>
      <c r="O921" s="658">
        <f t="shared" si="28"/>
        <v>0.89075630252100846</v>
      </c>
      <c r="P921" s="672">
        <v>0.89075630252100846</v>
      </c>
      <c r="Q921" s="659">
        <f t="shared" si="29"/>
        <v>0.89075630252100846</v>
      </c>
      <c r="R921" s="673"/>
    </row>
    <row r="922" spans="1:18" s="661" customFormat="1" ht="13.5" thickBot="1" x14ac:dyDescent="0.25">
      <c r="A922" s="662" t="s">
        <v>342</v>
      </c>
      <c r="B922" s="663" t="s">
        <v>82</v>
      </c>
      <c r="C922" s="674" t="s">
        <v>884</v>
      </c>
      <c r="D922" s="664" t="s">
        <v>980</v>
      </c>
      <c r="E922" s="771"/>
      <c r="F922" s="665" t="s">
        <v>113</v>
      </c>
      <c r="G922" s="666" t="s">
        <v>996</v>
      </c>
      <c r="H922" s="678" t="s">
        <v>114</v>
      </c>
      <c r="I922" s="668" t="s">
        <v>115</v>
      </c>
      <c r="J922" s="664" t="s">
        <v>913</v>
      </c>
      <c r="K922" s="669">
        <v>100</v>
      </c>
      <c r="L922" s="670"/>
      <c r="M922" s="671">
        <v>1</v>
      </c>
      <c r="N922" s="671">
        <v>0</v>
      </c>
      <c r="O922" s="658">
        <f t="shared" si="28"/>
        <v>0</v>
      </c>
      <c r="P922" s="672">
        <v>0</v>
      </c>
      <c r="Q922" s="659">
        <f t="shared" si="29"/>
        <v>0</v>
      </c>
      <c r="R922" s="673"/>
    </row>
    <row r="923" spans="1:18" s="661" customFormat="1" ht="13.5" thickBot="1" x14ac:dyDescent="0.25">
      <c r="A923" s="662" t="s">
        <v>342</v>
      </c>
      <c r="B923" s="663" t="s">
        <v>82</v>
      </c>
      <c r="C923" s="674" t="s">
        <v>884</v>
      </c>
      <c r="D923" s="664" t="s">
        <v>981</v>
      </c>
      <c r="E923" s="771"/>
      <c r="F923" s="665" t="s">
        <v>113</v>
      </c>
      <c r="G923" s="666" t="s">
        <v>996</v>
      </c>
      <c r="H923" s="678" t="s">
        <v>114</v>
      </c>
      <c r="I923" s="668" t="s">
        <v>115</v>
      </c>
      <c r="J923" s="664" t="s">
        <v>913</v>
      </c>
      <c r="K923" s="669">
        <v>100</v>
      </c>
      <c r="L923" s="670"/>
      <c r="M923" s="671">
        <v>2</v>
      </c>
      <c r="N923" s="671">
        <v>1</v>
      </c>
      <c r="O923" s="658">
        <f t="shared" si="28"/>
        <v>0.5</v>
      </c>
      <c r="P923" s="672">
        <v>0.5</v>
      </c>
      <c r="Q923" s="659">
        <f t="shared" si="29"/>
        <v>0.5</v>
      </c>
      <c r="R923" s="673"/>
    </row>
    <row r="924" spans="1:18" s="661" customFormat="1" ht="13.5" thickBot="1" x14ac:dyDescent="0.25">
      <c r="A924" s="662" t="s">
        <v>342</v>
      </c>
      <c r="B924" s="663" t="s">
        <v>82</v>
      </c>
      <c r="C924" s="674" t="s">
        <v>884</v>
      </c>
      <c r="D924" s="664" t="s">
        <v>982</v>
      </c>
      <c r="E924" s="771"/>
      <c r="F924" s="665" t="s">
        <v>113</v>
      </c>
      <c r="G924" s="666" t="s">
        <v>996</v>
      </c>
      <c r="H924" s="678" t="s">
        <v>114</v>
      </c>
      <c r="I924" s="668" t="s">
        <v>115</v>
      </c>
      <c r="J924" s="664" t="s">
        <v>913</v>
      </c>
      <c r="K924" s="669">
        <v>100</v>
      </c>
      <c r="L924" s="670"/>
      <c r="M924" s="671" t="s">
        <v>7</v>
      </c>
      <c r="N924" s="671" t="s">
        <v>7</v>
      </c>
      <c r="O924" s="658" t="e">
        <f t="shared" si="28"/>
        <v>#VALUE!</v>
      </c>
      <c r="P924" s="671" t="s">
        <v>7</v>
      </c>
      <c r="Q924" s="659" t="e">
        <f t="shared" si="29"/>
        <v>#VALUE!</v>
      </c>
      <c r="R924" s="673"/>
    </row>
    <row r="925" spans="1:18" s="661" customFormat="1" ht="13.5" thickBot="1" x14ac:dyDescent="0.25">
      <c r="A925" s="662" t="s">
        <v>342</v>
      </c>
      <c r="B925" s="663" t="s">
        <v>82</v>
      </c>
      <c r="C925" s="663" t="s">
        <v>978</v>
      </c>
      <c r="D925" s="664" t="s">
        <v>870</v>
      </c>
      <c r="E925" s="771"/>
      <c r="F925" s="665" t="s">
        <v>113</v>
      </c>
      <c r="G925" s="666" t="s">
        <v>997</v>
      </c>
      <c r="H925" s="678" t="s">
        <v>114</v>
      </c>
      <c r="I925" s="668" t="s">
        <v>115</v>
      </c>
      <c r="J925" s="664" t="s">
        <v>913</v>
      </c>
      <c r="K925" s="669">
        <v>100</v>
      </c>
      <c r="L925" s="670"/>
      <c r="M925" s="671" t="s">
        <v>7</v>
      </c>
      <c r="N925" s="671" t="s">
        <v>7</v>
      </c>
      <c r="O925" s="658" t="e">
        <f t="shared" si="28"/>
        <v>#VALUE!</v>
      </c>
      <c r="P925" s="671" t="s">
        <v>7</v>
      </c>
      <c r="Q925" s="659" t="e">
        <f t="shared" si="29"/>
        <v>#VALUE!</v>
      </c>
      <c r="R925" s="673"/>
    </row>
    <row r="926" spans="1:18" s="661" customFormat="1" ht="13.5" thickBot="1" x14ac:dyDescent="0.25">
      <c r="A926" s="662" t="s">
        <v>342</v>
      </c>
      <c r="B926" s="663" t="s">
        <v>82</v>
      </c>
      <c r="C926" s="663" t="s">
        <v>978</v>
      </c>
      <c r="D926" s="664" t="s">
        <v>885</v>
      </c>
      <c r="E926" s="771"/>
      <c r="F926" s="665" t="s">
        <v>113</v>
      </c>
      <c r="G926" s="666" t="s">
        <v>997</v>
      </c>
      <c r="H926" s="678" t="s">
        <v>114</v>
      </c>
      <c r="I926" s="668" t="s">
        <v>115</v>
      </c>
      <c r="J926" s="664" t="s">
        <v>913</v>
      </c>
      <c r="K926" s="669">
        <v>100</v>
      </c>
      <c r="L926" s="670"/>
      <c r="M926" s="671" t="s">
        <v>7</v>
      </c>
      <c r="N926" s="671" t="s">
        <v>7</v>
      </c>
      <c r="O926" s="658" t="e">
        <f t="shared" si="28"/>
        <v>#VALUE!</v>
      </c>
      <c r="P926" s="671" t="s">
        <v>7</v>
      </c>
      <c r="Q926" s="659" t="e">
        <f t="shared" si="29"/>
        <v>#VALUE!</v>
      </c>
      <c r="R926" s="673"/>
    </row>
    <row r="927" spans="1:18" s="661" customFormat="1" ht="13.5" thickBot="1" x14ac:dyDescent="0.25">
      <c r="A927" s="662" t="s">
        <v>342</v>
      </c>
      <c r="B927" s="663" t="s">
        <v>82</v>
      </c>
      <c r="C927" s="663" t="s">
        <v>978</v>
      </c>
      <c r="D927" s="664" t="s">
        <v>980</v>
      </c>
      <c r="E927" s="771"/>
      <c r="F927" s="665" t="s">
        <v>113</v>
      </c>
      <c r="G927" s="666" t="s">
        <v>997</v>
      </c>
      <c r="H927" s="678" t="s">
        <v>114</v>
      </c>
      <c r="I927" s="668" t="s">
        <v>115</v>
      </c>
      <c r="J927" s="664" t="s">
        <v>913</v>
      </c>
      <c r="K927" s="669">
        <v>100</v>
      </c>
      <c r="L927" s="670"/>
      <c r="M927" s="671" t="s">
        <v>7</v>
      </c>
      <c r="N927" s="671" t="s">
        <v>7</v>
      </c>
      <c r="O927" s="658" t="e">
        <f t="shared" si="28"/>
        <v>#VALUE!</v>
      </c>
      <c r="P927" s="671" t="s">
        <v>7</v>
      </c>
      <c r="Q927" s="659" t="e">
        <f t="shared" si="29"/>
        <v>#VALUE!</v>
      </c>
      <c r="R927" s="673"/>
    </row>
    <row r="928" spans="1:18" s="661" customFormat="1" ht="13.5" thickBot="1" x14ac:dyDescent="0.25">
      <c r="A928" s="662" t="s">
        <v>342</v>
      </c>
      <c r="B928" s="663" t="s">
        <v>82</v>
      </c>
      <c r="C928" s="663" t="s">
        <v>978</v>
      </c>
      <c r="D928" s="664" t="s">
        <v>981</v>
      </c>
      <c r="E928" s="771"/>
      <c r="F928" s="665" t="s">
        <v>113</v>
      </c>
      <c r="G928" s="666" t="s">
        <v>997</v>
      </c>
      <c r="H928" s="678" t="s">
        <v>114</v>
      </c>
      <c r="I928" s="668" t="s">
        <v>115</v>
      </c>
      <c r="J928" s="664" t="s">
        <v>913</v>
      </c>
      <c r="K928" s="669">
        <v>100</v>
      </c>
      <c r="L928" s="670"/>
      <c r="M928" s="671" t="s">
        <v>7</v>
      </c>
      <c r="N928" s="671" t="s">
        <v>7</v>
      </c>
      <c r="O928" s="658" t="e">
        <f t="shared" si="28"/>
        <v>#VALUE!</v>
      </c>
      <c r="P928" s="671" t="s">
        <v>7</v>
      </c>
      <c r="Q928" s="659" t="e">
        <f t="shared" si="29"/>
        <v>#VALUE!</v>
      </c>
      <c r="R928" s="673"/>
    </row>
    <row r="929" spans="1:18" s="661" customFormat="1" ht="13.5" thickBot="1" x14ac:dyDescent="0.25">
      <c r="A929" s="662" t="s">
        <v>342</v>
      </c>
      <c r="B929" s="663" t="s">
        <v>82</v>
      </c>
      <c r="C929" s="663" t="s">
        <v>978</v>
      </c>
      <c r="D929" s="664" t="s">
        <v>982</v>
      </c>
      <c r="E929" s="771"/>
      <c r="F929" s="665" t="s">
        <v>113</v>
      </c>
      <c r="G929" s="666" t="s">
        <v>997</v>
      </c>
      <c r="H929" s="678" t="s">
        <v>114</v>
      </c>
      <c r="I929" s="668" t="s">
        <v>115</v>
      </c>
      <c r="J929" s="664" t="s">
        <v>913</v>
      </c>
      <c r="K929" s="669">
        <v>100</v>
      </c>
      <c r="L929" s="670"/>
      <c r="M929" s="671" t="s">
        <v>7</v>
      </c>
      <c r="N929" s="671" t="s">
        <v>7</v>
      </c>
      <c r="O929" s="658" t="e">
        <f t="shared" si="28"/>
        <v>#VALUE!</v>
      </c>
      <c r="P929" s="671" t="s">
        <v>7</v>
      </c>
      <c r="Q929" s="659" t="e">
        <f t="shared" si="29"/>
        <v>#VALUE!</v>
      </c>
      <c r="R929" s="673"/>
    </row>
    <row r="930" spans="1:18" s="661" customFormat="1" ht="13.5" thickBot="1" x14ac:dyDescent="0.25">
      <c r="A930" s="662" t="s">
        <v>342</v>
      </c>
      <c r="B930" s="663" t="s">
        <v>82</v>
      </c>
      <c r="C930" s="674" t="s">
        <v>872</v>
      </c>
      <c r="D930" s="664" t="s">
        <v>870</v>
      </c>
      <c r="E930" s="771"/>
      <c r="F930" s="665" t="s">
        <v>113</v>
      </c>
      <c r="G930" s="666" t="s">
        <v>997</v>
      </c>
      <c r="H930" s="678" t="s">
        <v>114</v>
      </c>
      <c r="I930" s="668" t="s">
        <v>115</v>
      </c>
      <c r="J930" s="664" t="s">
        <v>913</v>
      </c>
      <c r="K930" s="669">
        <v>100</v>
      </c>
      <c r="L930" s="670"/>
      <c r="M930" s="671" t="s">
        <v>7</v>
      </c>
      <c r="N930" s="671" t="s">
        <v>7</v>
      </c>
      <c r="O930" s="658" t="e">
        <f t="shared" si="28"/>
        <v>#VALUE!</v>
      </c>
      <c r="P930" s="671" t="s">
        <v>7</v>
      </c>
      <c r="Q930" s="659" t="e">
        <f t="shared" si="29"/>
        <v>#VALUE!</v>
      </c>
      <c r="R930" s="673"/>
    </row>
    <row r="931" spans="1:18" s="661" customFormat="1" ht="13.5" thickBot="1" x14ac:dyDescent="0.25">
      <c r="A931" s="662" t="s">
        <v>342</v>
      </c>
      <c r="B931" s="663" t="s">
        <v>82</v>
      </c>
      <c r="C931" s="674" t="s">
        <v>872</v>
      </c>
      <c r="D931" s="664" t="s">
        <v>885</v>
      </c>
      <c r="E931" s="771"/>
      <c r="F931" s="665" t="s">
        <v>113</v>
      </c>
      <c r="G931" s="666" t="s">
        <v>997</v>
      </c>
      <c r="H931" s="678" t="s">
        <v>114</v>
      </c>
      <c r="I931" s="668" t="s">
        <v>115</v>
      </c>
      <c r="J931" s="664" t="s">
        <v>913</v>
      </c>
      <c r="K931" s="669">
        <v>100</v>
      </c>
      <c r="L931" s="670"/>
      <c r="M931" s="671" t="s">
        <v>7</v>
      </c>
      <c r="N931" s="671" t="s">
        <v>7</v>
      </c>
      <c r="O931" s="658" t="e">
        <f t="shared" si="28"/>
        <v>#VALUE!</v>
      </c>
      <c r="P931" s="671" t="s">
        <v>7</v>
      </c>
      <c r="Q931" s="659" t="e">
        <f t="shared" si="29"/>
        <v>#VALUE!</v>
      </c>
      <c r="R931" s="673"/>
    </row>
    <row r="932" spans="1:18" s="661" customFormat="1" ht="13.5" thickBot="1" x14ac:dyDescent="0.25">
      <c r="A932" s="662" t="s">
        <v>342</v>
      </c>
      <c r="B932" s="663" t="s">
        <v>82</v>
      </c>
      <c r="C932" s="674" t="s">
        <v>872</v>
      </c>
      <c r="D932" s="664" t="s">
        <v>980</v>
      </c>
      <c r="E932" s="771"/>
      <c r="F932" s="665" t="s">
        <v>113</v>
      </c>
      <c r="G932" s="666" t="s">
        <v>997</v>
      </c>
      <c r="H932" s="678" t="s">
        <v>114</v>
      </c>
      <c r="I932" s="668" t="s">
        <v>115</v>
      </c>
      <c r="J932" s="664" t="s">
        <v>913</v>
      </c>
      <c r="K932" s="669">
        <v>100</v>
      </c>
      <c r="L932" s="670"/>
      <c r="M932" s="671" t="s">
        <v>7</v>
      </c>
      <c r="N932" s="671" t="s">
        <v>7</v>
      </c>
      <c r="O932" s="658" t="e">
        <f t="shared" si="28"/>
        <v>#VALUE!</v>
      </c>
      <c r="P932" s="671" t="s">
        <v>7</v>
      </c>
      <c r="Q932" s="659" t="e">
        <f t="shared" si="29"/>
        <v>#VALUE!</v>
      </c>
      <c r="R932" s="673"/>
    </row>
    <row r="933" spans="1:18" s="661" customFormat="1" ht="13.5" thickBot="1" x14ac:dyDescent="0.25">
      <c r="A933" s="662" t="s">
        <v>342</v>
      </c>
      <c r="B933" s="663" t="s">
        <v>82</v>
      </c>
      <c r="C933" s="674" t="s">
        <v>872</v>
      </c>
      <c r="D933" s="664" t="s">
        <v>981</v>
      </c>
      <c r="E933" s="771"/>
      <c r="F933" s="665" t="s">
        <v>113</v>
      </c>
      <c r="G933" s="666" t="s">
        <v>997</v>
      </c>
      <c r="H933" s="678" t="s">
        <v>114</v>
      </c>
      <c r="I933" s="668" t="s">
        <v>115</v>
      </c>
      <c r="J933" s="664" t="s">
        <v>913</v>
      </c>
      <c r="K933" s="669">
        <v>100</v>
      </c>
      <c r="L933" s="670"/>
      <c r="M933" s="671">
        <v>6</v>
      </c>
      <c r="N933" s="671">
        <v>5</v>
      </c>
      <c r="O933" s="658">
        <f t="shared" si="28"/>
        <v>0.83333333333333337</v>
      </c>
      <c r="P933" s="672">
        <v>0.83333333333333337</v>
      </c>
      <c r="Q933" s="659">
        <f t="shared" si="29"/>
        <v>0.83333333333333337</v>
      </c>
      <c r="R933" s="673"/>
    </row>
    <row r="934" spans="1:18" s="661" customFormat="1" ht="13.5" thickBot="1" x14ac:dyDescent="0.25">
      <c r="A934" s="662" t="s">
        <v>342</v>
      </c>
      <c r="B934" s="663" t="s">
        <v>82</v>
      </c>
      <c r="C934" s="674" t="s">
        <v>872</v>
      </c>
      <c r="D934" s="664" t="s">
        <v>982</v>
      </c>
      <c r="E934" s="771"/>
      <c r="F934" s="665" t="s">
        <v>113</v>
      </c>
      <c r="G934" s="666" t="s">
        <v>997</v>
      </c>
      <c r="H934" s="678" t="s">
        <v>114</v>
      </c>
      <c r="I934" s="668" t="s">
        <v>115</v>
      </c>
      <c r="J934" s="664" t="s">
        <v>913</v>
      </c>
      <c r="K934" s="669">
        <v>100</v>
      </c>
      <c r="L934" s="670"/>
      <c r="M934" s="671">
        <v>4</v>
      </c>
      <c r="N934" s="671">
        <v>1</v>
      </c>
      <c r="O934" s="658">
        <f t="shared" si="28"/>
        <v>0.25</v>
      </c>
      <c r="P934" s="672">
        <v>0.25</v>
      </c>
      <c r="Q934" s="659">
        <f t="shared" si="29"/>
        <v>0.25</v>
      </c>
      <c r="R934" s="673"/>
    </row>
    <row r="935" spans="1:18" s="661" customFormat="1" ht="13.5" thickBot="1" x14ac:dyDescent="0.25">
      <c r="A935" s="662" t="s">
        <v>342</v>
      </c>
      <c r="B935" s="663" t="s">
        <v>82</v>
      </c>
      <c r="C935" s="674" t="s">
        <v>873</v>
      </c>
      <c r="D935" s="664" t="s">
        <v>870</v>
      </c>
      <c r="E935" s="771"/>
      <c r="F935" s="665" t="s">
        <v>113</v>
      </c>
      <c r="G935" s="666" t="s">
        <v>997</v>
      </c>
      <c r="H935" s="678" t="s">
        <v>114</v>
      </c>
      <c r="I935" s="668" t="s">
        <v>115</v>
      </c>
      <c r="J935" s="664" t="s">
        <v>913</v>
      </c>
      <c r="K935" s="669">
        <v>100</v>
      </c>
      <c r="L935" s="670"/>
      <c r="M935" s="671" t="s">
        <v>7</v>
      </c>
      <c r="N935" s="671" t="s">
        <v>7</v>
      </c>
      <c r="O935" s="658" t="e">
        <f t="shared" si="28"/>
        <v>#VALUE!</v>
      </c>
      <c r="P935" s="671" t="s">
        <v>7</v>
      </c>
      <c r="Q935" s="659" t="e">
        <f t="shared" si="29"/>
        <v>#VALUE!</v>
      </c>
      <c r="R935" s="673"/>
    </row>
    <row r="936" spans="1:18" s="661" customFormat="1" ht="13.5" thickBot="1" x14ac:dyDescent="0.25">
      <c r="A936" s="662" t="s">
        <v>342</v>
      </c>
      <c r="B936" s="663" t="s">
        <v>82</v>
      </c>
      <c r="C936" s="674" t="s">
        <v>873</v>
      </c>
      <c r="D936" s="664" t="s">
        <v>885</v>
      </c>
      <c r="E936" s="771"/>
      <c r="F936" s="665" t="s">
        <v>113</v>
      </c>
      <c r="G936" s="666" t="s">
        <v>997</v>
      </c>
      <c r="H936" s="678" t="s">
        <v>114</v>
      </c>
      <c r="I936" s="668" t="s">
        <v>115</v>
      </c>
      <c r="J936" s="664" t="s">
        <v>913</v>
      </c>
      <c r="K936" s="669">
        <v>100</v>
      </c>
      <c r="L936" s="670"/>
      <c r="M936" s="671" t="s">
        <v>7</v>
      </c>
      <c r="N936" s="671" t="s">
        <v>7</v>
      </c>
      <c r="O936" s="658" t="e">
        <f t="shared" si="28"/>
        <v>#VALUE!</v>
      </c>
      <c r="P936" s="671" t="s">
        <v>7</v>
      </c>
      <c r="Q936" s="659" t="e">
        <f t="shared" si="29"/>
        <v>#VALUE!</v>
      </c>
      <c r="R936" s="673"/>
    </row>
    <row r="937" spans="1:18" s="661" customFormat="1" ht="13.5" thickBot="1" x14ac:dyDescent="0.25">
      <c r="A937" s="662" t="s">
        <v>342</v>
      </c>
      <c r="B937" s="663" t="s">
        <v>82</v>
      </c>
      <c r="C937" s="674" t="s">
        <v>873</v>
      </c>
      <c r="D937" s="664" t="s">
        <v>980</v>
      </c>
      <c r="E937" s="771"/>
      <c r="F937" s="665" t="s">
        <v>113</v>
      </c>
      <c r="G937" s="666" t="s">
        <v>997</v>
      </c>
      <c r="H937" s="678" t="s">
        <v>114</v>
      </c>
      <c r="I937" s="668" t="s">
        <v>115</v>
      </c>
      <c r="J937" s="664" t="s">
        <v>913</v>
      </c>
      <c r="K937" s="669">
        <v>100</v>
      </c>
      <c r="L937" s="670"/>
      <c r="M937" s="671" t="s">
        <v>7</v>
      </c>
      <c r="N937" s="671" t="s">
        <v>7</v>
      </c>
      <c r="O937" s="658" t="e">
        <f t="shared" si="28"/>
        <v>#VALUE!</v>
      </c>
      <c r="P937" s="671" t="s">
        <v>7</v>
      </c>
      <c r="Q937" s="659" t="e">
        <f t="shared" si="29"/>
        <v>#VALUE!</v>
      </c>
      <c r="R937" s="673"/>
    </row>
    <row r="938" spans="1:18" s="661" customFormat="1" ht="13.5" thickBot="1" x14ac:dyDescent="0.25">
      <c r="A938" s="662" t="s">
        <v>342</v>
      </c>
      <c r="B938" s="663" t="s">
        <v>82</v>
      </c>
      <c r="C938" s="674" t="s">
        <v>873</v>
      </c>
      <c r="D938" s="664" t="s">
        <v>981</v>
      </c>
      <c r="E938" s="771"/>
      <c r="F938" s="665" t="s">
        <v>113</v>
      </c>
      <c r="G938" s="666" t="s">
        <v>997</v>
      </c>
      <c r="H938" s="678" t="s">
        <v>114</v>
      </c>
      <c r="I938" s="668" t="s">
        <v>115</v>
      </c>
      <c r="J938" s="664" t="s">
        <v>913</v>
      </c>
      <c r="K938" s="669">
        <v>100</v>
      </c>
      <c r="L938" s="670"/>
      <c r="M938" s="671" t="s">
        <v>7</v>
      </c>
      <c r="N938" s="671" t="s">
        <v>7</v>
      </c>
      <c r="O938" s="658" t="e">
        <f t="shared" si="28"/>
        <v>#VALUE!</v>
      </c>
      <c r="P938" s="671" t="s">
        <v>7</v>
      </c>
      <c r="Q938" s="659" t="e">
        <f t="shared" si="29"/>
        <v>#VALUE!</v>
      </c>
      <c r="R938" s="673"/>
    </row>
    <row r="939" spans="1:18" s="661" customFormat="1" ht="13.5" thickBot="1" x14ac:dyDescent="0.25">
      <c r="A939" s="662" t="s">
        <v>342</v>
      </c>
      <c r="B939" s="663" t="s">
        <v>82</v>
      </c>
      <c r="C939" s="674" t="s">
        <v>873</v>
      </c>
      <c r="D939" s="664" t="s">
        <v>982</v>
      </c>
      <c r="E939" s="771"/>
      <c r="F939" s="665" t="s">
        <v>113</v>
      </c>
      <c r="G939" s="666" t="s">
        <v>997</v>
      </c>
      <c r="H939" s="678" t="s">
        <v>114</v>
      </c>
      <c r="I939" s="668" t="s">
        <v>115</v>
      </c>
      <c r="J939" s="664" t="s">
        <v>913</v>
      </c>
      <c r="K939" s="669">
        <v>100</v>
      </c>
      <c r="L939" s="670"/>
      <c r="M939" s="671" t="s">
        <v>7</v>
      </c>
      <c r="N939" s="671" t="s">
        <v>7</v>
      </c>
      <c r="O939" s="658" t="e">
        <f t="shared" si="28"/>
        <v>#VALUE!</v>
      </c>
      <c r="P939" s="671" t="s">
        <v>7</v>
      </c>
      <c r="Q939" s="659" t="e">
        <f t="shared" si="29"/>
        <v>#VALUE!</v>
      </c>
      <c r="R939" s="673"/>
    </row>
    <row r="940" spans="1:18" s="661" customFormat="1" ht="13.5" thickBot="1" x14ac:dyDescent="0.25">
      <c r="A940" s="662" t="s">
        <v>342</v>
      </c>
      <c r="B940" s="663" t="s">
        <v>82</v>
      </c>
      <c r="C940" s="674" t="s">
        <v>874</v>
      </c>
      <c r="D940" s="664" t="s">
        <v>870</v>
      </c>
      <c r="E940" s="771"/>
      <c r="F940" s="665" t="s">
        <v>113</v>
      </c>
      <c r="G940" s="666" t="s">
        <v>997</v>
      </c>
      <c r="H940" s="678" t="s">
        <v>114</v>
      </c>
      <c r="I940" s="668" t="s">
        <v>115</v>
      </c>
      <c r="J940" s="664" t="s">
        <v>913</v>
      </c>
      <c r="K940" s="669">
        <v>100</v>
      </c>
      <c r="L940" s="670"/>
      <c r="M940" s="671" t="s">
        <v>7</v>
      </c>
      <c r="N940" s="671" t="s">
        <v>7</v>
      </c>
      <c r="O940" s="658" t="e">
        <f t="shared" si="28"/>
        <v>#VALUE!</v>
      </c>
      <c r="P940" s="671" t="s">
        <v>7</v>
      </c>
      <c r="Q940" s="659" t="e">
        <f t="shared" si="29"/>
        <v>#VALUE!</v>
      </c>
      <c r="R940" s="673"/>
    </row>
    <row r="941" spans="1:18" s="661" customFormat="1" ht="13.5" thickBot="1" x14ac:dyDescent="0.25">
      <c r="A941" s="662" t="s">
        <v>342</v>
      </c>
      <c r="B941" s="663" t="s">
        <v>82</v>
      </c>
      <c r="C941" s="674" t="s">
        <v>874</v>
      </c>
      <c r="D941" s="664" t="s">
        <v>885</v>
      </c>
      <c r="E941" s="771"/>
      <c r="F941" s="665" t="s">
        <v>113</v>
      </c>
      <c r="G941" s="666" t="s">
        <v>997</v>
      </c>
      <c r="H941" s="678" t="s">
        <v>114</v>
      </c>
      <c r="I941" s="668" t="s">
        <v>115</v>
      </c>
      <c r="J941" s="664" t="s">
        <v>913</v>
      </c>
      <c r="K941" s="669">
        <v>100</v>
      </c>
      <c r="L941" s="670"/>
      <c r="M941" s="671" t="s">
        <v>7</v>
      </c>
      <c r="N941" s="671" t="s">
        <v>7</v>
      </c>
      <c r="O941" s="658" t="e">
        <f t="shared" si="28"/>
        <v>#VALUE!</v>
      </c>
      <c r="P941" s="671" t="s">
        <v>7</v>
      </c>
      <c r="Q941" s="659" t="e">
        <f t="shared" si="29"/>
        <v>#VALUE!</v>
      </c>
      <c r="R941" s="673"/>
    </row>
    <row r="942" spans="1:18" s="661" customFormat="1" ht="13.5" thickBot="1" x14ac:dyDescent="0.25">
      <c r="A942" s="662" t="s">
        <v>342</v>
      </c>
      <c r="B942" s="663" t="s">
        <v>82</v>
      </c>
      <c r="C942" s="674" t="s">
        <v>874</v>
      </c>
      <c r="D942" s="664" t="s">
        <v>980</v>
      </c>
      <c r="E942" s="771"/>
      <c r="F942" s="665" t="s">
        <v>113</v>
      </c>
      <c r="G942" s="666" t="s">
        <v>997</v>
      </c>
      <c r="H942" s="678" t="s">
        <v>114</v>
      </c>
      <c r="I942" s="668" t="s">
        <v>115</v>
      </c>
      <c r="J942" s="664" t="s">
        <v>913</v>
      </c>
      <c r="K942" s="669">
        <v>100</v>
      </c>
      <c r="L942" s="670"/>
      <c r="M942" s="671">
        <v>3</v>
      </c>
      <c r="N942" s="671">
        <v>1</v>
      </c>
      <c r="O942" s="658">
        <f t="shared" si="28"/>
        <v>0.33333333333333331</v>
      </c>
      <c r="P942" s="672">
        <v>0.33333333333333331</v>
      </c>
      <c r="Q942" s="659">
        <f t="shared" si="29"/>
        <v>0.33333333333333331</v>
      </c>
      <c r="R942" s="673"/>
    </row>
    <row r="943" spans="1:18" s="661" customFormat="1" ht="13.5" thickBot="1" x14ac:dyDescent="0.25">
      <c r="A943" s="662" t="s">
        <v>342</v>
      </c>
      <c r="B943" s="663" t="s">
        <v>82</v>
      </c>
      <c r="C943" s="674" t="s">
        <v>874</v>
      </c>
      <c r="D943" s="664" t="s">
        <v>981</v>
      </c>
      <c r="E943" s="771"/>
      <c r="F943" s="665" t="s">
        <v>113</v>
      </c>
      <c r="G943" s="666" t="s">
        <v>997</v>
      </c>
      <c r="H943" s="678" t="s">
        <v>114</v>
      </c>
      <c r="I943" s="668" t="s">
        <v>115</v>
      </c>
      <c r="J943" s="664" t="s">
        <v>913</v>
      </c>
      <c r="K943" s="669">
        <v>100</v>
      </c>
      <c r="L943" s="670"/>
      <c r="M943" s="671">
        <v>1</v>
      </c>
      <c r="N943" s="671">
        <v>0</v>
      </c>
      <c r="O943" s="658">
        <f t="shared" si="28"/>
        <v>0</v>
      </c>
      <c r="P943" s="672">
        <v>0</v>
      </c>
      <c r="Q943" s="659">
        <f t="shared" si="29"/>
        <v>0</v>
      </c>
      <c r="R943" s="673"/>
    </row>
    <row r="944" spans="1:18" s="661" customFormat="1" ht="13.5" thickBot="1" x14ac:dyDescent="0.25">
      <c r="A944" s="662" t="s">
        <v>342</v>
      </c>
      <c r="B944" s="663" t="s">
        <v>82</v>
      </c>
      <c r="C944" s="674" t="s">
        <v>874</v>
      </c>
      <c r="D944" s="664" t="s">
        <v>982</v>
      </c>
      <c r="E944" s="771"/>
      <c r="F944" s="665" t="s">
        <v>113</v>
      </c>
      <c r="G944" s="666" t="s">
        <v>997</v>
      </c>
      <c r="H944" s="678" t="s">
        <v>114</v>
      </c>
      <c r="I944" s="668" t="s">
        <v>115</v>
      </c>
      <c r="J944" s="664" t="s">
        <v>913</v>
      </c>
      <c r="K944" s="669">
        <v>100</v>
      </c>
      <c r="L944" s="670"/>
      <c r="M944" s="671">
        <v>2</v>
      </c>
      <c r="N944" s="671">
        <v>1</v>
      </c>
      <c r="O944" s="658">
        <f t="shared" si="28"/>
        <v>0.5</v>
      </c>
      <c r="P944" s="672">
        <v>0.5</v>
      </c>
      <c r="Q944" s="659">
        <f t="shared" si="29"/>
        <v>0.5</v>
      </c>
      <c r="R944" s="673"/>
    </row>
    <row r="945" spans="1:18" s="661" customFormat="1" ht="13.5" thickBot="1" x14ac:dyDescent="0.25">
      <c r="A945" s="662" t="s">
        <v>342</v>
      </c>
      <c r="B945" s="663" t="s">
        <v>82</v>
      </c>
      <c r="C945" s="674" t="s">
        <v>875</v>
      </c>
      <c r="D945" s="664" t="s">
        <v>870</v>
      </c>
      <c r="E945" s="771"/>
      <c r="F945" s="665" t="s">
        <v>113</v>
      </c>
      <c r="G945" s="666" t="s">
        <v>997</v>
      </c>
      <c r="H945" s="678" t="s">
        <v>114</v>
      </c>
      <c r="I945" s="668" t="s">
        <v>115</v>
      </c>
      <c r="J945" s="664" t="s">
        <v>913</v>
      </c>
      <c r="K945" s="669">
        <v>100</v>
      </c>
      <c r="L945" s="670"/>
      <c r="M945" s="671" t="s">
        <v>7</v>
      </c>
      <c r="N945" s="671" t="s">
        <v>7</v>
      </c>
      <c r="O945" s="658" t="e">
        <f t="shared" si="28"/>
        <v>#VALUE!</v>
      </c>
      <c r="P945" s="671" t="s">
        <v>7</v>
      </c>
      <c r="Q945" s="659" t="e">
        <f t="shared" si="29"/>
        <v>#VALUE!</v>
      </c>
      <c r="R945" s="673"/>
    </row>
    <row r="946" spans="1:18" s="661" customFormat="1" ht="13.5" thickBot="1" x14ac:dyDescent="0.25">
      <c r="A946" s="662" t="s">
        <v>342</v>
      </c>
      <c r="B946" s="663" t="s">
        <v>82</v>
      </c>
      <c r="C946" s="674" t="s">
        <v>875</v>
      </c>
      <c r="D946" s="664" t="s">
        <v>885</v>
      </c>
      <c r="E946" s="771"/>
      <c r="F946" s="665" t="s">
        <v>113</v>
      </c>
      <c r="G946" s="666" t="s">
        <v>997</v>
      </c>
      <c r="H946" s="678" t="s">
        <v>114</v>
      </c>
      <c r="I946" s="668" t="s">
        <v>115</v>
      </c>
      <c r="J946" s="664" t="s">
        <v>913</v>
      </c>
      <c r="K946" s="669">
        <v>100</v>
      </c>
      <c r="L946" s="670"/>
      <c r="M946" s="671" t="s">
        <v>7</v>
      </c>
      <c r="N946" s="671" t="s">
        <v>7</v>
      </c>
      <c r="O946" s="658" t="e">
        <f t="shared" si="28"/>
        <v>#VALUE!</v>
      </c>
      <c r="P946" s="671" t="s">
        <v>7</v>
      </c>
      <c r="Q946" s="659" t="e">
        <f t="shared" si="29"/>
        <v>#VALUE!</v>
      </c>
      <c r="R946" s="673"/>
    </row>
    <row r="947" spans="1:18" s="661" customFormat="1" ht="13.5" thickBot="1" x14ac:dyDescent="0.25">
      <c r="A947" s="662" t="s">
        <v>342</v>
      </c>
      <c r="B947" s="663" t="s">
        <v>82</v>
      </c>
      <c r="C947" s="674" t="s">
        <v>875</v>
      </c>
      <c r="D947" s="664" t="s">
        <v>980</v>
      </c>
      <c r="E947" s="771"/>
      <c r="F947" s="665" t="s">
        <v>113</v>
      </c>
      <c r="G947" s="666" t="s">
        <v>997</v>
      </c>
      <c r="H947" s="678" t="s">
        <v>114</v>
      </c>
      <c r="I947" s="668" t="s">
        <v>115</v>
      </c>
      <c r="J947" s="664" t="s">
        <v>913</v>
      </c>
      <c r="K947" s="669">
        <v>100</v>
      </c>
      <c r="L947" s="670"/>
      <c r="M947" s="671" t="s">
        <v>7</v>
      </c>
      <c r="N947" s="671" t="s">
        <v>7</v>
      </c>
      <c r="O947" s="658" t="e">
        <f t="shared" si="28"/>
        <v>#VALUE!</v>
      </c>
      <c r="P947" s="671" t="s">
        <v>7</v>
      </c>
      <c r="Q947" s="659" t="e">
        <f t="shared" si="29"/>
        <v>#VALUE!</v>
      </c>
      <c r="R947" s="673"/>
    </row>
    <row r="948" spans="1:18" s="661" customFormat="1" ht="13.5" thickBot="1" x14ac:dyDescent="0.25">
      <c r="A948" s="662" t="s">
        <v>342</v>
      </c>
      <c r="B948" s="663" t="s">
        <v>82</v>
      </c>
      <c r="C948" s="674" t="s">
        <v>875</v>
      </c>
      <c r="D948" s="664" t="s">
        <v>981</v>
      </c>
      <c r="E948" s="771"/>
      <c r="F948" s="665" t="s">
        <v>113</v>
      </c>
      <c r="G948" s="666" t="s">
        <v>997</v>
      </c>
      <c r="H948" s="678" t="s">
        <v>114</v>
      </c>
      <c r="I948" s="668" t="s">
        <v>115</v>
      </c>
      <c r="J948" s="664" t="s">
        <v>913</v>
      </c>
      <c r="K948" s="669">
        <v>100</v>
      </c>
      <c r="L948" s="670"/>
      <c r="M948" s="671" t="s">
        <v>7</v>
      </c>
      <c r="N948" s="671" t="s">
        <v>7</v>
      </c>
      <c r="O948" s="658" t="e">
        <f t="shared" si="28"/>
        <v>#VALUE!</v>
      </c>
      <c r="P948" s="671" t="s">
        <v>7</v>
      </c>
      <c r="Q948" s="659" t="e">
        <f t="shared" si="29"/>
        <v>#VALUE!</v>
      </c>
      <c r="R948" s="673"/>
    </row>
    <row r="949" spans="1:18" s="661" customFormat="1" ht="13.5" thickBot="1" x14ac:dyDescent="0.25">
      <c r="A949" s="662" t="s">
        <v>342</v>
      </c>
      <c r="B949" s="663" t="s">
        <v>82</v>
      </c>
      <c r="C949" s="674" t="s">
        <v>875</v>
      </c>
      <c r="D949" s="664" t="s">
        <v>982</v>
      </c>
      <c r="E949" s="771"/>
      <c r="F949" s="665" t="s">
        <v>113</v>
      </c>
      <c r="G949" s="666" t="s">
        <v>997</v>
      </c>
      <c r="H949" s="678" t="s">
        <v>114</v>
      </c>
      <c r="I949" s="668" t="s">
        <v>115</v>
      </c>
      <c r="J949" s="664" t="s">
        <v>913</v>
      </c>
      <c r="K949" s="669">
        <v>100</v>
      </c>
      <c r="L949" s="670"/>
      <c r="M949" s="671" t="s">
        <v>7</v>
      </c>
      <c r="N949" s="671" t="s">
        <v>7</v>
      </c>
      <c r="O949" s="658" t="e">
        <f t="shared" si="28"/>
        <v>#VALUE!</v>
      </c>
      <c r="P949" s="671" t="s">
        <v>7</v>
      </c>
      <c r="Q949" s="659" t="e">
        <f t="shared" si="29"/>
        <v>#VALUE!</v>
      </c>
      <c r="R949" s="673"/>
    </row>
    <row r="950" spans="1:18" s="661" customFormat="1" ht="13.5" thickBot="1" x14ac:dyDescent="0.25">
      <c r="A950" s="662" t="s">
        <v>342</v>
      </c>
      <c r="B950" s="663" t="s">
        <v>82</v>
      </c>
      <c r="C950" s="667" t="s">
        <v>876</v>
      </c>
      <c r="D950" s="664" t="s">
        <v>870</v>
      </c>
      <c r="E950" s="771"/>
      <c r="F950" s="665" t="s">
        <v>113</v>
      </c>
      <c r="G950" s="666" t="s">
        <v>997</v>
      </c>
      <c r="H950" s="678" t="s">
        <v>114</v>
      </c>
      <c r="I950" s="668" t="s">
        <v>115</v>
      </c>
      <c r="J950" s="664" t="s">
        <v>913</v>
      </c>
      <c r="K950" s="669">
        <v>100</v>
      </c>
      <c r="L950" s="670"/>
      <c r="M950" s="671" t="s">
        <v>7</v>
      </c>
      <c r="N950" s="671" t="s">
        <v>7</v>
      </c>
      <c r="O950" s="658" t="e">
        <f t="shared" si="28"/>
        <v>#VALUE!</v>
      </c>
      <c r="P950" s="671" t="s">
        <v>7</v>
      </c>
      <c r="Q950" s="659" t="e">
        <f t="shared" si="29"/>
        <v>#VALUE!</v>
      </c>
      <c r="R950" s="673"/>
    </row>
    <row r="951" spans="1:18" s="661" customFormat="1" ht="13.5" thickBot="1" x14ac:dyDescent="0.25">
      <c r="A951" s="662" t="s">
        <v>342</v>
      </c>
      <c r="B951" s="663" t="s">
        <v>82</v>
      </c>
      <c r="C951" s="667" t="s">
        <v>876</v>
      </c>
      <c r="D951" s="664" t="s">
        <v>885</v>
      </c>
      <c r="E951" s="771"/>
      <c r="F951" s="665" t="s">
        <v>113</v>
      </c>
      <c r="G951" s="666" t="s">
        <v>997</v>
      </c>
      <c r="H951" s="678" t="s">
        <v>114</v>
      </c>
      <c r="I951" s="668" t="s">
        <v>115</v>
      </c>
      <c r="J951" s="664" t="s">
        <v>913</v>
      </c>
      <c r="K951" s="669">
        <v>100</v>
      </c>
      <c r="L951" s="670"/>
      <c r="M951" s="671">
        <v>14</v>
      </c>
      <c r="N951" s="671">
        <v>12</v>
      </c>
      <c r="O951" s="658">
        <f t="shared" si="28"/>
        <v>0.8571428571428571</v>
      </c>
      <c r="P951" s="672">
        <v>0.8571428571428571</v>
      </c>
      <c r="Q951" s="659">
        <f t="shared" si="29"/>
        <v>0.8571428571428571</v>
      </c>
      <c r="R951" s="673"/>
    </row>
    <row r="952" spans="1:18" s="661" customFormat="1" ht="13.5" thickBot="1" x14ac:dyDescent="0.25">
      <c r="A952" s="662" t="s">
        <v>342</v>
      </c>
      <c r="B952" s="663" t="s">
        <v>82</v>
      </c>
      <c r="C952" s="667" t="s">
        <v>876</v>
      </c>
      <c r="D952" s="664" t="s">
        <v>980</v>
      </c>
      <c r="E952" s="771"/>
      <c r="F952" s="665" t="s">
        <v>113</v>
      </c>
      <c r="G952" s="666" t="s">
        <v>997</v>
      </c>
      <c r="H952" s="678" t="s">
        <v>114</v>
      </c>
      <c r="I952" s="668" t="s">
        <v>115</v>
      </c>
      <c r="J952" s="664" t="s">
        <v>913</v>
      </c>
      <c r="K952" s="669">
        <v>100</v>
      </c>
      <c r="L952" s="670"/>
      <c r="M952" s="671">
        <v>6</v>
      </c>
      <c r="N952" s="671">
        <v>5</v>
      </c>
      <c r="O952" s="658">
        <f t="shared" si="28"/>
        <v>0.83333333333333337</v>
      </c>
      <c r="P952" s="672">
        <v>0.83333333333333337</v>
      </c>
      <c r="Q952" s="659">
        <f t="shared" si="29"/>
        <v>0.83333333333333337</v>
      </c>
      <c r="R952" s="673"/>
    </row>
    <row r="953" spans="1:18" s="661" customFormat="1" ht="13.5" thickBot="1" x14ac:dyDescent="0.25">
      <c r="A953" s="662" t="s">
        <v>342</v>
      </c>
      <c r="B953" s="663" t="s">
        <v>82</v>
      </c>
      <c r="C953" s="667" t="s">
        <v>876</v>
      </c>
      <c r="D953" s="664" t="s">
        <v>981</v>
      </c>
      <c r="E953" s="771"/>
      <c r="F953" s="665" t="s">
        <v>113</v>
      </c>
      <c r="G953" s="666" t="s">
        <v>997</v>
      </c>
      <c r="H953" s="678" t="s">
        <v>114</v>
      </c>
      <c r="I953" s="668" t="s">
        <v>115</v>
      </c>
      <c r="J953" s="664" t="s">
        <v>913</v>
      </c>
      <c r="K953" s="669">
        <v>100</v>
      </c>
      <c r="L953" s="670"/>
      <c r="M953" s="671">
        <v>1</v>
      </c>
      <c r="N953" s="671">
        <v>1</v>
      </c>
      <c r="O953" s="658">
        <f t="shared" si="28"/>
        <v>1</v>
      </c>
      <c r="P953" s="672">
        <v>1</v>
      </c>
      <c r="Q953" s="659">
        <f t="shared" si="29"/>
        <v>1</v>
      </c>
      <c r="R953" s="673"/>
    </row>
    <row r="954" spans="1:18" s="661" customFormat="1" ht="13.5" thickBot="1" x14ac:dyDescent="0.25">
      <c r="A954" s="662" t="s">
        <v>342</v>
      </c>
      <c r="B954" s="663" t="s">
        <v>82</v>
      </c>
      <c r="C954" s="667" t="s">
        <v>876</v>
      </c>
      <c r="D954" s="664" t="s">
        <v>982</v>
      </c>
      <c r="E954" s="771"/>
      <c r="F954" s="665" t="s">
        <v>113</v>
      </c>
      <c r="G954" s="666" t="s">
        <v>997</v>
      </c>
      <c r="H954" s="678" t="s">
        <v>114</v>
      </c>
      <c r="I954" s="668" t="s">
        <v>115</v>
      </c>
      <c r="J954" s="664" t="s">
        <v>913</v>
      </c>
      <c r="K954" s="669">
        <v>100</v>
      </c>
      <c r="L954" s="670"/>
      <c r="M954" s="671" t="s">
        <v>7</v>
      </c>
      <c r="N954" s="671" t="s">
        <v>7</v>
      </c>
      <c r="O954" s="658" t="e">
        <f t="shared" si="28"/>
        <v>#VALUE!</v>
      </c>
      <c r="P954" s="671" t="s">
        <v>7</v>
      </c>
      <c r="Q954" s="659" t="e">
        <f t="shared" si="29"/>
        <v>#VALUE!</v>
      </c>
      <c r="R954" s="673"/>
    </row>
    <row r="955" spans="1:18" s="661" customFormat="1" ht="13.5" thickBot="1" x14ac:dyDescent="0.25">
      <c r="A955" s="662" t="s">
        <v>342</v>
      </c>
      <c r="B955" s="663" t="s">
        <v>82</v>
      </c>
      <c r="C955" s="667" t="s">
        <v>983</v>
      </c>
      <c r="D955" s="664" t="s">
        <v>870</v>
      </c>
      <c r="E955" s="771"/>
      <c r="F955" s="665" t="s">
        <v>113</v>
      </c>
      <c r="G955" s="666" t="s">
        <v>997</v>
      </c>
      <c r="H955" s="678" t="s">
        <v>114</v>
      </c>
      <c r="I955" s="668" t="s">
        <v>115</v>
      </c>
      <c r="J955" s="664" t="s">
        <v>913</v>
      </c>
      <c r="K955" s="669">
        <v>100</v>
      </c>
      <c r="L955" s="670"/>
      <c r="M955" s="671" t="s">
        <v>7</v>
      </c>
      <c r="N955" s="671" t="s">
        <v>7</v>
      </c>
      <c r="O955" s="658" t="e">
        <f t="shared" si="28"/>
        <v>#VALUE!</v>
      </c>
      <c r="P955" s="671" t="s">
        <v>7</v>
      </c>
      <c r="Q955" s="659" t="e">
        <f t="shared" si="29"/>
        <v>#VALUE!</v>
      </c>
      <c r="R955" s="673"/>
    </row>
    <row r="956" spans="1:18" s="661" customFormat="1" ht="13.5" thickBot="1" x14ac:dyDescent="0.25">
      <c r="A956" s="662" t="s">
        <v>342</v>
      </c>
      <c r="B956" s="663" t="s">
        <v>82</v>
      </c>
      <c r="C956" s="667" t="s">
        <v>983</v>
      </c>
      <c r="D956" s="664" t="s">
        <v>885</v>
      </c>
      <c r="E956" s="771"/>
      <c r="F956" s="665" t="s">
        <v>113</v>
      </c>
      <c r="G956" s="666" t="s">
        <v>997</v>
      </c>
      <c r="H956" s="678" t="s">
        <v>114</v>
      </c>
      <c r="I956" s="668" t="s">
        <v>115</v>
      </c>
      <c r="J956" s="664" t="s">
        <v>913</v>
      </c>
      <c r="K956" s="669">
        <v>100</v>
      </c>
      <c r="L956" s="670"/>
      <c r="M956" s="671" t="s">
        <v>7</v>
      </c>
      <c r="N956" s="671" t="s">
        <v>7</v>
      </c>
      <c r="O956" s="658" t="e">
        <f t="shared" si="28"/>
        <v>#VALUE!</v>
      </c>
      <c r="P956" s="671" t="s">
        <v>7</v>
      </c>
      <c r="Q956" s="659" t="e">
        <f t="shared" si="29"/>
        <v>#VALUE!</v>
      </c>
      <c r="R956" s="673"/>
    </row>
    <row r="957" spans="1:18" s="661" customFormat="1" ht="13.5" thickBot="1" x14ac:dyDescent="0.25">
      <c r="A957" s="662" t="s">
        <v>342</v>
      </c>
      <c r="B957" s="663" t="s">
        <v>82</v>
      </c>
      <c r="C957" s="667" t="s">
        <v>983</v>
      </c>
      <c r="D957" s="664" t="s">
        <v>980</v>
      </c>
      <c r="E957" s="771"/>
      <c r="F957" s="665" t="s">
        <v>113</v>
      </c>
      <c r="G957" s="666" t="s">
        <v>997</v>
      </c>
      <c r="H957" s="678" t="s">
        <v>114</v>
      </c>
      <c r="I957" s="668" t="s">
        <v>115</v>
      </c>
      <c r="J957" s="664" t="s">
        <v>913</v>
      </c>
      <c r="K957" s="669">
        <v>100</v>
      </c>
      <c r="L957" s="670"/>
      <c r="M957" s="671" t="s">
        <v>7</v>
      </c>
      <c r="N957" s="671" t="s">
        <v>7</v>
      </c>
      <c r="O957" s="658" t="e">
        <f t="shared" si="28"/>
        <v>#VALUE!</v>
      </c>
      <c r="P957" s="671" t="s">
        <v>7</v>
      </c>
      <c r="Q957" s="659" t="e">
        <f t="shared" si="29"/>
        <v>#VALUE!</v>
      </c>
      <c r="R957" s="673"/>
    </row>
    <row r="958" spans="1:18" s="661" customFormat="1" ht="13.5" thickBot="1" x14ac:dyDescent="0.25">
      <c r="A958" s="662" t="s">
        <v>342</v>
      </c>
      <c r="B958" s="663" t="s">
        <v>82</v>
      </c>
      <c r="C958" s="667" t="s">
        <v>983</v>
      </c>
      <c r="D958" s="664" t="s">
        <v>981</v>
      </c>
      <c r="E958" s="771"/>
      <c r="F958" s="665" t="s">
        <v>113</v>
      </c>
      <c r="G958" s="666" t="s">
        <v>997</v>
      </c>
      <c r="H958" s="678" t="s">
        <v>114</v>
      </c>
      <c r="I958" s="668" t="s">
        <v>115</v>
      </c>
      <c r="J958" s="664" t="s">
        <v>913</v>
      </c>
      <c r="K958" s="669">
        <v>100</v>
      </c>
      <c r="L958" s="670"/>
      <c r="M958" s="671" t="s">
        <v>7</v>
      </c>
      <c r="N958" s="671" t="s">
        <v>7</v>
      </c>
      <c r="O958" s="658" t="e">
        <f t="shared" si="28"/>
        <v>#VALUE!</v>
      </c>
      <c r="P958" s="671" t="s">
        <v>7</v>
      </c>
      <c r="Q958" s="659" t="e">
        <f t="shared" si="29"/>
        <v>#VALUE!</v>
      </c>
      <c r="R958" s="673"/>
    </row>
    <row r="959" spans="1:18" s="661" customFormat="1" ht="13.5" thickBot="1" x14ac:dyDescent="0.25">
      <c r="A959" s="662" t="s">
        <v>342</v>
      </c>
      <c r="B959" s="663" t="s">
        <v>82</v>
      </c>
      <c r="C959" s="667" t="s">
        <v>983</v>
      </c>
      <c r="D959" s="664" t="s">
        <v>982</v>
      </c>
      <c r="E959" s="771"/>
      <c r="F959" s="665" t="s">
        <v>113</v>
      </c>
      <c r="G959" s="666" t="s">
        <v>997</v>
      </c>
      <c r="H959" s="678" t="s">
        <v>114</v>
      </c>
      <c r="I959" s="668" t="s">
        <v>115</v>
      </c>
      <c r="J959" s="664" t="s">
        <v>913</v>
      </c>
      <c r="K959" s="669">
        <v>100</v>
      </c>
      <c r="L959" s="670"/>
      <c r="M959" s="671" t="s">
        <v>7</v>
      </c>
      <c r="N959" s="671" t="s">
        <v>7</v>
      </c>
      <c r="O959" s="658" t="e">
        <f t="shared" si="28"/>
        <v>#VALUE!</v>
      </c>
      <c r="P959" s="671" t="s">
        <v>7</v>
      </c>
      <c r="Q959" s="659" t="e">
        <f t="shared" si="29"/>
        <v>#VALUE!</v>
      </c>
      <c r="R959" s="673"/>
    </row>
    <row r="960" spans="1:18" s="661" customFormat="1" ht="64.5" thickBot="1" x14ac:dyDescent="0.25">
      <c r="A960" s="662" t="s">
        <v>342</v>
      </c>
      <c r="B960" s="663" t="s">
        <v>82</v>
      </c>
      <c r="C960" s="674" t="s">
        <v>878</v>
      </c>
      <c r="D960" s="664" t="s">
        <v>870</v>
      </c>
      <c r="E960" s="772" t="s">
        <v>984</v>
      </c>
      <c r="F960" s="665" t="s">
        <v>113</v>
      </c>
      <c r="G960" s="666" t="s">
        <v>997</v>
      </c>
      <c r="H960" s="678" t="s">
        <v>114</v>
      </c>
      <c r="I960" s="668" t="s">
        <v>115</v>
      </c>
      <c r="J960" s="664" t="s">
        <v>913</v>
      </c>
      <c r="K960" s="669">
        <v>100</v>
      </c>
      <c r="L960" s="675" t="s">
        <v>903</v>
      </c>
      <c r="M960" s="671">
        <v>8</v>
      </c>
      <c r="N960" s="671">
        <v>8</v>
      </c>
      <c r="O960" s="658">
        <f t="shared" si="28"/>
        <v>1</v>
      </c>
      <c r="P960" s="672">
        <v>1</v>
      </c>
      <c r="Q960" s="659">
        <f t="shared" si="29"/>
        <v>1</v>
      </c>
      <c r="R960" s="673"/>
    </row>
    <row r="961" spans="1:18" s="661" customFormat="1" ht="77.25" thickBot="1" x14ac:dyDescent="0.25">
      <c r="A961" s="662" t="s">
        <v>342</v>
      </c>
      <c r="B961" s="663" t="s">
        <v>82</v>
      </c>
      <c r="C961" s="674" t="s">
        <v>878</v>
      </c>
      <c r="D961" s="664" t="s">
        <v>885</v>
      </c>
      <c r="E961" s="772" t="s">
        <v>984</v>
      </c>
      <c r="F961" s="665" t="s">
        <v>113</v>
      </c>
      <c r="G961" s="666" t="s">
        <v>997</v>
      </c>
      <c r="H961" s="678" t="s">
        <v>114</v>
      </c>
      <c r="I961" s="668" t="s">
        <v>115</v>
      </c>
      <c r="J961" s="664" t="s">
        <v>913</v>
      </c>
      <c r="K961" s="669">
        <v>100</v>
      </c>
      <c r="L961" s="676" t="s">
        <v>985</v>
      </c>
      <c r="M961" s="671">
        <v>37</v>
      </c>
      <c r="N961" s="671">
        <v>32</v>
      </c>
      <c r="O961" s="658">
        <f t="shared" si="28"/>
        <v>0.86486486486486491</v>
      </c>
      <c r="P961" s="672">
        <v>0.86486486486486491</v>
      </c>
      <c r="Q961" s="659">
        <f t="shared" si="29"/>
        <v>0.86486486486486491</v>
      </c>
      <c r="R961" s="673"/>
    </row>
    <row r="962" spans="1:18" s="661" customFormat="1" ht="64.5" thickBot="1" x14ac:dyDescent="0.25">
      <c r="A962" s="662" t="s">
        <v>342</v>
      </c>
      <c r="B962" s="663" t="s">
        <v>82</v>
      </c>
      <c r="C962" s="674" t="s">
        <v>878</v>
      </c>
      <c r="D962" s="664" t="s">
        <v>980</v>
      </c>
      <c r="E962" s="772" t="s">
        <v>984</v>
      </c>
      <c r="F962" s="665" t="s">
        <v>113</v>
      </c>
      <c r="G962" s="666" t="s">
        <v>997</v>
      </c>
      <c r="H962" s="678" t="s">
        <v>114</v>
      </c>
      <c r="I962" s="668" t="s">
        <v>115</v>
      </c>
      <c r="J962" s="664" t="s">
        <v>913</v>
      </c>
      <c r="K962" s="669">
        <v>100</v>
      </c>
      <c r="L962" s="675" t="s">
        <v>907</v>
      </c>
      <c r="M962" s="671">
        <v>9</v>
      </c>
      <c r="N962" s="671">
        <v>5</v>
      </c>
      <c r="O962" s="658">
        <f t="shared" si="28"/>
        <v>0.55555555555555558</v>
      </c>
      <c r="P962" s="672">
        <v>0.55555555555555558</v>
      </c>
      <c r="Q962" s="659">
        <f t="shared" si="29"/>
        <v>0.55555555555555558</v>
      </c>
      <c r="R962" s="673"/>
    </row>
    <row r="963" spans="1:18" s="661" customFormat="1" ht="64.5" thickBot="1" x14ac:dyDescent="0.25">
      <c r="A963" s="662" t="s">
        <v>342</v>
      </c>
      <c r="B963" s="663" t="s">
        <v>82</v>
      </c>
      <c r="C963" s="674" t="s">
        <v>878</v>
      </c>
      <c r="D963" s="664" t="s">
        <v>981</v>
      </c>
      <c r="E963" s="772" t="s">
        <v>984</v>
      </c>
      <c r="F963" s="665" t="s">
        <v>113</v>
      </c>
      <c r="G963" s="666" t="s">
        <v>997</v>
      </c>
      <c r="H963" s="678" t="s">
        <v>114</v>
      </c>
      <c r="I963" s="668" t="s">
        <v>115</v>
      </c>
      <c r="J963" s="664" t="s">
        <v>913</v>
      </c>
      <c r="K963" s="669">
        <v>100</v>
      </c>
      <c r="L963" s="676" t="s">
        <v>909</v>
      </c>
      <c r="M963" s="671">
        <v>19</v>
      </c>
      <c r="N963" s="671">
        <v>14</v>
      </c>
      <c r="O963" s="658">
        <f t="shared" si="28"/>
        <v>0.73684210526315785</v>
      </c>
      <c r="P963" s="672">
        <v>0.73684210526315785</v>
      </c>
      <c r="Q963" s="659">
        <f t="shared" si="29"/>
        <v>0.73684210526315785</v>
      </c>
      <c r="R963" s="673"/>
    </row>
    <row r="964" spans="1:18" s="661" customFormat="1" ht="64.5" thickBot="1" x14ac:dyDescent="0.25">
      <c r="A964" s="662" t="s">
        <v>342</v>
      </c>
      <c r="B964" s="663" t="s">
        <v>82</v>
      </c>
      <c r="C964" s="674" t="s">
        <v>878</v>
      </c>
      <c r="D964" s="664" t="s">
        <v>982</v>
      </c>
      <c r="E964" s="772" t="s">
        <v>984</v>
      </c>
      <c r="F964" s="665" t="s">
        <v>113</v>
      </c>
      <c r="G964" s="666" t="s">
        <v>997</v>
      </c>
      <c r="H964" s="678" t="s">
        <v>114</v>
      </c>
      <c r="I964" s="668" t="s">
        <v>115</v>
      </c>
      <c r="J964" s="664" t="s">
        <v>913</v>
      </c>
      <c r="K964" s="669">
        <v>100</v>
      </c>
      <c r="L964" s="677" t="s">
        <v>910</v>
      </c>
      <c r="M964" s="671" t="s">
        <v>7</v>
      </c>
      <c r="N964" s="671" t="s">
        <v>7</v>
      </c>
      <c r="O964" s="658" t="e">
        <f t="shared" si="28"/>
        <v>#VALUE!</v>
      </c>
      <c r="P964" s="671" t="s">
        <v>7</v>
      </c>
      <c r="Q964" s="659" t="e">
        <f t="shared" si="29"/>
        <v>#VALUE!</v>
      </c>
      <c r="R964" s="673"/>
    </row>
    <row r="965" spans="1:18" s="661" customFormat="1" ht="64.5" thickBot="1" x14ac:dyDescent="0.25">
      <c r="A965" s="662" t="s">
        <v>342</v>
      </c>
      <c r="B965" s="663" t="s">
        <v>82</v>
      </c>
      <c r="C965" s="674" t="s">
        <v>106</v>
      </c>
      <c r="D965" s="664" t="s">
        <v>870</v>
      </c>
      <c r="E965" s="772" t="s">
        <v>984</v>
      </c>
      <c r="F965" s="665" t="s">
        <v>113</v>
      </c>
      <c r="G965" s="666" t="s">
        <v>997</v>
      </c>
      <c r="H965" s="678" t="s">
        <v>114</v>
      </c>
      <c r="I965" s="668" t="s">
        <v>115</v>
      </c>
      <c r="J965" s="664" t="s">
        <v>913</v>
      </c>
      <c r="K965" s="669">
        <v>100</v>
      </c>
      <c r="L965" s="675" t="s">
        <v>903</v>
      </c>
      <c r="M965" s="671">
        <v>8</v>
      </c>
      <c r="N965" s="671">
        <v>8</v>
      </c>
      <c r="O965" s="658">
        <f t="shared" si="28"/>
        <v>1</v>
      </c>
      <c r="P965" s="672">
        <v>1</v>
      </c>
      <c r="Q965" s="659">
        <f t="shared" si="29"/>
        <v>1</v>
      </c>
      <c r="R965" s="673"/>
    </row>
    <row r="966" spans="1:18" s="661" customFormat="1" ht="77.25" thickBot="1" x14ac:dyDescent="0.25">
      <c r="A966" s="662" t="s">
        <v>342</v>
      </c>
      <c r="B966" s="663" t="s">
        <v>82</v>
      </c>
      <c r="C966" s="674" t="s">
        <v>106</v>
      </c>
      <c r="D966" s="664" t="s">
        <v>885</v>
      </c>
      <c r="E966" s="772" t="s">
        <v>984</v>
      </c>
      <c r="F966" s="665" t="s">
        <v>113</v>
      </c>
      <c r="G966" s="666" t="s">
        <v>997</v>
      </c>
      <c r="H966" s="678" t="s">
        <v>114</v>
      </c>
      <c r="I966" s="668" t="s">
        <v>115</v>
      </c>
      <c r="J966" s="664" t="s">
        <v>913</v>
      </c>
      <c r="K966" s="669">
        <v>100</v>
      </c>
      <c r="L966" s="676" t="s">
        <v>985</v>
      </c>
      <c r="M966" s="671">
        <v>1</v>
      </c>
      <c r="N966" s="671">
        <v>1</v>
      </c>
      <c r="O966" s="658">
        <f t="shared" ref="O966:O1029" si="30">N966/M966</f>
        <v>1</v>
      </c>
      <c r="P966" s="672">
        <v>1</v>
      </c>
      <c r="Q966" s="659">
        <f t="shared" ref="Q966:Q1029" si="31">N966/(M966*K966/100)</f>
        <v>1</v>
      </c>
      <c r="R966" s="673"/>
    </row>
    <row r="967" spans="1:18" s="661" customFormat="1" ht="64.5" thickBot="1" x14ac:dyDescent="0.25">
      <c r="A967" s="662" t="s">
        <v>342</v>
      </c>
      <c r="B967" s="663" t="s">
        <v>82</v>
      </c>
      <c r="C967" s="674" t="s">
        <v>106</v>
      </c>
      <c r="D967" s="664" t="s">
        <v>980</v>
      </c>
      <c r="E967" s="772" t="s">
        <v>984</v>
      </c>
      <c r="F967" s="665" t="s">
        <v>113</v>
      </c>
      <c r="G967" s="666" t="s">
        <v>997</v>
      </c>
      <c r="H967" s="678" t="s">
        <v>114</v>
      </c>
      <c r="I967" s="668" t="s">
        <v>115</v>
      </c>
      <c r="J967" s="664" t="s">
        <v>913</v>
      </c>
      <c r="K967" s="669">
        <v>100</v>
      </c>
      <c r="L967" s="675" t="s">
        <v>907</v>
      </c>
      <c r="M967" s="671" t="s">
        <v>7</v>
      </c>
      <c r="N967" s="671" t="s">
        <v>7</v>
      </c>
      <c r="O967" s="658" t="e">
        <f t="shared" si="30"/>
        <v>#VALUE!</v>
      </c>
      <c r="P967" s="671" t="s">
        <v>7</v>
      </c>
      <c r="Q967" s="659" t="e">
        <f t="shared" si="31"/>
        <v>#VALUE!</v>
      </c>
      <c r="R967" s="673"/>
    </row>
    <row r="968" spans="1:18" s="661" customFormat="1" ht="64.5" thickBot="1" x14ac:dyDescent="0.25">
      <c r="A968" s="662" t="s">
        <v>342</v>
      </c>
      <c r="B968" s="663" t="s">
        <v>82</v>
      </c>
      <c r="C968" s="674" t="s">
        <v>106</v>
      </c>
      <c r="D968" s="664" t="s">
        <v>981</v>
      </c>
      <c r="E968" s="772" t="s">
        <v>984</v>
      </c>
      <c r="F968" s="665" t="s">
        <v>113</v>
      </c>
      <c r="G968" s="666" t="s">
        <v>997</v>
      </c>
      <c r="H968" s="678" t="s">
        <v>114</v>
      </c>
      <c r="I968" s="668" t="s">
        <v>115</v>
      </c>
      <c r="J968" s="664" t="s">
        <v>913</v>
      </c>
      <c r="K968" s="669">
        <v>100</v>
      </c>
      <c r="L968" s="676" t="s">
        <v>909</v>
      </c>
      <c r="M968" s="671" t="s">
        <v>7</v>
      </c>
      <c r="N968" s="671" t="s">
        <v>7</v>
      </c>
      <c r="O968" s="658" t="e">
        <f t="shared" si="30"/>
        <v>#VALUE!</v>
      </c>
      <c r="P968" s="671" t="s">
        <v>7</v>
      </c>
      <c r="Q968" s="659" t="e">
        <f t="shared" si="31"/>
        <v>#VALUE!</v>
      </c>
      <c r="R968" s="673"/>
    </row>
    <row r="969" spans="1:18" s="661" customFormat="1" ht="64.5" thickBot="1" x14ac:dyDescent="0.25">
      <c r="A969" s="662" t="s">
        <v>342</v>
      </c>
      <c r="B969" s="663" t="s">
        <v>82</v>
      </c>
      <c r="C969" s="674" t="s">
        <v>106</v>
      </c>
      <c r="D969" s="664" t="s">
        <v>982</v>
      </c>
      <c r="E969" s="772" t="s">
        <v>984</v>
      </c>
      <c r="F969" s="665" t="s">
        <v>113</v>
      </c>
      <c r="G969" s="666" t="s">
        <v>997</v>
      </c>
      <c r="H969" s="678" t="s">
        <v>114</v>
      </c>
      <c r="I969" s="668" t="s">
        <v>115</v>
      </c>
      <c r="J969" s="664" t="s">
        <v>913</v>
      </c>
      <c r="K969" s="669">
        <v>100</v>
      </c>
      <c r="L969" s="677" t="s">
        <v>910</v>
      </c>
      <c r="M969" s="671" t="s">
        <v>7</v>
      </c>
      <c r="N969" s="671" t="s">
        <v>7</v>
      </c>
      <c r="O969" s="658" t="e">
        <f t="shared" si="30"/>
        <v>#VALUE!</v>
      </c>
      <c r="P969" s="671" t="s">
        <v>7</v>
      </c>
      <c r="Q969" s="659" t="e">
        <f t="shared" si="31"/>
        <v>#VALUE!</v>
      </c>
      <c r="R969" s="673"/>
    </row>
    <row r="970" spans="1:18" s="661" customFormat="1" ht="64.5" thickBot="1" x14ac:dyDescent="0.25">
      <c r="A970" s="662" t="s">
        <v>342</v>
      </c>
      <c r="B970" s="663" t="s">
        <v>82</v>
      </c>
      <c r="C970" s="674" t="s">
        <v>880</v>
      </c>
      <c r="D970" s="664" t="s">
        <v>870</v>
      </c>
      <c r="E970" s="772" t="s">
        <v>984</v>
      </c>
      <c r="F970" s="665" t="s">
        <v>113</v>
      </c>
      <c r="G970" s="666" t="s">
        <v>997</v>
      </c>
      <c r="H970" s="678" t="s">
        <v>114</v>
      </c>
      <c r="I970" s="668" t="s">
        <v>115</v>
      </c>
      <c r="J970" s="664" t="s">
        <v>913</v>
      </c>
      <c r="K970" s="669">
        <v>100</v>
      </c>
      <c r="L970" s="675" t="s">
        <v>903</v>
      </c>
      <c r="M970" s="671">
        <v>1</v>
      </c>
      <c r="N970" s="671">
        <v>1</v>
      </c>
      <c r="O970" s="658">
        <f t="shared" si="30"/>
        <v>1</v>
      </c>
      <c r="P970" s="672">
        <v>1</v>
      </c>
      <c r="Q970" s="659">
        <f t="shared" si="31"/>
        <v>1</v>
      </c>
      <c r="R970" s="673"/>
    </row>
    <row r="971" spans="1:18" s="661" customFormat="1" ht="77.25" thickBot="1" x14ac:dyDescent="0.25">
      <c r="A971" s="662" t="s">
        <v>342</v>
      </c>
      <c r="B971" s="663" t="s">
        <v>82</v>
      </c>
      <c r="C971" s="674" t="s">
        <v>880</v>
      </c>
      <c r="D971" s="664" t="s">
        <v>885</v>
      </c>
      <c r="E971" s="772" t="s">
        <v>984</v>
      </c>
      <c r="F971" s="665" t="s">
        <v>113</v>
      </c>
      <c r="G971" s="666" t="s">
        <v>997</v>
      </c>
      <c r="H971" s="678" t="s">
        <v>114</v>
      </c>
      <c r="I971" s="668" t="s">
        <v>115</v>
      </c>
      <c r="J971" s="664" t="s">
        <v>913</v>
      </c>
      <c r="K971" s="669">
        <v>100</v>
      </c>
      <c r="L971" s="676" t="s">
        <v>985</v>
      </c>
      <c r="M971" s="671" t="s">
        <v>7</v>
      </c>
      <c r="N971" s="671" t="s">
        <v>7</v>
      </c>
      <c r="O971" s="658" t="e">
        <f t="shared" si="30"/>
        <v>#VALUE!</v>
      </c>
      <c r="P971" s="671" t="s">
        <v>7</v>
      </c>
      <c r="Q971" s="659" t="e">
        <f t="shared" si="31"/>
        <v>#VALUE!</v>
      </c>
      <c r="R971" s="673"/>
    </row>
    <row r="972" spans="1:18" s="661" customFormat="1" ht="64.5" thickBot="1" x14ac:dyDescent="0.25">
      <c r="A972" s="662" t="s">
        <v>342</v>
      </c>
      <c r="B972" s="663" t="s">
        <v>82</v>
      </c>
      <c r="C972" s="674" t="s">
        <v>880</v>
      </c>
      <c r="D972" s="664" t="s">
        <v>980</v>
      </c>
      <c r="E972" s="772" t="s">
        <v>984</v>
      </c>
      <c r="F972" s="665" t="s">
        <v>113</v>
      </c>
      <c r="G972" s="666" t="s">
        <v>997</v>
      </c>
      <c r="H972" s="678" t="s">
        <v>114</v>
      </c>
      <c r="I972" s="668" t="s">
        <v>115</v>
      </c>
      <c r="J972" s="664" t="s">
        <v>913</v>
      </c>
      <c r="K972" s="669">
        <v>100</v>
      </c>
      <c r="L972" s="675" t="s">
        <v>907</v>
      </c>
      <c r="M972" s="671" t="s">
        <v>7</v>
      </c>
      <c r="N972" s="671" t="s">
        <v>7</v>
      </c>
      <c r="O972" s="658" t="e">
        <f t="shared" si="30"/>
        <v>#VALUE!</v>
      </c>
      <c r="P972" s="671" t="s">
        <v>7</v>
      </c>
      <c r="Q972" s="659" t="e">
        <f t="shared" si="31"/>
        <v>#VALUE!</v>
      </c>
      <c r="R972" s="673"/>
    </row>
    <row r="973" spans="1:18" s="661" customFormat="1" ht="64.5" thickBot="1" x14ac:dyDescent="0.25">
      <c r="A973" s="662" t="s">
        <v>342</v>
      </c>
      <c r="B973" s="663" t="s">
        <v>82</v>
      </c>
      <c r="C973" s="674" t="s">
        <v>880</v>
      </c>
      <c r="D973" s="664" t="s">
        <v>981</v>
      </c>
      <c r="E973" s="772" t="s">
        <v>984</v>
      </c>
      <c r="F973" s="665" t="s">
        <v>113</v>
      </c>
      <c r="G973" s="666" t="s">
        <v>997</v>
      </c>
      <c r="H973" s="678" t="s">
        <v>114</v>
      </c>
      <c r="I973" s="668" t="s">
        <v>115</v>
      </c>
      <c r="J973" s="664" t="s">
        <v>913</v>
      </c>
      <c r="K973" s="669">
        <v>100</v>
      </c>
      <c r="L973" s="676" t="s">
        <v>909</v>
      </c>
      <c r="M973" s="671" t="s">
        <v>7</v>
      </c>
      <c r="N973" s="671" t="s">
        <v>7</v>
      </c>
      <c r="O973" s="658" t="e">
        <f t="shared" si="30"/>
        <v>#VALUE!</v>
      </c>
      <c r="P973" s="671" t="s">
        <v>7</v>
      </c>
      <c r="Q973" s="659" t="e">
        <f t="shared" si="31"/>
        <v>#VALUE!</v>
      </c>
      <c r="R973" s="673"/>
    </row>
    <row r="974" spans="1:18" s="661" customFormat="1" ht="64.5" thickBot="1" x14ac:dyDescent="0.25">
      <c r="A974" s="662" t="s">
        <v>342</v>
      </c>
      <c r="B974" s="663" t="s">
        <v>82</v>
      </c>
      <c r="C974" s="674" t="s">
        <v>880</v>
      </c>
      <c r="D974" s="664" t="s">
        <v>982</v>
      </c>
      <c r="E974" s="772" t="s">
        <v>984</v>
      </c>
      <c r="F974" s="665" t="s">
        <v>113</v>
      </c>
      <c r="G974" s="666" t="s">
        <v>997</v>
      </c>
      <c r="H974" s="678" t="s">
        <v>114</v>
      </c>
      <c r="I974" s="668" t="s">
        <v>115</v>
      </c>
      <c r="J974" s="664" t="s">
        <v>913</v>
      </c>
      <c r="K974" s="669">
        <v>100</v>
      </c>
      <c r="L974" s="677" t="s">
        <v>910</v>
      </c>
      <c r="M974" s="671" t="s">
        <v>7</v>
      </c>
      <c r="N974" s="671" t="s">
        <v>7</v>
      </c>
      <c r="O974" s="658" t="e">
        <f t="shared" si="30"/>
        <v>#VALUE!</v>
      </c>
      <c r="P974" s="671" t="s">
        <v>7</v>
      </c>
      <c r="Q974" s="659" t="e">
        <f t="shared" si="31"/>
        <v>#VALUE!</v>
      </c>
      <c r="R974" s="673"/>
    </row>
    <row r="975" spans="1:18" s="661" customFormat="1" ht="13.5" thickBot="1" x14ac:dyDescent="0.25">
      <c r="A975" s="662" t="s">
        <v>342</v>
      </c>
      <c r="B975" s="663" t="s">
        <v>82</v>
      </c>
      <c r="C975" s="674" t="s">
        <v>881</v>
      </c>
      <c r="D975" s="664" t="s">
        <v>870</v>
      </c>
      <c r="E975" s="771"/>
      <c r="F975" s="665" t="s">
        <v>113</v>
      </c>
      <c r="G975" s="666" t="s">
        <v>997</v>
      </c>
      <c r="H975" s="678" t="s">
        <v>114</v>
      </c>
      <c r="I975" s="668" t="s">
        <v>115</v>
      </c>
      <c r="J975" s="664" t="s">
        <v>913</v>
      </c>
      <c r="K975" s="669">
        <v>100</v>
      </c>
      <c r="L975" s="670"/>
      <c r="M975" s="671" t="s">
        <v>7</v>
      </c>
      <c r="N975" s="671" t="s">
        <v>7</v>
      </c>
      <c r="O975" s="658" t="e">
        <f t="shared" si="30"/>
        <v>#VALUE!</v>
      </c>
      <c r="P975" s="671" t="s">
        <v>7</v>
      </c>
      <c r="Q975" s="659" t="e">
        <f t="shared" si="31"/>
        <v>#VALUE!</v>
      </c>
      <c r="R975" s="673"/>
    </row>
    <row r="976" spans="1:18" s="661" customFormat="1" ht="13.5" thickBot="1" x14ac:dyDescent="0.25">
      <c r="A976" s="662" t="s">
        <v>342</v>
      </c>
      <c r="B976" s="663" t="s">
        <v>82</v>
      </c>
      <c r="C976" s="674" t="s">
        <v>881</v>
      </c>
      <c r="D976" s="664" t="s">
        <v>885</v>
      </c>
      <c r="E976" s="771"/>
      <c r="F976" s="665" t="s">
        <v>113</v>
      </c>
      <c r="G976" s="666" t="s">
        <v>997</v>
      </c>
      <c r="H976" s="678" t="s">
        <v>114</v>
      </c>
      <c r="I976" s="668" t="s">
        <v>115</v>
      </c>
      <c r="J976" s="664" t="s">
        <v>913</v>
      </c>
      <c r="K976" s="669">
        <v>100</v>
      </c>
      <c r="L976" s="670"/>
      <c r="M976" s="671" t="s">
        <v>7</v>
      </c>
      <c r="N976" s="671" t="s">
        <v>7</v>
      </c>
      <c r="O976" s="658" t="e">
        <f t="shared" si="30"/>
        <v>#VALUE!</v>
      </c>
      <c r="P976" s="671" t="s">
        <v>7</v>
      </c>
      <c r="Q976" s="659" t="e">
        <f t="shared" si="31"/>
        <v>#VALUE!</v>
      </c>
      <c r="R976" s="673"/>
    </row>
    <row r="977" spans="1:18" s="661" customFormat="1" ht="13.5" thickBot="1" x14ac:dyDescent="0.25">
      <c r="A977" s="662" t="s">
        <v>342</v>
      </c>
      <c r="B977" s="663" t="s">
        <v>82</v>
      </c>
      <c r="C977" s="674" t="s">
        <v>881</v>
      </c>
      <c r="D977" s="664" t="s">
        <v>980</v>
      </c>
      <c r="E977" s="771"/>
      <c r="F977" s="665" t="s">
        <v>113</v>
      </c>
      <c r="G977" s="666" t="s">
        <v>997</v>
      </c>
      <c r="H977" s="678" t="s">
        <v>114</v>
      </c>
      <c r="I977" s="668" t="s">
        <v>115</v>
      </c>
      <c r="J977" s="664" t="s">
        <v>913</v>
      </c>
      <c r="K977" s="669">
        <v>100</v>
      </c>
      <c r="L977" s="670"/>
      <c r="M977" s="671" t="s">
        <v>7</v>
      </c>
      <c r="N977" s="671" t="s">
        <v>7</v>
      </c>
      <c r="O977" s="658" t="e">
        <f t="shared" si="30"/>
        <v>#VALUE!</v>
      </c>
      <c r="P977" s="671" t="s">
        <v>7</v>
      </c>
      <c r="Q977" s="659" t="e">
        <f t="shared" si="31"/>
        <v>#VALUE!</v>
      </c>
      <c r="R977" s="673"/>
    </row>
    <row r="978" spans="1:18" s="661" customFormat="1" ht="13.5" thickBot="1" x14ac:dyDescent="0.25">
      <c r="A978" s="662" t="s">
        <v>342</v>
      </c>
      <c r="B978" s="663" t="s">
        <v>82</v>
      </c>
      <c r="C978" s="674" t="s">
        <v>881</v>
      </c>
      <c r="D978" s="664" t="s">
        <v>981</v>
      </c>
      <c r="E978" s="771"/>
      <c r="F978" s="665" t="s">
        <v>113</v>
      </c>
      <c r="G978" s="666" t="s">
        <v>997</v>
      </c>
      <c r="H978" s="678" t="s">
        <v>114</v>
      </c>
      <c r="I978" s="668" t="s">
        <v>115</v>
      </c>
      <c r="J978" s="664" t="s">
        <v>913</v>
      </c>
      <c r="K978" s="669">
        <v>100</v>
      </c>
      <c r="L978" s="670"/>
      <c r="M978" s="671" t="s">
        <v>7</v>
      </c>
      <c r="N978" s="671" t="s">
        <v>7</v>
      </c>
      <c r="O978" s="658" t="e">
        <f t="shared" si="30"/>
        <v>#VALUE!</v>
      </c>
      <c r="P978" s="671" t="s">
        <v>7</v>
      </c>
      <c r="Q978" s="659" t="e">
        <f t="shared" si="31"/>
        <v>#VALUE!</v>
      </c>
      <c r="R978" s="673"/>
    </row>
    <row r="979" spans="1:18" s="661" customFormat="1" ht="13.5" thickBot="1" x14ac:dyDescent="0.25">
      <c r="A979" s="662" t="s">
        <v>342</v>
      </c>
      <c r="B979" s="663" t="s">
        <v>82</v>
      </c>
      <c r="C979" s="674" t="s">
        <v>881</v>
      </c>
      <c r="D979" s="664" t="s">
        <v>982</v>
      </c>
      <c r="E979" s="771"/>
      <c r="F979" s="665" t="s">
        <v>113</v>
      </c>
      <c r="G979" s="666" t="s">
        <v>997</v>
      </c>
      <c r="H979" s="678" t="s">
        <v>114</v>
      </c>
      <c r="I979" s="668" t="s">
        <v>115</v>
      </c>
      <c r="J979" s="664" t="s">
        <v>913</v>
      </c>
      <c r="K979" s="669">
        <v>100</v>
      </c>
      <c r="L979" s="670"/>
      <c r="M979" s="671" t="s">
        <v>7</v>
      </c>
      <c r="N979" s="671" t="s">
        <v>7</v>
      </c>
      <c r="O979" s="658" t="e">
        <f t="shared" si="30"/>
        <v>#VALUE!</v>
      </c>
      <c r="P979" s="671" t="s">
        <v>7</v>
      </c>
      <c r="Q979" s="659" t="e">
        <f t="shared" si="31"/>
        <v>#VALUE!</v>
      </c>
      <c r="R979" s="673"/>
    </row>
    <row r="980" spans="1:18" s="661" customFormat="1" ht="51.75" thickBot="1" x14ac:dyDescent="0.25">
      <c r="A980" s="662" t="s">
        <v>342</v>
      </c>
      <c r="B980" s="663" t="s">
        <v>82</v>
      </c>
      <c r="C980" s="674" t="s">
        <v>986</v>
      </c>
      <c r="D980" s="664" t="s">
        <v>870</v>
      </c>
      <c r="E980" s="772" t="s">
        <v>984</v>
      </c>
      <c r="F980" s="665" t="s">
        <v>113</v>
      </c>
      <c r="G980" s="666" t="s">
        <v>997</v>
      </c>
      <c r="H980" s="678" t="s">
        <v>114</v>
      </c>
      <c r="I980" s="668" t="s">
        <v>115</v>
      </c>
      <c r="J980" s="664" t="s">
        <v>913</v>
      </c>
      <c r="K980" s="669">
        <v>100</v>
      </c>
      <c r="L980" s="677" t="s">
        <v>908</v>
      </c>
      <c r="M980" s="671">
        <v>319</v>
      </c>
      <c r="N980" s="671">
        <v>303</v>
      </c>
      <c r="O980" s="658">
        <f t="shared" si="30"/>
        <v>0.94984326018808773</v>
      </c>
      <c r="P980" s="672">
        <v>0.94984326018808773</v>
      </c>
      <c r="Q980" s="659">
        <f t="shared" si="31"/>
        <v>0.94984326018808773</v>
      </c>
      <c r="R980" s="673"/>
    </row>
    <row r="981" spans="1:18" s="661" customFormat="1" ht="51.75" thickBot="1" x14ac:dyDescent="0.25">
      <c r="A981" s="662" t="s">
        <v>342</v>
      </c>
      <c r="B981" s="663" t="s">
        <v>82</v>
      </c>
      <c r="C981" s="674" t="s">
        <v>986</v>
      </c>
      <c r="D981" s="664" t="s">
        <v>885</v>
      </c>
      <c r="E981" s="772" t="s">
        <v>984</v>
      </c>
      <c r="F981" s="665" t="s">
        <v>113</v>
      </c>
      <c r="G981" s="666" t="s">
        <v>997</v>
      </c>
      <c r="H981" s="678" t="s">
        <v>114</v>
      </c>
      <c r="I981" s="668" t="s">
        <v>115</v>
      </c>
      <c r="J981" s="664" t="s">
        <v>913</v>
      </c>
      <c r="K981" s="669">
        <v>100</v>
      </c>
      <c r="L981" s="677" t="s">
        <v>908</v>
      </c>
      <c r="M981" s="671">
        <v>143</v>
      </c>
      <c r="N981" s="671">
        <v>130</v>
      </c>
      <c r="O981" s="658">
        <f t="shared" si="30"/>
        <v>0.90909090909090906</v>
      </c>
      <c r="P981" s="672">
        <v>0.90909090909090906</v>
      </c>
      <c r="Q981" s="659">
        <f t="shared" si="31"/>
        <v>0.90909090909090906</v>
      </c>
      <c r="R981" s="673"/>
    </row>
    <row r="982" spans="1:18" s="661" customFormat="1" ht="51.75" thickBot="1" x14ac:dyDescent="0.25">
      <c r="A982" s="662" t="s">
        <v>342</v>
      </c>
      <c r="B982" s="663" t="s">
        <v>82</v>
      </c>
      <c r="C982" s="674" t="s">
        <v>986</v>
      </c>
      <c r="D982" s="664" t="s">
        <v>980</v>
      </c>
      <c r="E982" s="772" t="s">
        <v>984</v>
      </c>
      <c r="F982" s="665" t="s">
        <v>113</v>
      </c>
      <c r="G982" s="666" t="s">
        <v>997</v>
      </c>
      <c r="H982" s="678" t="s">
        <v>114</v>
      </c>
      <c r="I982" s="668" t="s">
        <v>115</v>
      </c>
      <c r="J982" s="664" t="s">
        <v>913</v>
      </c>
      <c r="K982" s="669">
        <v>100</v>
      </c>
      <c r="L982" s="675" t="s">
        <v>908</v>
      </c>
      <c r="M982" s="671" t="s">
        <v>7</v>
      </c>
      <c r="N982" s="671" t="s">
        <v>7</v>
      </c>
      <c r="O982" s="658" t="e">
        <f t="shared" si="30"/>
        <v>#VALUE!</v>
      </c>
      <c r="P982" s="671" t="s">
        <v>7</v>
      </c>
      <c r="Q982" s="659" t="e">
        <f t="shared" si="31"/>
        <v>#VALUE!</v>
      </c>
      <c r="R982" s="673"/>
    </row>
    <row r="983" spans="1:18" s="661" customFormat="1" ht="51.75" thickBot="1" x14ac:dyDescent="0.25">
      <c r="A983" s="662" t="s">
        <v>342</v>
      </c>
      <c r="B983" s="663" t="s">
        <v>82</v>
      </c>
      <c r="C983" s="674" t="s">
        <v>986</v>
      </c>
      <c r="D983" s="664" t="s">
        <v>981</v>
      </c>
      <c r="E983" s="772" t="s">
        <v>984</v>
      </c>
      <c r="F983" s="665" t="s">
        <v>113</v>
      </c>
      <c r="G983" s="666" t="s">
        <v>997</v>
      </c>
      <c r="H983" s="678" t="s">
        <v>114</v>
      </c>
      <c r="I983" s="668" t="s">
        <v>115</v>
      </c>
      <c r="J983" s="664" t="s">
        <v>913</v>
      </c>
      <c r="K983" s="669">
        <v>100</v>
      </c>
      <c r="L983" s="675" t="s">
        <v>908</v>
      </c>
      <c r="M983" s="671" t="s">
        <v>7</v>
      </c>
      <c r="N983" s="671" t="s">
        <v>7</v>
      </c>
      <c r="O983" s="658" t="e">
        <f t="shared" si="30"/>
        <v>#VALUE!</v>
      </c>
      <c r="P983" s="671" t="s">
        <v>7</v>
      </c>
      <c r="Q983" s="659" t="e">
        <f t="shared" si="31"/>
        <v>#VALUE!</v>
      </c>
      <c r="R983" s="673"/>
    </row>
    <row r="984" spans="1:18" s="661" customFormat="1" ht="51.75" thickBot="1" x14ac:dyDescent="0.25">
      <c r="A984" s="662" t="s">
        <v>342</v>
      </c>
      <c r="B984" s="663" t="s">
        <v>82</v>
      </c>
      <c r="C984" s="674" t="s">
        <v>986</v>
      </c>
      <c r="D984" s="664" t="s">
        <v>982</v>
      </c>
      <c r="E984" s="772" t="s">
        <v>984</v>
      </c>
      <c r="F984" s="665" t="s">
        <v>113</v>
      </c>
      <c r="G984" s="666" t="s">
        <v>997</v>
      </c>
      <c r="H984" s="678" t="s">
        <v>114</v>
      </c>
      <c r="I984" s="668" t="s">
        <v>115</v>
      </c>
      <c r="J984" s="664" t="s">
        <v>913</v>
      </c>
      <c r="K984" s="669">
        <v>100</v>
      </c>
      <c r="L984" s="675" t="s">
        <v>908</v>
      </c>
      <c r="M984" s="671" t="s">
        <v>7</v>
      </c>
      <c r="N984" s="671" t="s">
        <v>7</v>
      </c>
      <c r="O984" s="658" t="e">
        <f t="shared" si="30"/>
        <v>#VALUE!</v>
      </c>
      <c r="P984" s="671" t="s">
        <v>7</v>
      </c>
      <c r="Q984" s="659" t="e">
        <f t="shared" si="31"/>
        <v>#VALUE!</v>
      </c>
      <c r="R984" s="673"/>
    </row>
    <row r="985" spans="1:18" s="661" customFormat="1" ht="13.5" thickBot="1" x14ac:dyDescent="0.25">
      <c r="A985" s="662" t="s">
        <v>342</v>
      </c>
      <c r="B985" s="663" t="s">
        <v>82</v>
      </c>
      <c r="C985" s="674" t="s">
        <v>884</v>
      </c>
      <c r="D985" s="664" t="s">
        <v>870</v>
      </c>
      <c r="E985" s="771"/>
      <c r="F985" s="665" t="s">
        <v>113</v>
      </c>
      <c r="G985" s="666" t="s">
        <v>997</v>
      </c>
      <c r="H985" s="678" t="s">
        <v>114</v>
      </c>
      <c r="I985" s="668" t="s">
        <v>115</v>
      </c>
      <c r="J985" s="664" t="s">
        <v>913</v>
      </c>
      <c r="K985" s="669">
        <v>100</v>
      </c>
      <c r="L985" s="670"/>
      <c r="M985" s="671">
        <v>27</v>
      </c>
      <c r="N985" s="671">
        <v>26</v>
      </c>
      <c r="O985" s="658">
        <f t="shared" si="30"/>
        <v>0.96296296296296291</v>
      </c>
      <c r="P985" s="672">
        <v>0.96296296296296291</v>
      </c>
      <c r="Q985" s="659">
        <f t="shared" si="31"/>
        <v>0.96296296296296291</v>
      </c>
      <c r="R985" s="673"/>
    </row>
    <row r="986" spans="1:18" s="661" customFormat="1" ht="13.5" thickBot="1" x14ac:dyDescent="0.25">
      <c r="A986" s="662" t="s">
        <v>342</v>
      </c>
      <c r="B986" s="663" t="s">
        <v>82</v>
      </c>
      <c r="C986" s="674" t="s">
        <v>884</v>
      </c>
      <c r="D986" s="664" t="s">
        <v>885</v>
      </c>
      <c r="E986" s="771"/>
      <c r="F986" s="665" t="s">
        <v>113</v>
      </c>
      <c r="G986" s="666" t="s">
        <v>997</v>
      </c>
      <c r="H986" s="678" t="s">
        <v>114</v>
      </c>
      <c r="I986" s="668" t="s">
        <v>115</v>
      </c>
      <c r="J986" s="664" t="s">
        <v>913</v>
      </c>
      <c r="K986" s="669">
        <v>100</v>
      </c>
      <c r="L986" s="670"/>
      <c r="M986" s="671">
        <v>119</v>
      </c>
      <c r="N986" s="671">
        <v>106</v>
      </c>
      <c r="O986" s="658">
        <f t="shared" si="30"/>
        <v>0.89075630252100846</v>
      </c>
      <c r="P986" s="672">
        <v>0.89075630252100846</v>
      </c>
      <c r="Q986" s="659">
        <f t="shared" si="31"/>
        <v>0.89075630252100846</v>
      </c>
      <c r="R986" s="673"/>
    </row>
    <row r="987" spans="1:18" s="661" customFormat="1" ht="13.5" thickBot="1" x14ac:dyDescent="0.25">
      <c r="A987" s="662" t="s">
        <v>342</v>
      </c>
      <c r="B987" s="663" t="s">
        <v>82</v>
      </c>
      <c r="C987" s="674" t="s">
        <v>884</v>
      </c>
      <c r="D987" s="664" t="s">
        <v>980</v>
      </c>
      <c r="E987" s="771"/>
      <c r="F987" s="665" t="s">
        <v>113</v>
      </c>
      <c r="G987" s="666" t="s">
        <v>997</v>
      </c>
      <c r="H987" s="678" t="s">
        <v>114</v>
      </c>
      <c r="I987" s="668" t="s">
        <v>115</v>
      </c>
      <c r="J987" s="664" t="s">
        <v>913</v>
      </c>
      <c r="K987" s="669">
        <v>100</v>
      </c>
      <c r="L987" s="670"/>
      <c r="M987" s="671">
        <v>1</v>
      </c>
      <c r="N987" s="671">
        <v>0</v>
      </c>
      <c r="O987" s="658">
        <f t="shared" si="30"/>
        <v>0</v>
      </c>
      <c r="P987" s="672">
        <v>0</v>
      </c>
      <c r="Q987" s="659">
        <f t="shared" si="31"/>
        <v>0</v>
      </c>
      <c r="R987" s="673"/>
    </row>
    <row r="988" spans="1:18" s="661" customFormat="1" ht="13.5" thickBot="1" x14ac:dyDescent="0.25">
      <c r="A988" s="662" t="s">
        <v>342</v>
      </c>
      <c r="B988" s="663" t="s">
        <v>82</v>
      </c>
      <c r="C988" s="674" t="s">
        <v>884</v>
      </c>
      <c r="D988" s="664" t="s">
        <v>981</v>
      </c>
      <c r="E988" s="771"/>
      <c r="F988" s="665" t="s">
        <v>113</v>
      </c>
      <c r="G988" s="666" t="s">
        <v>997</v>
      </c>
      <c r="H988" s="678" t="s">
        <v>114</v>
      </c>
      <c r="I988" s="668" t="s">
        <v>115</v>
      </c>
      <c r="J988" s="664" t="s">
        <v>913</v>
      </c>
      <c r="K988" s="669">
        <v>100</v>
      </c>
      <c r="L988" s="670"/>
      <c r="M988" s="671">
        <v>2</v>
      </c>
      <c r="N988" s="671">
        <v>1</v>
      </c>
      <c r="O988" s="658">
        <f t="shared" si="30"/>
        <v>0.5</v>
      </c>
      <c r="P988" s="672">
        <v>0.5</v>
      </c>
      <c r="Q988" s="659">
        <f t="shared" si="31"/>
        <v>0.5</v>
      </c>
      <c r="R988" s="673"/>
    </row>
    <row r="989" spans="1:18" s="661" customFormat="1" ht="13.5" thickBot="1" x14ac:dyDescent="0.25">
      <c r="A989" s="662" t="s">
        <v>342</v>
      </c>
      <c r="B989" s="663" t="s">
        <v>82</v>
      </c>
      <c r="C989" s="674" t="s">
        <v>884</v>
      </c>
      <c r="D989" s="664" t="s">
        <v>982</v>
      </c>
      <c r="E989" s="771"/>
      <c r="F989" s="665" t="s">
        <v>113</v>
      </c>
      <c r="G989" s="666" t="s">
        <v>997</v>
      </c>
      <c r="H989" s="678" t="s">
        <v>114</v>
      </c>
      <c r="I989" s="668" t="s">
        <v>115</v>
      </c>
      <c r="J989" s="664" t="s">
        <v>913</v>
      </c>
      <c r="K989" s="669">
        <v>100</v>
      </c>
      <c r="L989" s="670"/>
      <c r="M989" s="671" t="s">
        <v>7</v>
      </c>
      <c r="N989" s="671" t="s">
        <v>7</v>
      </c>
      <c r="O989" s="658" t="e">
        <f t="shared" si="30"/>
        <v>#VALUE!</v>
      </c>
      <c r="P989" s="671" t="s">
        <v>7</v>
      </c>
      <c r="Q989" s="659" t="e">
        <f t="shared" si="31"/>
        <v>#VALUE!</v>
      </c>
      <c r="R989" s="673"/>
    </row>
    <row r="990" spans="1:18" s="661" customFormat="1" ht="13.5" thickBot="1" x14ac:dyDescent="0.25">
      <c r="A990" s="662" t="s">
        <v>342</v>
      </c>
      <c r="B990" s="663" t="s">
        <v>82</v>
      </c>
      <c r="C990" s="663" t="s">
        <v>978</v>
      </c>
      <c r="D990" s="664" t="s">
        <v>870</v>
      </c>
      <c r="E990" s="771"/>
      <c r="F990" s="665" t="s">
        <v>113</v>
      </c>
      <c r="G990" s="666" t="s">
        <v>998</v>
      </c>
      <c r="H990" s="678" t="s">
        <v>114</v>
      </c>
      <c r="I990" s="668" t="s">
        <v>115</v>
      </c>
      <c r="J990" s="664" t="s">
        <v>913</v>
      </c>
      <c r="K990" s="669">
        <v>100</v>
      </c>
      <c r="L990" s="670"/>
      <c r="M990" s="671" t="s">
        <v>7</v>
      </c>
      <c r="N990" s="671" t="s">
        <v>7</v>
      </c>
      <c r="O990" s="658" t="e">
        <f t="shared" si="30"/>
        <v>#VALUE!</v>
      </c>
      <c r="P990" s="671" t="s">
        <v>7</v>
      </c>
      <c r="Q990" s="659" t="e">
        <f t="shared" si="31"/>
        <v>#VALUE!</v>
      </c>
      <c r="R990" s="673"/>
    </row>
    <row r="991" spans="1:18" s="661" customFormat="1" ht="13.5" thickBot="1" x14ac:dyDescent="0.25">
      <c r="A991" s="662" t="s">
        <v>342</v>
      </c>
      <c r="B991" s="663" t="s">
        <v>82</v>
      </c>
      <c r="C991" s="663" t="s">
        <v>978</v>
      </c>
      <c r="D991" s="664" t="s">
        <v>885</v>
      </c>
      <c r="E991" s="771"/>
      <c r="F991" s="665" t="s">
        <v>113</v>
      </c>
      <c r="G991" s="666" t="s">
        <v>998</v>
      </c>
      <c r="H991" s="678" t="s">
        <v>114</v>
      </c>
      <c r="I991" s="668" t="s">
        <v>115</v>
      </c>
      <c r="J991" s="664" t="s">
        <v>913</v>
      </c>
      <c r="K991" s="669">
        <v>100</v>
      </c>
      <c r="L991" s="670"/>
      <c r="M991" s="671" t="s">
        <v>7</v>
      </c>
      <c r="N991" s="671" t="s">
        <v>7</v>
      </c>
      <c r="O991" s="658" t="e">
        <f t="shared" si="30"/>
        <v>#VALUE!</v>
      </c>
      <c r="P991" s="671" t="s">
        <v>7</v>
      </c>
      <c r="Q991" s="659" t="e">
        <f t="shared" si="31"/>
        <v>#VALUE!</v>
      </c>
      <c r="R991" s="673"/>
    </row>
    <row r="992" spans="1:18" s="661" customFormat="1" ht="13.5" thickBot="1" x14ac:dyDescent="0.25">
      <c r="A992" s="662" t="s">
        <v>342</v>
      </c>
      <c r="B992" s="663" t="s">
        <v>82</v>
      </c>
      <c r="C992" s="663" t="s">
        <v>978</v>
      </c>
      <c r="D992" s="664" t="s">
        <v>980</v>
      </c>
      <c r="E992" s="771"/>
      <c r="F992" s="665" t="s">
        <v>113</v>
      </c>
      <c r="G992" s="666" t="s">
        <v>998</v>
      </c>
      <c r="H992" s="678" t="s">
        <v>114</v>
      </c>
      <c r="I992" s="668" t="s">
        <v>115</v>
      </c>
      <c r="J992" s="664" t="s">
        <v>913</v>
      </c>
      <c r="K992" s="669">
        <v>100</v>
      </c>
      <c r="L992" s="670"/>
      <c r="M992" s="671" t="s">
        <v>7</v>
      </c>
      <c r="N992" s="671" t="s">
        <v>7</v>
      </c>
      <c r="O992" s="658" t="e">
        <f t="shared" si="30"/>
        <v>#VALUE!</v>
      </c>
      <c r="P992" s="671" t="s">
        <v>7</v>
      </c>
      <c r="Q992" s="659" t="e">
        <f t="shared" si="31"/>
        <v>#VALUE!</v>
      </c>
      <c r="R992" s="673"/>
    </row>
    <row r="993" spans="1:18" s="661" customFormat="1" ht="13.5" thickBot="1" x14ac:dyDescent="0.25">
      <c r="A993" s="662" t="s">
        <v>342</v>
      </c>
      <c r="B993" s="663" t="s">
        <v>82</v>
      </c>
      <c r="C993" s="663" t="s">
        <v>978</v>
      </c>
      <c r="D993" s="664" t="s">
        <v>981</v>
      </c>
      <c r="E993" s="771"/>
      <c r="F993" s="665" t="s">
        <v>113</v>
      </c>
      <c r="G993" s="666" t="s">
        <v>998</v>
      </c>
      <c r="H993" s="678" t="s">
        <v>114</v>
      </c>
      <c r="I993" s="668" t="s">
        <v>115</v>
      </c>
      <c r="J993" s="664" t="s">
        <v>913</v>
      </c>
      <c r="K993" s="669">
        <v>100</v>
      </c>
      <c r="L993" s="670"/>
      <c r="M993" s="671" t="s">
        <v>7</v>
      </c>
      <c r="N993" s="671" t="s">
        <v>7</v>
      </c>
      <c r="O993" s="658" t="e">
        <f t="shared" si="30"/>
        <v>#VALUE!</v>
      </c>
      <c r="P993" s="671" t="s">
        <v>7</v>
      </c>
      <c r="Q993" s="659" t="e">
        <f t="shared" si="31"/>
        <v>#VALUE!</v>
      </c>
      <c r="R993" s="673"/>
    </row>
    <row r="994" spans="1:18" s="661" customFormat="1" ht="13.5" thickBot="1" x14ac:dyDescent="0.25">
      <c r="A994" s="662" t="s">
        <v>342</v>
      </c>
      <c r="B994" s="663" t="s">
        <v>82</v>
      </c>
      <c r="C994" s="663" t="s">
        <v>978</v>
      </c>
      <c r="D994" s="664" t="s">
        <v>982</v>
      </c>
      <c r="E994" s="771"/>
      <c r="F994" s="665" t="s">
        <v>113</v>
      </c>
      <c r="G994" s="666" t="s">
        <v>998</v>
      </c>
      <c r="H994" s="678" t="s">
        <v>114</v>
      </c>
      <c r="I994" s="668" t="s">
        <v>115</v>
      </c>
      <c r="J994" s="664" t="s">
        <v>913</v>
      </c>
      <c r="K994" s="669">
        <v>100</v>
      </c>
      <c r="L994" s="670"/>
      <c r="M994" s="671" t="s">
        <v>7</v>
      </c>
      <c r="N994" s="671" t="s">
        <v>7</v>
      </c>
      <c r="O994" s="658" t="e">
        <f t="shared" si="30"/>
        <v>#VALUE!</v>
      </c>
      <c r="P994" s="671" t="s">
        <v>7</v>
      </c>
      <c r="Q994" s="659" t="e">
        <f t="shared" si="31"/>
        <v>#VALUE!</v>
      </c>
      <c r="R994" s="673"/>
    </row>
    <row r="995" spans="1:18" s="661" customFormat="1" ht="13.5" thickBot="1" x14ac:dyDescent="0.25">
      <c r="A995" s="662" t="s">
        <v>342</v>
      </c>
      <c r="B995" s="663" t="s">
        <v>82</v>
      </c>
      <c r="C995" s="674" t="s">
        <v>872</v>
      </c>
      <c r="D995" s="664" t="s">
        <v>870</v>
      </c>
      <c r="E995" s="771"/>
      <c r="F995" s="665" t="s">
        <v>113</v>
      </c>
      <c r="G995" s="666" t="s">
        <v>998</v>
      </c>
      <c r="H995" s="678" t="s">
        <v>114</v>
      </c>
      <c r="I995" s="668" t="s">
        <v>115</v>
      </c>
      <c r="J995" s="664" t="s">
        <v>913</v>
      </c>
      <c r="K995" s="669">
        <v>100</v>
      </c>
      <c r="L995" s="670"/>
      <c r="M995" s="671" t="s">
        <v>7</v>
      </c>
      <c r="N995" s="671" t="s">
        <v>7</v>
      </c>
      <c r="O995" s="658" t="e">
        <f t="shared" si="30"/>
        <v>#VALUE!</v>
      </c>
      <c r="P995" s="671" t="s">
        <v>7</v>
      </c>
      <c r="Q995" s="659" t="e">
        <f t="shared" si="31"/>
        <v>#VALUE!</v>
      </c>
      <c r="R995" s="673"/>
    </row>
    <row r="996" spans="1:18" s="661" customFormat="1" ht="13.5" thickBot="1" x14ac:dyDescent="0.25">
      <c r="A996" s="662" t="s">
        <v>342</v>
      </c>
      <c r="B996" s="663" t="s">
        <v>82</v>
      </c>
      <c r="C996" s="674" t="s">
        <v>872</v>
      </c>
      <c r="D996" s="664" t="s">
        <v>885</v>
      </c>
      <c r="E996" s="771"/>
      <c r="F996" s="665" t="s">
        <v>113</v>
      </c>
      <c r="G996" s="666" t="s">
        <v>998</v>
      </c>
      <c r="H996" s="678" t="s">
        <v>114</v>
      </c>
      <c r="I996" s="668" t="s">
        <v>115</v>
      </c>
      <c r="J996" s="664" t="s">
        <v>913</v>
      </c>
      <c r="K996" s="669">
        <v>100</v>
      </c>
      <c r="L996" s="670"/>
      <c r="M996" s="671" t="s">
        <v>7</v>
      </c>
      <c r="N996" s="671" t="s">
        <v>7</v>
      </c>
      <c r="O996" s="658" t="e">
        <f t="shared" si="30"/>
        <v>#VALUE!</v>
      </c>
      <c r="P996" s="671" t="s">
        <v>7</v>
      </c>
      <c r="Q996" s="659" t="e">
        <f t="shared" si="31"/>
        <v>#VALUE!</v>
      </c>
      <c r="R996" s="673"/>
    </row>
    <row r="997" spans="1:18" s="661" customFormat="1" ht="13.5" thickBot="1" x14ac:dyDescent="0.25">
      <c r="A997" s="662" t="s">
        <v>342</v>
      </c>
      <c r="B997" s="663" t="s">
        <v>82</v>
      </c>
      <c r="C997" s="674" t="s">
        <v>872</v>
      </c>
      <c r="D997" s="664" t="s">
        <v>980</v>
      </c>
      <c r="E997" s="771"/>
      <c r="F997" s="665" t="s">
        <v>113</v>
      </c>
      <c r="G997" s="666" t="s">
        <v>998</v>
      </c>
      <c r="H997" s="678" t="s">
        <v>114</v>
      </c>
      <c r="I997" s="668" t="s">
        <v>115</v>
      </c>
      <c r="J997" s="664" t="s">
        <v>913</v>
      </c>
      <c r="K997" s="669">
        <v>100</v>
      </c>
      <c r="L997" s="670"/>
      <c r="M997" s="671" t="s">
        <v>7</v>
      </c>
      <c r="N997" s="671" t="s">
        <v>7</v>
      </c>
      <c r="O997" s="658" t="e">
        <f t="shared" si="30"/>
        <v>#VALUE!</v>
      </c>
      <c r="P997" s="671" t="s">
        <v>7</v>
      </c>
      <c r="Q997" s="659" t="e">
        <f t="shared" si="31"/>
        <v>#VALUE!</v>
      </c>
      <c r="R997" s="673"/>
    </row>
    <row r="998" spans="1:18" s="661" customFormat="1" ht="13.5" thickBot="1" x14ac:dyDescent="0.25">
      <c r="A998" s="662" t="s">
        <v>342</v>
      </c>
      <c r="B998" s="663" t="s">
        <v>82</v>
      </c>
      <c r="C998" s="674" t="s">
        <v>872</v>
      </c>
      <c r="D998" s="664" t="s">
        <v>981</v>
      </c>
      <c r="E998" s="771"/>
      <c r="F998" s="665" t="s">
        <v>113</v>
      </c>
      <c r="G998" s="666" t="s">
        <v>998</v>
      </c>
      <c r="H998" s="678" t="s">
        <v>114</v>
      </c>
      <c r="I998" s="668" t="s">
        <v>115</v>
      </c>
      <c r="J998" s="664" t="s">
        <v>913</v>
      </c>
      <c r="K998" s="669">
        <v>100</v>
      </c>
      <c r="L998" s="670"/>
      <c r="M998" s="671">
        <v>6</v>
      </c>
      <c r="N998" s="671">
        <v>5</v>
      </c>
      <c r="O998" s="658">
        <f t="shared" si="30"/>
        <v>0.83333333333333337</v>
      </c>
      <c r="P998" s="672">
        <v>0.83333333333333337</v>
      </c>
      <c r="Q998" s="659">
        <f t="shared" si="31"/>
        <v>0.83333333333333337</v>
      </c>
      <c r="R998" s="673"/>
    </row>
    <row r="999" spans="1:18" s="661" customFormat="1" ht="13.5" thickBot="1" x14ac:dyDescent="0.25">
      <c r="A999" s="662" t="s">
        <v>342</v>
      </c>
      <c r="B999" s="663" t="s">
        <v>82</v>
      </c>
      <c r="C999" s="674" t="s">
        <v>872</v>
      </c>
      <c r="D999" s="664" t="s">
        <v>982</v>
      </c>
      <c r="E999" s="771"/>
      <c r="F999" s="665" t="s">
        <v>113</v>
      </c>
      <c r="G999" s="666" t="s">
        <v>998</v>
      </c>
      <c r="H999" s="678" t="s">
        <v>114</v>
      </c>
      <c r="I999" s="668" t="s">
        <v>115</v>
      </c>
      <c r="J999" s="664" t="s">
        <v>913</v>
      </c>
      <c r="K999" s="669">
        <v>100</v>
      </c>
      <c r="L999" s="670"/>
      <c r="M999" s="671">
        <v>4</v>
      </c>
      <c r="N999" s="671">
        <v>1</v>
      </c>
      <c r="O999" s="658">
        <f t="shared" si="30"/>
        <v>0.25</v>
      </c>
      <c r="P999" s="672">
        <v>0.25</v>
      </c>
      <c r="Q999" s="659">
        <f t="shared" si="31"/>
        <v>0.25</v>
      </c>
      <c r="R999" s="673"/>
    </row>
    <row r="1000" spans="1:18" s="661" customFormat="1" ht="13.5" thickBot="1" x14ac:dyDescent="0.25">
      <c r="A1000" s="662" t="s">
        <v>342</v>
      </c>
      <c r="B1000" s="663" t="s">
        <v>82</v>
      </c>
      <c r="C1000" s="674" t="s">
        <v>873</v>
      </c>
      <c r="D1000" s="664" t="s">
        <v>870</v>
      </c>
      <c r="E1000" s="771"/>
      <c r="F1000" s="665" t="s">
        <v>113</v>
      </c>
      <c r="G1000" s="666" t="s">
        <v>998</v>
      </c>
      <c r="H1000" s="678" t="s">
        <v>114</v>
      </c>
      <c r="I1000" s="668" t="s">
        <v>115</v>
      </c>
      <c r="J1000" s="664" t="s">
        <v>913</v>
      </c>
      <c r="K1000" s="669">
        <v>100</v>
      </c>
      <c r="L1000" s="670"/>
      <c r="M1000" s="671" t="s">
        <v>7</v>
      </c>
      <c r="N1000" s="671" t="s">
        <v>7</v>
      </c>
      <c r="O1000" s="658" t="e">
        <f t="shared" si="30"/>
        <v>#VALUE!</v>
      </c>
      <c r="P1000" s="671" t="s">
        <v>7</v>
      </c>
      <c r="Q1000" s="659" t="e">
        <f t="shared" si="31"/>
        <v>#VALUE!</v>
      </c>
      <c r="R1000" s="673"/>
    </row>
    <row r="1001" spans="1:18" s="661" customFormat="1" ht="13.5" thickBot="1" x14ac:dyDescent="0.25">
      <c r="A1001" s="662" t="s">
        <v>342</v>
      </c>
      <c r="B1001" s="663" t="s">
        <v>82</v>
      </c>
      <c r="C1001" s="674" t="s">
        <v>873</v>
      </c>
      <c r="D1001" s="664" t="s">
        <v>885</v>
      </c>
      <c r="E1001" s="771"/>
      <c r="F1001" s="665" t="s">
        <v>113</v>
      </c>
      <c r="G1001" s="666" t="s">
        <v>998</v>
      </c>
      <c r="H1001" s="678" t="s">
        <v>114</v>
      </c>
      <c r="I1001" s="668" t="s">
        <v>115</v>
      </c>
      <c r="J1001" s="664" t="s">
        <v>913</v>
      </c>
      <c r="K1001" s="669">
        <v>100</v>
      </c>
      <c r="L1001" s="670"/>
      <c r="M1001" s="671" t="s">
        <v>7</v>
      </c>
      <c r="N1001" s="671" t="s">
        <v>7</v>
      </c>
      <c r="O1001" s="658" t="e">
        <f t="shared" si="30"/>
        <v>#VALUE!</v>
      </c>
      <c r="P1001" s="671" t="s">
        <v>7</v>
      </c>
      <c r="Q1001" s="659" t="e">
        <f t="shared" si="31"/>
        <v>#VALUE!</v>
      </c>
      <c r="R1001" s="673"/>
    </row>
    <row r="1002" spans="1:18" s="661" customFormat="1" ht="13.5" thickBot="1" x14ac:dyDescent="0.25">
      <c r="A1002" s="662" t="s">
        <v>342</v>
      </c>
      <c r="B1002" s="663" t="s">
        <v>82</v>
      </c>
      <c r="C1002" s="674" t="s">
        <v>873</v>
      </c>
      <c r="D1002" s="664" t="s">
        <v>980</v>
      </c>
      <c r="E1002" s="771"/>
      <c r="F1002" s="665" t="s">
        <v>113</v>
      </c>
      <c r="G1002" s="666" t="s">
        <v>998</v>
      </c>
      <c r="H1002" s="678" t="s">
        <v>114</v>
      </c>
      <c r="I1002" s="668" t="s">
        <v>115</v>
      </c>
      <c r="J1002" s="664" t="s">
        <v>913</v>
      </c>
      <c r="K1002" s="669">
        <v>100</v>
      </c>
      <c r="L1002" s="670"/>
      <c r="M1002" s="671" t="s">
        <v>7</v>
      </c>
      <c r="N1002" s="671" t="s">
        <v>7</v>
      </c>
      <c r="O1002" s="658" t="e">
        <f t="shared" si="30"/>
        <v>#VALUE!</v>
      </c>
      <c r="P1002" s="671" t="s">
        <v>7</v>
      </c>
      <c r="Q1002" s="659" t="e">
        <f t="shared" si="31"/>
        <v>#VALUE!</v>
      </c>
      <c r="R1002" s="673"/>
    </row>
    <row r="1003" spans="1:18" s="661" customFormat="1" ht="13.5" thickBot="1" x14ac:dyDescent="0.25">
      <c r="A1003" s="662" t="s">
        <v>342</v>
      </c>
      <c r="B1003" s="663" t="s">
        <v>82</v>
      </c>
      <c r="C1003" s="674" t="s">
        <v>873</v>
      </c>
      <c r="D1003" s="664" t="s">
        <v>981</v>
      </c>
      <c r="E1003" s="771"/>
      <c r="F1003" s="665" t="s">
        <v>113</v>
      </c>
      <c r="G1003" s="666" t="s">
        <v>998</v>
      </c>
      <c r="H1003" s="678" t="s">
        <v>114</v>
      </c>
      <c r="I1003" s="668" t="s">
        <v>115</v>
      </c>
      <c r="J1003" s="664" t="s">
        <v>913</v>
      </c>
      <c r="K1003" s="669">
        <v>100</v>
      </c>
      <c r="L1003" s="670"/>
      <c r="M1003" s="671" t="s">
        <v>7</v>
      </c>
      <c r="N1003" s="671" t="s">
        <v>7</v>
      </c>
      <c r="O1003" s="658" t="e">
        <f t="shared" si="30"/>
        <v>#VALUE!</v>
      </c>
      <c r="P1003" s="671" t="s">
        <v>7</v>
      </c>
      <c r="Q1003" s="659" t="e">
        <f t="shared" si="31"/>
        <v>#VALUE!</v>
      </c>
      <c r="R1003" s="673"/>
    </row>
    <row r="1004" spans="1:18" s="661" customFormat="1" ht="13.5" thickBot="1" x14ac:dyDescent="0.25">
      <c r="A1004" s="662" t="s">
        <v>342</v>
      </c>
      <c r="B1004" s="663" t="s">
        <v>82</v>
      </c>
      <c r="C1004" s="674" t="s">
        <v>873</v>
      </c>
      <c r="D1004" s="664" t="s">
        <v>982</v>
      </c>
      <c r="E1004" s="771"/>
      <c r="F1004" s="665" t="s">
        <v>113</v>
      </c>
      <c r="G1004" s="666" t="s">
        <v>998</v>
      </c>
      <c r="H1004" s="678" t="s">
        <v>114</v>
      </c>
      <c r="I1004" s="668" t="s">
        <v>115</v>
      </c>
      <c r="J1004" s="664" t="s">
        <v>913</v>
      </c>
      <c r="K1004" s="669">
        <v>100</v>
      </c>
      <c r="L1004" s="670"/>
      <c r="M1004" s="671" t="s">
        <v>7</v>
      </c>
      <c r="N1004" s="671" t="s">
        <v>7</v>
      </c>
      <c r="O1004" s="658" t="e">
        <f t="shared" si="30"/>
        <v>#VALUE!</v>
      </c>
      <c r="P1004" s="671" t="s">
        <v>7</v>
      </c>
      <c r="Q1004" s="659" t="e">
        <f t="shared" si="31"/>
        <v>#VALUE!</v>
      </c>
      <c r="R1004" s="673"/>
    </row>
    <row r="1005" spans="1:18" s="661" customFormat="1" ht="13.5" thickBot="1" x14ac:dyDescent="0.25">
      <c r="A1005" s="662" t="s">
        <v>342</v>
      </c>
      <c r="B1005" s="663" t="s">
        <v>82</v>
      </c>
      <c r="C1005" s="674" t="s">
        <v>874</v>
      </c>
      <c r="D1005" s="664" t="s">
        <v>870</v>
      </c>
      <c r="E1005" s="771"/>
      <c r="F1005" s="665" t="s">
        <v>113</v>
      </c>
      <c r="G1005" s="666" t="s">
        <v>998</v>
      </c>
      <c r="H1005" s="678" t="s">
        <v>114</v>
      </c>
      <c r="I1005" s="668" t="s">
        <v>115</v>
      </c>
      <c r="J1005" s="664" t="s">
        <v>913</v>
      </c>
      <c r="K1005" s="669">
        <v>100</v>
      </c>
      <c r="L1005" s="670"/>
      <c r="M1005" s="671" t="s">
        <v>7</v>
      </c>
      <c r="N1005" s="671" t="s">
        <v>7</v>
      </c>
      <c r="O1005" s="658" t="e">
        <f t="shared" si="30"/>
        <v>#VALUE!</v>
      </c>
      <c r="P1005" s="671" t="s">
        <v>7</v>
      </c>
      <c r="Q1005" s="659" t="e">
        <f t="shared" si="31"/>
        <v>#VALUE!</v>
      </c>
      <c r="R1005" s="673"/>
    </row>
    <row r="1006" spans="1:18" s="661" customFormat="1" ht="13.5" thickBot="1" x14ac:dyDescent="0.25">
      <c r="A1006" s="662" t="s">
        <v>342</v>
      </c>
      <c r="B1006" s="663" t="s">
        <v>82</v>
      </c>
      <c r="C1006" s="674" t="s">
        <v>874</v>
      </c>
      <c r="D1006" s="664" t="s">
        <v>885</v>
      </c>
      <c r="E1006" s="771"/>
      <c r="F1006" s="665" t="s">
        <v>113</v>
      </c>
      <c r="G1006" s="666" t="s">
        <v>998</v>
      </c>
      <c r="H1006" s="678" t="s">
        <v>114</v>
      </c>
      <c r="I1006" s="668" t="s">
        <v>115</v>
      </c>
      <c r="J1006" s="664" t="s">
        <v>913</v>
      </c>
      <c r="K1006" s="669">
        <v>100</v>
      </c>
      <c r="L1006" s="670"/>
      <c r="M1006" s="671" t="s">
        <v>7</v>
      </c>
      <c r="N1006" s="671" t="s">
        <v>7</v>
      </c>
      <c r="O1006" s="658" t="e">
        <f t="shared" si="30"/>
        <v>#VALUE!</v>
      </c>
      <c r="P1006" s="671" t="s">
        <v>7</v>
      </c>
      <c r="Q1006" s="659" t="e">
        <f t="shared" si="31"/>
        <v>#VALUE!</v>
      </c>
      <c r="R1006" s="673"/>
    </row>
    <row r="1007" spans="1:18" s="661" customFormat="1" ht="13.5" thickBot="1" x14ac:dyDescent="0.25">
      <c r="A1007" s="662" t="s">
        <v>342</v>
      </c>
      <c r="B1007" s="663" t="s">
        <v>82</v>
      </c>
      <c r="C1007" s="674" t="s">
        <v>874</v>
      </c>
      <c r="D1007" s="664" t="s">
        <v>980</v>
      </c>
      <c r="E1007" s="771"/>
      <c r="F1007" s="665" t="s">
        <v>113</v>
      </c>
      <c r="G1007" s="666" t="s">
        <v>998</v>
      </c>
      <c r="H1007" s="678" t="s">
        <v>114</v>
      </c>
      <c r="I1007" s="668" t="s">
        <v>115</v>
      </c>
      <c r="J1007" s="664" t="s">
        <v>913</v>
      </c>
      <c r="K1007" s="669">
        <v>100</v>
      </c>
      <c r="L1007" s="670"/>
      <c r="M1007" s="671">
        <v>3</v>
      </c>
      <c r="N1007" s="671">
        <v>1</v>
      </c>
      <c r="O1007" s="658">
        <f t="shared" si="30"/>
        <v>0.33333333333333331</v>
      </c>
      <c r="P1007" s="672">
        <v>0.33333333333333331</v>
      </c>
      <c r="Q1007" s="659">
        <f t="shared" si="31"/>
        <v>0.33333333333333331</v>
      </c>
      <c r="R1007" s="673"/>
    </row>
    <row r="1008" spans="1:18" s="661" customFormat="1" ht="13.5" thickBot="1" x14ac:dyDescent="0.25">
      <c r="A1008" s="662" t="s">
        <v>342</v>
      </c>
      <c r="B1008" s="663" t="s">
        <v>82</v>
      </c>
      <c r="C1008" s="674" t="s">
        <v>874</v>
      </c>
      <c r="D1008" s="664" t="s">
        <v>981</v>
      </c>
      <c r="E1008" s="771"/>
      <c r="F1008" s="665" t="s">
        <v>113</v>
      </c>
      <c r="G1008" s="666" t="s">
        <v>998</v>
      </c>
      <c r="H1008" s="678" t="s">
        <v>114</v>
      </c>
      <c r="I1008" s="668" t="s">
        <v>115</v>
      </c>
      <c r="J1008" s="664" t="s">
        <v>913</v>
      </c>
      <c r="K1008" s="669">
        <v>100</v>
      </c>
      <c r="L1008" s="670"/>
      <c r="M1008" s="671">
        <v>1</v>
      </c>
      <c r="N1008" s="671">
        <v>0</v>
      </c>
      <c r="O1008" s="658">
        <f t="shared" si="30"/>
        <v>0</v>
      </c>
      <c r="P1008" s="672">
        <v>0</v>
      </c>
      <c r="Q1008" s="659">
        <f t="shared" si="31"/>
        <v>0</v>
      </c>
      <c r="R1008" s="673"/>
    </row>
    <row r="1009" spans="1:18" s="661" customFormat="1" ht="13.5" thickBot="1" x14ac:dyDescent="0.25">
      <c r="A1009" s="662" t="s">
        <v>342</v>
      </c>
      <c r="B1009" s="663" t="s">
        <v>82</v>
      </c>
      <c r="C1009" s="674" t="s">
        <v>874</v>
      </c>
      <c r="D1009" s="664" t="s">
        <v>982</v>
      </c>
      <c r="E1009" s="771"/>
      <c r="F1009" s="665" t="s">
        <v>113</v>
      </c>
      <c r="G1009" s="666" t="s">
        <v>998</v>
      </c>
      <c r="H1009" s="678" t="s">
        <v>114</v>
      </c>
      <c r="I1009" s="668" t="s">
        <v>115</v>
      </c>
      <c r="J1009" s="664" t="s">
        <v>913</v>
      </c>
      <c r="K1009" s="669">
        <v>100</v>
      </c>
      <c r="L1009" s="670"/>
      <c r="M1009" s="671">
        <v>2</v>
      </c>
      <c r="N1009" s="671">
        <v>1</v>
      </c>
      <c r="O1009" s="658">
        <f t="shared" si="30"/>
        <v>0.5</v>
      </c>
      <c r="P1009" s="672">
        <v>0.5</v>
      </c>
      <c r="Q1009" s="659">
        <f t="shared" si="31"/>
        <v>0.5</v>
      </c>
      <c r="R1009" s="673"/>
    </row>
    <row r="1010" spans="1:18" s="661" customFormat="1" ht="13.5" thickBot="1" x14ac:dyDescent="0.25">
      <c r="A1010" s="662" t="s">
        <v>342</v>
      </c>
      <c r="B1010" s="663" t="s">
        <v>82</v>
      </c>
      <c r="C1010" s="674" t="s">
        <v>875</v>
      </c>
      <c r="D1010" s="664" t="s">
        <v>870</v>
      </c>
      <c r="E1010" s="771"/>
      <c r="F1010" s="665" t="s">
        <v>113</v>
      </c>
      <c r="G1010" s="666" t="s">
        <v>998</v>
      </c>
      <c r="H1010" s="678" t="s">
        <v>114</v>
      </c>
      <c r="I1010" s="668" t="s">
        <v>115</v>
      </c>
      <c r="J1010" s="664" t="s">
        <v>913</v>
      </c>
      <c r="K1010" s="669">
        <v>100</v>
      </c>
      <c r="L1010" s="670"/>
      <c r="M1010" s="671" t="s">
        <v>7</v>
      </c>
      <c r="N1010" s="671" t="s">
        <v>7</v>
      </c>
      <c r="O1010" s="658" t="e">
        <f t="shared" si="30"/>
        <v>#VALUE!</v>
      </c>
      <c r="P1010" s="671" t="s">
        <v>7</v>
      </c>
      <c r="Q1010" s="659" t="e">
        <f t="shared" si="31"/>
        <v>#VALUE!</v>
      </c>
      <c r="R1010" s="673"/>
    </row>
    <row r="1011" spans="1:18" s="661" customFormat="1" ht="13.5" thickBot="1" x14ac:dyDescent="0.25">
      <c r="A1011" s="662" t="s">
        <v>342</v>
      </c>
      <c r="B1011" s="663" t="s">
        <v>82</v>
      </c>
      <c r="C1011" s="674" t="s">
        <v>875</v>
      </c>
      <c r="D1011" s="664" t="s">
        <v>885</v>
      </c>
      <c r="E1011" s="771"/>
      <c r="F1011" s="665" t="s">
        <v>113</v>
      </c>
      <c r="G1011" s="666" t="s">
        <v>998</v>
      </c>
      <c r="H1011" s="678" t="s">
        <v>114</v>
      </c>
      <c r="I1011" s="668" t="s">
        <v>115</v>
      </c>
      <c r="J1011" s="664" t="s">
        <v>913</v>
      </c>
      <c r="K1011" s="669">
        <v>100</v>
      </c>
      <c r="L1011" s="670"/>
      <c r="M1011" s="671" t="s">
        <v>7</v>
      </c>
      <c r="N1011" s="671" t="s">
        <v>7</v>
      </c>
      <c r="O1011" s="658" t="e">
        <f t="shared" si="30"/>
        <v>#VALUE!</v>
      </c>
      <c r="P1011" s="671" t="s">
        <v>7</v>
      </c>
      <c r="Q1011" s="659" t="e">
        <f t="shared" si="31"/>
        <v>#VALUE!</v>
      </c>
      <c r="R1011" s="673"/>
    </row>
    <row r="1012" spans="1:18" s="661" customFormat="1" ht="13.5" thickBot="1" x14ac:dyDescent="0.25">
      <c r="A1012" s="662" t="s">
        <v>342</v>
      </c>
      <c r="B1012" s="663" t="s">
        <v>82</v>
      </c>
      <c r="C1012" s="674" t="s">
        <v>875</v>
      </c>
      <c r="D1012" s="664" t="s">
        <v>980</v>
      </c>
      <c r="E1012" s="771"/>
      <c r="F1012" s="665" t="s">
        <v>113</v>
      </c>
      <c r="G1012" s="666" t="s">
        <v>998</v>
      </c>
      <c r="H1012" s="678" t="s">
        <v>114</v>
      </c>
      <c r="I1012" s="668" t="s">
        <v>115</v>
      </c>
      <c r="J1012" s="664" t="s">
        <v>913</v>
      </c>
      <c r="K1012" s="669">
        <v>100</v>
      </c>
      <c r="L1012" s="670"/>
      <c r="M1012" s="671" t="s">
        <v>7</v>
      </c>
      <c r="N1012" s="671" t="s">
        <v>7</v>
      </c>
      <c r="O1012" s="658" t="e">
        <f t="shared" si="30"/>
        <v>#VALUE!</v>
      </c>
      <c r="P1012" s="671" t="s">
        <v>7</v>
      </c>
      <c r="Q1012" s="659" t="e">
        <f t="shared" si="31"/>
        <v>#VALUE!</v>
      </c>
      <c r="R1012" s="673"/>
    </row>
    <row r="1013" spans="1:18" s="661" customFormat="1" ht="13.5" thickBot="1" x14ac:dyDescent="0.25">
      <c r="A1013" s="662" t="s">
        <v>342</v>
      </c>
      <c r="B1013" s="663" t="s">
        <v>82</v>
      </c>
      <c r="C1013" s="674" t="s">
        <v>875</v>
      </c>
      <c r="D1013" s="664" t="s">
        <v>981</v>
      </c>
      <c r="E1013" s="771"/>
      <c r="F1013" s="665" t="s">
        <v>113</v>
      </c>
      <c r="G1013" s="666" t="s">
        <v>998</v>
      </c>
      <c r="H1013" s="678" t="s">
        <v>114</v>
      </c>
      <c r="I1013" s="668" t="s">
        <v>115</v>
      </c>
      <c r="J1013" s="664" t="s">
        <v>913</v>
      </c>
      <c r="K1013" s="669">
        <v>100</v>
      </c>
      <c r="L1013" s="670"/>
      <c r="M1013" s="671" t="s">
        <v>7</v>
      </c>
      <c r="N1013" s="671" t="s">
        <v>7</v>
      </c>
      <c r="O1013" s="658" t="e">
        <f t="shared" si="30"/>
        <v>#VALUE!</v>
      </c>
      <c r="P1013" s="671" t="s">
        <v>7</v>
      </c>
      <c r="Q1013" s="659" t="e">
        <f t="shared" si="31"/>
        <v>#VALUE!</v>
      </c>
      <c r="R1013" s="673"/>
    </row>
    <row r="1014" spans="1:18" s="661" customFormat="1" ht="13.5" thickBot="1" x14ac:dyDescent="0.25">
      <c r="A1014" s="662" t="s">
        <v>342</v>
      </c>
      <c r="B1014" s="663" t="s">
        <v>82</v>
      </c>
      <c r="C1014" s="674" t="s">
        <v>875</v>
      </c>
      <c r="D1014" s="664" t="s">
        <v>982</v>
      </c>
      <c r="E1014" s="771"/>
      <c r="F1014" s="665" t="s">
        <v>113</v>
      </c>
      <c r="G1014" s="666" t="s">
        <v>998</v>
      </c>
      <c r="H1014" s="678" t="s">
        <v>114</v>
      </c>
      <c r="I1014" s="668" t="s">
        <v>115</v>
      </c>
      <c r="J1014" s="664" t="s">
        <v>913</v>
      </c>
      <c r="K1014" s="669">
        <v>100</v>
      </c>
      <c r="L1014" s="670"/>
      <c r="M1014" s="671" t="s">
        <v>7</v>
      </c>
      <c r="N1014" s="671" t="s">
        <v>7</v>
      </c>
      <c r="O1014" s="658" t="e">
        <f t="shared" si="30"/>
        <v>#VALUE!</v>
      </c>
      <c r="P1014" s="671" t="s">
        <v>7</v>
      </c>
      <c r="Q1014" s="659" t="e">
        <f t="shared" si="31"/>
        <v>#VALUE!</v>
      </c>
      <c r="R1014" s="673"/>
    </row>
    <row r="1015" spans="1:18" s="661" customFormat="1" ht="13.5" thickBot="1" x14ac:dyDescent="0.25">
      <c r="A1015" s="662" t="s">
        <v>342</v>
      </c>
      <c r="B1015" s="663" t="s">
        <v>82</v>
      </c>
      <c r="C1015" s="667" t="s">
        <v>876</v>
      </c>
      <c r="D1015" s="664" t="s">
        <v>870</v>
      </c>
      <c r="E1015" s="771"/>
      <c r="F1015" s="665" t="s">
        <v>113</v>
      </c>
      <c r="G1015" s="666" t="s">
        <v>998</v>
      </c>
      <c r="H1015" s="678" t="s">
        <v>114</v>
      </c>
      <c r="I1015" s="668" t="s">
        <v>115</v>
      </c>
      <c r="J1015" s="664" t="s">
        <v>913</v>
      </c>
      <c r="K1015" s="669">
        <v>100</v>
      </c>
      <c r="L1015" s="670"/>
      <c r="M1015" s="671" t="s">
        <v>7</v>
      </c>
      <c r="N1015" s="671" t="s">
        <v>7</v>
      </c>
      <c r="O1015" s="658" t="e">
        <f t="shared" si="30"/>
        <v>#VALUE!</v>
      </c>
      <c r="P1015" s="671" t="s">
        <v>7</v>
      </c>
      <c r="Q1015" s="659" t="e">
        <f t="shared" si="31"/>
        <v>#VALUE!</v>
      </c>
      <c r="R1015" s="673"/>
    </row>
    <row r="1016" spans="1:18" s="661" customFormat="1" ht="13.5" thickBot="1" x14ac:dyDescent="0.25">
      <c r="A1016" s="662" t="s">
        <v>342</v>
      </c>
      <c r="B1016" s="663" t="s">
        <v>82</v>
      </c>
      <c r="C1016" s="667" t="s">
        <v>876</v>
      </c>
      <c r="D1016" s="664" t="s">
        <v>885</v>
      </c>
      <c r="E1016" s="771"/>
      <c r="F1016" s="665" t="s">
        <v>113</v>
      </c>
      <c r="G1016" s="666" t="s">
        <v>998</v>
      </c>
      <c r="H1016" s="678" t="s">
        <v>114</v>
      </c>
      <c r="I1016" s="668" t="s">
        <v>115</v>
      </c>
      <c r="J1016" s="664" t="s">
        <v>913</v>
      </c>
      <c r="K1016" s="669">
        <v>100</v>
      </c>
      <c r="L1016" s="670"/>
      <c r="M1016" s="671">
        <v>14</v>
      </c>
      <c r="N1016" s="671">
        <v>12</v>
      </c>
      <c r="O1016" s="658">
        <f t="shared" si="30"/>
        <v>0.8571428571428571</v>
      </c>
      <c r="P1016" s="672">
        <v>0.8571428571428571</v>
      </c>
      <c r="Q1016" s="659">
        <f t="shared" si="31"/>
        <v>0.8571428571428571</v>
      </c>
      <c r="R1016" s="673"/>
    </row>
    <row r="1017" spans="1:18" s="661" customFormat="1" ht="13.5" thickBot="1" x14ac:dyDescent="0.25">
      <c r="A1017" s="662" t="s">
        <v>342</v>
      </c>
      <c r="B1017" s="663" t="s">
        <v>82</v>
      </c>
      <c r="C1017" s="667" t="s">
        <v>876</v>
      </c>
      <c r="D1017" s="664" t="s">
        <v>980</v>
      </c>
      <c r="E1017" s="771"/>
      <c r="F1017" s="665" t="s">
        <v>113</v>
      </c>
      <c r="G1017" s="666" t="s">
        <v>998</v>
      </c>
      <c r="H1017" s="678" t="s">
        <v>114</v>
      </c>
      <c r="I1017" s="668" t="s">
        <v>115</v>
      </c>
      <c r="J1017" s="664" t="s">
        <v>913</v>
      </c>
      <c r="K1017" s="669">
        <v>100</v>
      </c>
      <c r="L1017" s="670"/>
      <c r="M1017" s="671">
        <v>6</v>
      </c>
      <c r="N1017" s="671">
        <v>5</v>
      </c>
      <c r="O1017" s="658">
        <f t="shared" si="30"/>
        <v>0.83333333333333337</v>
      </c>
      <c r="P1017" s="672">
        <v>0.83333333333333337</v>
      </c>
      <c r="Q1017" s="659">
        <f t="shared" si="31"/>
        <v>0.83333333333333337</v>
      </c>
      <c r="R1017" s="673"/>
    </row>
    <row r="1018" spans="1:18" s="661" customFormat="1" ht="13.5" thickBot="1" x14ac:dyDescent="0.25">
      <c r="A1018" s="662" t="s">
        <v>342</v>
      </c>
      <c r="B1018" s="663" t="s">
        <v>82</v>
      </c>
      <c r="C1018" s="667" t="s">
        <v>876</v>
      </c>
      <c r="D1018" s="664" t="s">
        <v>981</v>
      </c>
      <c r="E1018" s="771"/>
      <c r="F1018" s="665" t="s">
        <v>113</v>
      </c>
      <c r="G1018" s="666" t="s">
        <v>998</v>
      </c>
      <c r="H1018" s="678" t="s">
        <v>114</v>
      </c>
      <c r="I1018" s="668" t="s">
        <v>115</v>
      </c>
      <c r="J1018" s="664" t="s">
        <v>913</v>
      </c>
      <c r="K1018" s="669">
        <v>100</v>
      </c>
      <c r="L1018" s="670"/>
      <c r="M1018" s="671">
        <v>1</v>
      </c>
      <c r="N1018" s="671">
        <v>1</v>
      </c>
      <c r="O1018" s="658">
        <f t="shared" si="30"/>
        <v>1</v>
      </c>
      <c r="P1018" s="672">
        <v>1</v>
      </c>
      <c r="Q1018" s="659">
        <f t="shared" si="31"/>
        <v>1</v>
      </c>
      <c r="R1018" s="673"/>
    </row>
    <row r="1019" spans="1:18" s="661" customFormat="1" ht="13.5" thickBot="1" x14ac:dyDescent="0.25">
      <c r="A1019" s="662" t="s">
        <v>342</v>
      </c>
      <c r="B1019" s="663" t="s">
        <v>82</v>
      </c>
      <c r="C1019" s="667" t="s">
        <v>876</v>
      </c>
      <c r="D1019" s="664" t="s">
        <v>982</v>
      </c>
      <c r="E1019" s="771"/>
      <c r="F1019" s="665" t="s">
        <v>113</v>
      </c>
      <c r="G1019" s="666" t="s">
        <v>998</v>
      </c>
      <c r="H1019" s="678" t="s">
        <v>114</v>
      </c>
      <c r="I1019" s="668" t="s">
        <v>115</v>
      </c>
      <c r="J1019" s="664" t="s">
        <v>913</v>
      </c>
      <c r="K1019" s="669">
        <v>100</v>
      </c>
      <c r="L1019" s="670"/>
      <c r="M1019" s="671" t="s">
        <v>7</v>
      </c>
      <c r="N1019" s="671" t="s">
        <v>7</v>
      </c>
      <c r="O1019" s="658" t="e">
        <f t="shared" si="30"/>
        <v>#VALUE!</v>
      </c>
      <c r="P1019" s="671" t="s">
        <v>7</v>
      </c>
      <c r="Q1019" s="659" t="e">
        <f t="shared" si="31"/>
        <v>#VALUE!</v>
      </c>
      <c r="R1019" s="673"/>
    </row>
    <row r="1020" spans="1:18" s="661" customFormat="1" ht="13.5" thickBot="1" x14ac:dyDescent="0.25">
      <c r="A1020" s="662" t="s">
        <v>342</v>
      </c>
      <c r="B1020" s="663" t="s">
        <v>82</v>
      </c>
      <c r="C1020" s="667" t="s">
        <v>983</v>
      </c>
      <c r="D1020" s="664" t="s">
        <v>870</v>
      </c>
      <c r="E1020" s="771"/>
      <c r="F1020" s="665" t="s">
        <v>113</v>
      </c>
      <c r="G1020" s="666" t="s">
        <v>998</v>
      </c>
      <c r="H1020" s="678" t="s">
        <v>114</v>
      </c>
      <c r="I1020" s="668" t="s">
        <v>115</v>
      </c>
      <c r="J1020" s="664" t="s">
        <v>913</v>
      </c>
      <c r="K1020" s="669">
        <v>100</v>
      </c>
      <c r="L1020" s="670"/>
      <c r="M1020" s="671" t="s">
        <v>7</v>
      </c>
      <c r="N1020" s="671" t="s">
        <v>7</v>
      </c>
      <c r="O1020" s="658" t="e">
        <f t="shared" si="30"/>
        <v>#VALUE!</v>
      </c>
      <c r="P1020" s="671" t="s">
        <v>7</v>
      </c>
      <c r="Q1020" s="659" t="e">
        <f t="shared" si="31"/>
        <v>#VALUE!</v>
      </c>
      <c r="R1020" s="673"/>
    </row>
    <row r="1021" spans="1:18" s="661" customFormat="1" ht="13.5" thickBot="1" x14ac:dyDescent="0.25">
      <c r="A1021" s="662" t="s">
        <v>342</v>
      </c>
      <c r="B1021" s="663" t="s">
        <v>82</v>
      </c>
      <c r="C1021" s="667" t="s">
        <v>983</v>
      </c>
      <c r="D1021" s="664" t="s">
        <v>885</v>
      </c>
      <c r="E1021" s="771"/>
      <c r="F1021" s="665" t="s">
        <v>113</v>
      </c>
      <c r="G1021" s="666" t="s">
        <v>998</v>
      </c>
      <c r="H1021" s="678" t="s">
        <v>114</v>
      </c>
      <c r="I1021" s="668" t="s">
        <v>115</v>
      </c>
      <c r="J1021" s="664" t="s">
        <v>913</v>
      </c>
      <c r="K1021" s="669">
        <v>100</v>
      </c>
      <c r="L1021" s="670"/>
      <c r="M1021" s="671" t="s">
        <v>7</v>
      </c>
      <c r="N1021" s="671" t="s">
        <v>7</v>
      </c>
      <c r="O1021" s="658" t="e">
        <f t="shared" si="30"/>
        <v>#VALUE!</v>
      </c>
      <c r="P1021" s="671" t="s">
        <v>7</v>
      </c>
      <c r="Q1021" s="659" t="e">
        <f t="shared" si="31"/>
        <v>#VALUE!</v>
      </c>
      <c r="R1021" s="673"/>
    </row>
    <row r="1022" spans="1:18" s="661" customFormat="1" ht="13.5" thickBot="1" x14ac:dyDescent="0.25">
      <c r="A1022" s="662" t="s">
        <v>342</v>
      </c>
      <c r="B1022" s="663" t="s">
        <v>82</v>
      </c>
      <c r="C1022" s="667" t="s">
        <v>983</v>
      </c>
      <c r="D1022" s="664" t="s">
        <v>980</v>
      </c>
      <c r="E1022" s="771"/>
      <c r="F1022" s="665" t="s">
        <v>113</v>
      </c>
      <c r="G1022" s="666" t="s">
        <v>998</v>
      </c>
      <c r="H1022" s="678" t="s">
        <v>114</v>
      </c>
      <c r="I1022" s="668" t="s">
        <v>115</v>
      </c>
      <c r="J1022" s="664" t="s">
        <v>913</v>
      </c>
      <c r="K1022" s="669">
        <v>100</v>
      </c>
      <c r="L1022" s="670"/>
      <c r="M1022" s="671" t="s">
        <v>7</v>
      </c>
      <c r="N1022" s="671" t="s">
        <v>7</v>
      </c>
      <c r="O1022" s="658" t="e">
        <f t="shared" si="30"/>
        <v>#VALUE!</v>
      </c>
      <c r="P1022" s="671" t="s">
        <v>7</v>
      </c>
      <c r="Q1022" s="659" t="e">
        <f t="shared" si="31"/>
        <v>#VALUE!</v>
      </c>
      <c r="R1022" s="673"/>
    </row>
    <row r="1023" spans="1:18" s="661" customFormat="1" ht="13.5" thickBot="1" x14ac:dyDescent="0.25">
      <c r="A1023" s="662" t="s">
        <v>342</v>
      </c>
      <c r="B1023" s="663" t="s">
        <v>82</v>
      </c>
      <c r="C1023" s="667" t="s">
        <v>983</v>
      </c>
      <c r="D1023" s="664" t="s">
        <v>981</v>
      </c>
      <c r="E1023" s="771"/>
      <c r="F1023" s="665" t="s">
        <v>113</v>
      </c>
      <c r="G1023" s="666" t="s">
        <v>998</v>
      </c>
      <c r="H1023" s="678" t="s">
        <v>114</v>
      </c>
      <c r="I1023" s="668" t="s">
        <v>115</v>
      </c>
      <c r="J1023" s="664" t="s">
        <v>913</v>
      </c>
      <c r="K1023" s="669">
        <v>100</v>
      </c>
      <c r="L1023" s="670"/>
      <c r="M1023" s="671" t="s">
        <v>7</v>
      </c>
      <c r="N1023" s="671" t="s">
        <v>7</v>
      </c>
      <c r="O1023" s="658" t="e">
        <f t="shared" si="30"/>
        <v>#VALUE!</v>
      </c>
      <c r="P1023" s="671" t="s">
        <v>7</v>
      </c>
      <c r="Q1023" s="659" t="e">
        <f t="shared" si="31"/>
        <v>#VALUE!</v>
      </c>
      <c r="R1023" s="673"/>
    </row>
    <row r="1024" spans="1:18" s="661" customFormat="1" ht="13.5" thickBot="1" x14ac:dyDescent="0.25">
      <c r="A1024" s="662" t="s">
        <v>342</v>
      </c>
      <c r="B1024" s="663" t="s">
        <v>82</v>
      </c>
      <c r="C1024" s="667" t="s">
        <v>983</v>
      </c>
      <c r="D1024" s="664" t="s">
        <v>982</v>
      </c>
      <c r="E1024" s="771"/>
      <c r="F1024" s="665" t="s">
        <v>113</v>
      </c>
      <c r="G1024" s="666" t="s">
        <v>998</v>
      </c>
      <c r="H1024" s="678" t="s">
        <v>114</v>
      </c>
      <c r="I1024" s="668" t="s">
        <v>115</v>
      </c>
      <c r="J1024" s="664" t="s">
        <v>913</v>
      </c>
      <c r="K1024" s="669">
        <v>100</v>
      </c>
      <c r="L1024" s="670"/>
      <c r="M1024" s="671" t="s">
        <v>7</v>
      </c>
      <c r="N1024" s="671" t="s">
        <v>7</v>
      </c>
      <c r="O1024" s="658" t="e">
        <f t="shared" si="30"/>
        <v>#VALUE!</v>
      </c>
      <c r="P1024" s="671" t="s">
        <v>7</v>
      </c>
      <c r="Q1024" s="659" t="e">
        <f t="shared" si="31"/>
        <v>#VALUE!</v>
      </c>
      <c r="R1024" s="673"/>
    </row>
    <row r="1025" spans="1:18" s="661" customFormat="1" ht="64.5" thickBot="1" x14ac:dyDescent="0.25">
      <c r="A1025" s="662" t="s">
        <v>342</v>
      </c>
      <c r="B1025" s="663" t="s">
        <v>82</v>
      </c>
      <c r="C1025" s="674" t="s">
        <v>878</v>
      </c>
      <c r="D1025" s="664" t="s">
        <v>870</v>
      </c>
      <c r="E1025" s="772" t="s">
        <v>984</v>
      </c>
      <c r="F1025" s="665" t="s">
        <v>113</v>
      </c>
      <c r="G1025" s="666" t="s">
        <v>998</v>
      </c>
      <c r="H1025" s="678" t="s">
        <v>114</v>
      </c>
      <c r="I1025" s="668" t="s">
        <v>115</v>
      </c>
      <c r="J1025" s="664" t="s">
        <v>913</v>
      </c>
      <c r="K1025" s="669">
        <v>100</v>
      </c>
      <c r="L1025" s="675" t="s">
        <v>903</v>
      </c>
      <c r="M1025" s="671">
        <v>8</v>
      </c>
      <c r="N1025" s="671">
        <v>8</v>
      </c>
      <c r="O1025" s="658">
        <f t="shared" si="30"/>
        <v>1</v>
      </c>
      <c r="P1025" s="672">
        <v>1</v>
      </c>
      <c r="Q1025" s="659">
        <f t="shared" si="31"/>
        <v>1</v>
      </c>
      <c r="R1025" s="673"/>
    </row>
    <row r="1026" spans="1:18" s="661" customFormat="1" ht="77.25" thickBot="1" x14ac:dyDescent="0.25">
      <c r="A1026" s="662" t="s">
        <v>342</v>
      </c>
      <c r="B1026" s="663" t="s">
        <v>82</v>
      </c>
      <c r="C1026" s="674" t="s">
        <v>878</v>
      </c>
      <c r="D1026" s="664" t="s">
        <v>885</v>
      </c>
      <c r="E1026" s="772" t="s">
        <v>984</v>
      </c>
      <c r="F1026" s="665" t="s">
        <v>113</v>
      </c>
      <c r="G1026" s="666" t="s">
        <v>998</v>
      </c>
      <c r="H1026" s="678" t="s">
        <v>114</v>
      </c>
      <c r="I1026" s="668" t="s">
        <v>115</v>
      </c>
      <c r="J1026" s="664" t="s">
        <v>913</v>
      </c>
      <c r="K1026" s="669">
        <v>100</v>
      </c>
      <c r="L1026" s="676" t="s">
        <v>985</v>
      </c>
      <c r="M1026" s="671">
        <v>37</v>
      </c>
      <c r="N1026" s="671">
        <v>32</v>
      </c>
      <c r="O1026" s="658">
        <f t="shared" si="30"/>
        <v>0.86486486486486491</v>
      </c>
      <c r="P1026" s="672">
        <v>0.86486486486486491</v>
      </c>
      <c r="Q1026" s="659">
        <f t="shared" si="31"/>
        <v>0.86486486486486491</v>
      </c>
      <c r="R1026" s="673"/>
    </row>
    <row r="1027" spans="1:18" s="661" customFormat="1" ht="64.5" thickBot="1" x14ac:dyDescent="0.25">
      <c r="A1027" s="662" t="s">
        <v>342</v>
      </c>
      <c r="B1027" s="663" t="s">
        <v>82</v>
      </c>
      <c r="C1027" s="674" t="s">
        <v>878</v>
      </c>
      <c r="D1027" s="664" t="s">
        <v>980</v>
      </c>
      <c r="E1027" s="772" t="s">
        <v>984</v>
      </c>
      <c r="F1027" s="665" t="s">
        <v>113</v>
      </c>
      <c r="G1027" s="666" t="s">
        <v>998</v>
      </c>
      <c r="H1027" s="678" t="s">
        <v>114</v>
      </c>
      <c r="I1027" s="668" t="s">
        <v>115</v>
      </c>
      <c r="J1027" s="664" t="s">
        <v>913</v>
      </c>
      <c r="K1027" s="669">
        <v>100</v>
      </c>
      <c r="L1027" s="675" t="s">
        <v>907</v>
      </c>
      <c r="M1027" s="671">
        <v>9</v>
      </c>
      <c r="N1027" s="671">
        <v>5</v>
      </c>
      <c r="O1027" s="658">
        <f t="shared" si="30"/>
        <v>0.55555555555555558</v>
      </c>
      <c r="P1027" s="672">
        <v>0.55555555555555558</v>
      </c>
      <c r="Q1027" s="659">
        <f t="shared" si="31"/>
        <v>0.55555555555555558</v>
      </c>
      <c r="R1027" s="673"/>
    </row>
    <row r="1028" spans="1:18" s="661" customFormat="1" ht="64.5" thickBot="1" x14ac:dyDescent="0.25">
      <c r="A1028" s="662" t="s">
        <v>342</v>
      </c>
      <c r="B1028" s="663" t="s">
        <v>82</v>
      </c>
      <c r="C1028" s="674" t="s">
        <v>878</v>
      </c>
      <c r="D1028" s="664" t="s">
        <v>981</v>
      </c>
      <c r="E1028" s="772" t="s">
        <v>984</v>
      </c>
      <c r="F1028" s="665" t="s">
        <v>113</v>
      </c>
      <c r="G1028" s="666" t="s">
        <v>998</v>
      </c>
      <c r="H1028" s="678" t="s">
        <v>114</v>
      </c>
      <c r="I1028" s="668" t="s">
        <v>115</v>
      </c>
      <c r="J1028" s="664" t="s">
        <v>913</v>
      </c>
      <c r="K1028" s="669">
        <v>100</v>
      </c>
      <c r="L1028" s="676" t="s">
        <v>909</v>
      </c>
      <c r="M1028" s="671">
        <v>19</v>
      </c>
      <c r="N1028" s="671">
        <v>14</v>
      </c>
      <c r="O1028" s="658">
        <f t="shared" si="30"/>
        <v>0.73684210526315785</v>
      </c>
      <c r="P1028" s="672">
        <v>0.73684210526315785</v>
      </c>
      <c r="Q1028" s="659">
        <f t="shared" si="31"/>
        <v>0.73684210526315785</v>
      </c>
      <c r="R1028" s="673"/>
    </row>
    <row r="1029" spans="1:18" s="661" customFormat="1" ht="64.5" thickBot="1" x14ac:dyDescent="0.25">
      <c r="A1029" s="662" t="s">
        <v>342</v>
      </c>
      <c r="B1029" s="663" t="s">
        <v>82</v>
      </c>
      <c r="C1029" s="674" t="s">
        <v>878</v>
      </c>
      <c r="D1029" s="664" t="s">
        <v>982</v>
      </c>
      <c r="E1029" s="772" t="s">
        <v>984</v>
      </c>
      <c r="F1029" s="665" t="s">
        <v>113</v>
      </c>
      <c r="G1029" s="666" t="s">
        <v>998</v>
      </c>
      <c r="H1029" s="678" t="s">
        <v>114</v>
      </c>
      <c r="I1029" s="668" t="s">
        <v>115</v>
      </c>
      <c r="J1029" s="664" t="s">
        <v>913</v>
      </c>
      <c r="K1029" s="669">
        <v>100</v>
      </c>
      <c r="L1029" s="677" t="s">
        <v>910</v>
      </c>
      <c r="M1029" s="671" t="s">
        <v>7</v>
      </c>
      <c r="N1029" s="671" t="s">
        <v>7</v>
      </c>
      <c r="O1029" s="658" t="e">
        <f t="shared" si="30"/>
        <v>#VALUE!</v>
      </c>
      <c r="P1029" s="671" t="s">
        <v>7</v>
      </c>
      <c r="Q1029" s="659" t="e">
        <f t="shared" si="31"/>
        <v>#VALUE!</v>
      </c>
      <c r="R1029" s="673"/>
    </row>
    <row r="1030" spans="1:18" s="661" customFormat="1" ht="64.5" thickBot="1" x14ac:dyDescent="0.25">
      <c r="A1030" s="662" t="s">
        <v>342</v>
      </c>
      <c r="B1030" s="663" t="s">
        <v>82</v>
      </c>
      <c r="C1030" s="674" t="s">
        <v>106</v>
      </c>
      <c r="D1030" s="664" t="s">
        <v>870</v>
      </c>
      <c r="E1030" s="772" t="s">
        <v>984</v>
      </c>
      <c r="F1030" s="665" t="s">
        <v>113</v>
      </c>
      <c r="G1030" s="666" t="s">
        <v>998</v>
      </c>
      <c r="H1030" s="678" t="s">
        <v>114</v>
      </c>
      <c r="I1030" s="668" t="s">
        <v>115</v>
      </c>
      <c r="J1030" s="664" t="s">
        <v>913</v>
      </c>
      <c r="K1030" s="669">
        <v>100</v>
      </c>
      <c r="L1030" s="675" t="s">
        <v>903</v>
      </c>
      <c r="M1030" s="671">
        <v>8</v>
      </c>
      <c r="N1030" s="671">
        <v>8</v>
      </c>
      <c r="O1030" s="658">
        <f t="shared" ref="O1030:O1093" si="32">N1030/M1030</f>
        <v>1</v>
      </c>
      <c r="P1030" s="672">
        <v>1</v>
      </c>
      <c r="Q1030" s="659">
        <f t="shared" ref="Q1030:Q1093" si="33">N1030/(M1030*K1030/100)</f>
        <v>1</v>
      </c>
      <c r="R1030" s="673"/>
    </row>
    <row r="1031" spans="1:18" s="661" customFormat="1" ht="77.25" thickBot="1" x14ac:dyDescent="0.25">
      <c r="A1031" s="662" t="s">
        <v>342</v>
      </c>
      <c r="B1031" s="663" t="s">
        <v>82</v>
      </c>
      <c r="C1031" s="674" t="s">
        <v>106</v>
      </c>
      <c r="D1031" s="664" t="s">
        <v>885</v>
      </c>
      <c r="E1031" s="772" t="s">
        <v>984</v>
      </c>
      <c r="F1031" s="665" t="s">
        <v>113</v>
      </c>
      <c r="G1031" s="666" t="s">
        <v>998</v>
      </c>
      <c r="H1031" s="678" t="s">
        <v>114</v>
      </c>
      <c r="I1031" s="668" t="s">
        <v>115</v>
      </c>
      <c r="J1031" s="664" t="s">
        <v>913</v>
      </c>
      <c r="K1031" s="669">
        <v>100</v>
      </c>
      <c r="L1031" s="676" t="s">
        <v>985</v>
      </c>
      <c r="M1031" s="671">
        <v>1</v>
      </c>
      <c r="N1031" s="671">
        <v>1</v>
      </c>
      <c r="O1031" s="658">
        <f t="shared" si="32"/>
        <v>1</v>
      </c>
      <c r="P1031" s="672">
        <v>1</v>
      </c>
      <c r="Q1031" s="659">
        <f t="shared" si="33"/>
        <v>1</v>
      </c>
      <c r="R1031" s="673"/>
    </row>
    <row r="1032" spans="1:18" s="661" customFormat="1" ht="64.5" thickBot="1" x14ac:dyDescent="0.25">
      <c r="A1032" s="662" t="s">
        <v>342</v>
      </c>
      <c r="B1032" s="663" t="s">
        <v>82</v>
      </c>
      <c r="C1032" s="674" t="s">
        <v>106</v>
      </c>
      <c r="D1032" s="664" t="s">
        <v>980</v>
      </c>
      <c r="E1032" s="772" t="s">
        <v>984</v>
      </c>
      <c r="F1032" s="665" t="s">
        <v>113</v>
      </c>
      <c r="G1032" s="666" t="s">
        <v>998</v>
      </c>
      <c r="H1032" s="678" t="s">
        <v>114</v>
      </c>
      <c r="I1032" s="668" t="s">
        <v>115</v>
      </c>
      <c r="J1032" s="664" t="s">
        <v>913</v>
      </c>
      <c r="K1032" s="669">
        <v>100</v>
      </c>
      <c r="L1032" s="675" t="s">
        <v>907</v>
      </c>
      <c r="M1032" s="671" t="s">
        <v>7</v>
      </c>
      <c r="N1032" s="671" t="s">
        <v>7</v>
      </c>
      <c r="O1032" s="658" t="e">
        <f t="shared" si="32"/>
        <v>#VALUE!</v>
      </c>
      <c r="P1032" s="671" t="s">
        <v>7</v>
      </c>
      <c r="Q1032" s="659" t="e">
        <f t="shared" si="33"/>
        <v>#VALUE!</v>
      </c>
      <c r="R1032" s="673"/>
    </row>
    <row r="1033" spans="1:18" s="661" customFormat="1" ht="64.5" thickBot="1" x14ac:dyDescent="0.25">
      <c r="A1033" s="662" t="s">
        <v>342</v>
      </c>
      <c r="B1033" s="663" t="s">
        <v>82</v>
      </c>
      <c r="C1033" s="674" t="s">
        <v>106</v>
      </c>
      <c r="D1033" s="664" t="s">
        <v>981</v>
      </c>
      <c r="E1033" s="772" t="s">
        <v>984</v>
      </c>
      <c r="F1033" s="665" t="s">
        <v>113</v>
      </c>
      <c r="G1033" s="666" t="s">
        <v>998</v>
      </c>
      <c r="H1033" s="678" t="s">
        <v>114</v>
      </c>
      <c r="I1033" s="668" t="s">
        <v>115</v>
      </c>
      <c r="J1033" s="664" t="s">
        <v>913</v>
      </c>
      <c r="K1033" s="669">
        <v>100</v>
      </c>
      <c r="L1033" s="676" t="s">
        <v>909</v>
      </c>
      <c r="M1033" s="671" t="s">
        <v>7</v>
      </c>
      <c r="N1033" s="671" t="s">
        <v>7</v>
      </c>
      <c r="O1033" s="658" t="e">
        <f t="shared" si="32"/>
        <v>#VALUE!</v>
      </c>
      <c r="P1033" s="671" t="s">
        <v>7</v>
      </c>
      <c r="Q1033" s="659" t="e">
        <f t="shared" si="33"/>
        <v>#VALUE!</v>
      </c>
      <c r="R1033" s="673"/>
    </row>
    <row r="1034" spans="1:18" s="661" customFormat="1" ht="64.5" thickBot="1" x14ac:dyDescent="0.25">
      <c r="A1034" s="662" t="s">
        <v>342</v>
      </c>
      <c r="B1034" s="663" t="s">
        <v>82</v>
      </c>
      <c r="C1034" s="674" t="s">
        <v>106</v>
      </c>
      <c r="D1034" s="664" t="s">
        <v>982</v>
      </c>
      <c r="E1034" s="772" t="s">
        <v>984</v>
      </c>
      <c r="F1034" s="665" t="s">
        <v>113</v>
      </c>
      <c r="G1034" s="666" t="s">
        <v>998</v>
      </c>
      <c r="H1034" s="678" t="s">
        <v>114</v>
      </c>
      <c r="I1034" s="668" t="s">
        <v>115</v>
      </c>
      <c r="J1034" s="664" t="s">
        <v>913</v>
      </c>
      <c r="K1034" s="669">
        <v>100</v>
      </c>
      <c r="L1034" s="677" t="s">
        <v>910</v>
      </c>
      <c r="M1034" s="671" t="s">
        <v>7</v>
      </c>
      <c r="N1034" s="671" t="s">
        <v>7</v>
      </c>
      <c r="O1034" s="658" t="e">
        <f t="shared" si="32"/>
        <v>#VALUE!</v>
      </c>
      <c r="P1034" s="671" t="s">
        <v>7</v>
      </c>
      <c r="Q1034" s="659" t="e">
        <f t="shared" si="33"/>
        <v>#VALUE!</v>
      </c>
      <c r="R1034" s="673"/>
    </row>
    <row r="1035" spans="1:18" s="661" customFormat="1" ht="64.5" thickBot="1" x14ac:dyDescent="0.25">
      <c r="A1035" s="662" t="s">
        <v>342</v>
      </c>
      <c r="B1035" s="663" t="s">
        <v>82</v>
      </c>
      <c r="C1035" s="674" t="s">
        <v>880</v>
      </c>
      <c r="D1035" s="664" t="s">
        <v>870</v>
      </c>
      <c r="E1035" s="772" t="s">
        <v>984</v>
      </c>
      <c r="F1035" s="665" t="s">
        <v>113</v>
      </c>
      <c r="G1035" s="666" t="s">
        <v>998</v>
      </c>
      <c r="H1035" s="678" t="s">
        <v>114</v>
      </c>
      <c r="I1035" s="668" t="s">
        <v>115</v>
      </c>
      <c r="J1035" s="664" t="s">
        <v>913</v>
      </c>
      <c r="K1035" s="669">
        <v>100</v>
      </c>
      <c r="L1035" s="675" t="s">
        <v>903</v>
      </c>
      <c r="M1035" s="671">
        <v>1</v>
      </c>
      <c r="N1035" s="671">
        <v>1</v>
      </c>
      <c r="O1035" s="658">
        <f t="shared" si="32"/>
        <v>1</v>
      </c>
      <c r="P1035" s="672">
        <v>1</v>
      </c>
      <c r="Q1035" s="659">
        <f t="shared" si="33"/>
        <v>1</v>
      </c>
      <c r="R1035" s="673"/>
    </row>
    <row r="1036" spans="1:18" s="661" customFormat="1" ht="77.25" thickBot="1" x14ac:dyDescent="0.25">
      <c r="A1036" s="662" t="s">
        <v>342</v>
      </c>
      <c r="B1036" s="663" t="s">
        <v>82</v>
      </c>
      <c r="C1036" s="674" t="s">
        <v>880</v>
      </c>
      <c r="D1036" s="664" t="s">
        <v>885</v>
      </c>
      <c r="E1036" s="772" t="s">
        <v>984</v>
      </c>
      <c r="F1036" s="665" t="s">
        <v>113</v>
      </c>
      <c r="G1036" s="666" t="s">
        <v>998</v>
      </c>
      <c r="H1036" s="678" t="s">
        <v>114</v>
      </c>
      <c r="I1036" s="668" t="s">
        <v>115</v>
      </c>
      <c r="J1036" s="664" t="s">
        <v>913</v>
      </c>
      <c r="K1036" s="669">
        <v>100</v>
      </c>
      <c r="L1036" s="676" t="s">
        <v>985</v>
      </c>
      <c r="M1036" s="671" t="s">
        <v>7</v>
      </c>
      <c r="N1036" s="671" t="s">
        <v>7</v>
      </c>
      <c r="O1036" s="658" t="e">
        <f t="shared" si="32"/>
        <v>#VALUE!</v>
      </c>
      <c r="P1036" s="671" t="s">
        <v>7</v>
      </c>
      <c r="Q1036" s="659" t="e">
        <f t="shared" si="33"/>
        <v>#VALUE!</v>
      </c>
      <c r="R1036" s="673"/>
    </row>
    <row r="1037" spans="1:18" s="661" customFormat="1" ht="64.5" thickBot="1" x14ac:dyDescent="0.25">
      <c r="A1037" s="662" t="s">
        <v>342</v>
      </c>
      <c r="B1037" s="663" t="s">
        <v>82</v>
      </c>
      <c r="C1037" s="674" t="s">
        <v>880</v>
      </c>
      <c r="D1037" s="664" t="s">
        <v>980</v>
      </c>
      <c r="E1037" s="772" t="s">
        <v>984</v>
      </c>
      <c r="F1037" s="665" t="s">
        <v>113</v>
      </c>
      <c r="G1037" s="666" t="s">
        <v>998</v>
      </c>
      <c r="H1037" s="678" t="s">
        <v>114</v>
      </c>
      <c r="I1037" s="668" t="s">
        <v>115</v>
      </c>
      <c r="J1037" s="664" t="s">
        <v>913</v>
      </c>
      <c r="K1037" s="669">
        <v>100</v>
      </c>
      <c r="L1037" s="675" t="s">
        <v>907</v>
      </c>
      <c r="M1037" s="671" t="s">
        <v>7</v>
      </c>
      <c r="N1037" s="671" t="s">
        <v>7</v>
      </c>
      <c r="O1037" s="658" t="e">
        <f t="shared" si="32"/>
        <v>#VALUE!</v>
      </c>
      <c r="P1037" s="671" t="s">
        <v>7</v>
      </c>
      <c r="Q1037" s="659" t="e">
        <f t="shared" si="33"/>
        <v>#VALUE!</v>
      </c>
      <c r="R1037" s="673"/>
    </row>
    <row r="1038" spans="1:18" s="661" customFormat="1" ht="64.5" thickBot="1" x14ac:dyDescent="0.25">
      <c r="A1038" s="662" t="s">
        <v>342</v>
      </c>
      <c r="B1038" s="663" t="s">
        <v>82</v>
      </c>
      <c r="C1038" s="674" t="s">
        <v>880</v>
      </c>
      <c r="D1038" s="664" t="s">
        <v>981</v>
      </c>
      <c r="E1038" s="772" t="s">
        <v>984</v>
      </c>
      <c r="F1038" s="665" t="s">
        <v>113</v>
      </c>
      <c r="G1038" s="666" t="s">
        <v>998</v>
      </c>
      <c r="H1038" s="678" t="s">
        <v>114</v>
      </c>
      <c r="I1038" s="668" t="s">
        <v>115</v>
      </c>
      <c r="J1038" s="664" t="s">
        <v>913</v>
      </c>
      <c r="K1038" s="669">
        <v>100</v>
      </c>
      <c r="L1038" s="676" t="s">
        <v>909</v>
      </c>
      <c r="M1038" s="671" t="s">
        <v>7</v>
      </c>
      <c r="N1038" s="671" t="s">
        <v>7</v>
      </c>
      <c r="O1038" s="658" t="e">
        <f t="shared" si="32"/>
        <v>#VALUE!</v>
      </c>
      <c r="P1038" s="671" t="s">
        <v>7</v>
      </c>
      <c r="Q1038" s="659" t="e">
        <f t="shared" si="33"/>
        <v>#VALUE!</v>
      </c>
      <c r="R1038" s="673"/>
    </row>
    <row r="1039" spans="1:18" s="661" customFormat="1" ht="64.5" thickBot="1" x14ac:dyDescent="0.25">
      <c r="A1039" s="662" t="s">
        <v>342</v>
      </c>
      <c r="B1039" s="663" t="s">
        <v>82</v>
      </c>
      <c r="C1039" s="674" t="s">
        <v>880</v>
      </c>
      <c r="D1039" s="664" t="s">
        <v>982</v>
      </c>
      <c r="E1039" s="772" t="s">
        <v>984</v>
      </c>
      <c r="F1039" s="665" t="s">
        <v>113</v>
      </c>
      <c r="G1039" s="666" t="s">
        <v>998</v>
      </c>
      <c r="H1039" s="678" t="s">
        <v>114</v>
      </c>
      <c r="I1039" s="668" t="s">
        <v>115</v>
      </c>
      <c r="J1039" s="664" t="s">
        <v>913</v>
      </c>
      <c r="K1039" s="669">
        <v>100</v>
      </c>
      <c r="L1039" s="677" t="s">
        <v>910</v>
      </c>
      <c r="M1039" s="671" t="s">
        <v>7</v>
      </c>
      <c r="N1039" s="671" t="s">
        <v>7</v>
      </c>
      <c r="O1039" s="658" t="e">
        <f t="shared" si="32"/>
        <v>#VALUE!</v>
      </c>
      <c r="P1039" s="671" t="s">
        <v>7</v>
      </c>
      <c r="Q1039" s="659" t="e">
        <f t="shared" si="33"/>
        <v>#VALUE!</v>
      </c>
      <c r="R1039" s="673"/>
    </row>
    <row r="1040" spans="1:18" s="661" customFormat="1" ht="13.5" thickBot="1" x14ac:dyDescent="0.25">
      <c r="A1040" s="662" t="s">
        <v>342</v>
      </c>
      <c r="B1040" s="663" t="s">
        <v>82</v>
      </c>
      <c r="C1040" s="674" t="s">
        <v>881</v>
      </c>
      <c r="D1040" s="664" t="s">
        <v>870</v>
      </c>
      <c r="E1040" s="771"/>
      <c r="F1040" s="665" t="s">
        <v>113</v>
      </c>
      <c r="G1040" s="666" t="s">
        <v>998</v>
      </c>
      <c r="H1040" s="678" t="s">
        <v>114</v>
      </c>
      <c r="I1040" s="668" t="s">
        <v>115</v>
      </c>
      <c r="J1040" s="664" t="s">
        <v>913</v>
      </c>
      <c r="K1040" s="669">
        <v>100</v>
      </c>
      <c r="L1040" s="670"/>
      <c r="M1040" s="671" t="s">
        <v>7</v>
      </c>
      <c r="N1040" s="671" t="s">
        <v>7</v>
      </c>
      <c r="O1040" s="658" t="e">
        <f t="shared" si="32"/>
        <v>#VALUE!</v>
      </c>
      <c r="P1040" s="671" t="s">
        <v>7</v>
      </c>
      <c r="Q1040" s="659" t="e">
        <f t="shared" si="33"/>
        <v>#VALUE!</v>
      </c>
      <c r="R1040" s="673"/>
    </row>
    <row r="1041" spans="1:18" s="661" customFormat="1" ht="13.5" thickBot="1" x14ac:dyDescent="0.25">
      <c r="A1041" s="662" t="s">
        <v>342</v>
      </c>
      <c r="B1041" s="663" t="s">
        <v>82</v>
      </c>
      <c r="C1041" s="674" t="s">
        <v>881</v>
      </c>
      <c r="D1041" s="664" t="s">
        <v>885</v>
      </c>
      <c r="E1041" s="771"/>
      <c r="F1041" s="665" t="s">
        <v>113</v>
      </c>
      <c r="G1041" s="666" t="s">
        <v>998</v>
      </c>
      <c r="H1041" s="678" t="s">
        <v>114</v>
      </c>
      <c r="I1041" s="668" t="s">
        <v>115</v>
      </c>
      <c r="J1041" s="664" t="s">
        <v>913</v>
      </c>
      <c r="K1041" s="669">
        <v>100</v>
      </c>
      <c r="L1041" s="670"/>
      <c r="M1041" s="671" t="s">
        <v>7</v>
      </c>
      <c r="N1041" s="671" t="s">
        <v>7</v>
      </c>
      <c r="O1041" s="658" t="e">
        <f t="shared" si="32"/>
        <v>#VALUE!</v>
      </c>
      <c r="P1041" s="671" t="s">
        <v>7</v>
      </c>
      <c r="Q1041" s="659" t="e">
        <f t="shared" si="33"/>
        <v>#VALUE!</v>
      </c>
      <c r="R1041" s="673"/>
    </row>
    <row r="1042" spans="1:18" s="661" customFormat="1" ht="13.5" thickBot="1" x14ac:dyDescent="0.25">
      <c r="A1042" s="662" t="s">
        <v>342</v>
      </c>
      <c r="B1042" s="663" t="s">
        <v>82</v>
      </c>
      <c r="C1042" s="674" t="s">
        <v>881</v>
      </c>
      <c r="D1042" s="664" t="s">
        <v>980</v>
      </c>
      <c r="E1042" s="771"/>
      <c r="F1042" s="665" t="s">
        <v>113</v>
      </c>
      <c r="G1042" s="666" t="s">
        <v>998</v>
      </c>
      <c r="H1042" s="678" t="s">
        <v>114</v>
      </c>
      <c r="I1042" s="668" t="s">
        <v>115</v>
      </c>
      <c r="J1042" s="664" t="s">
        <v>913</v>
      </c>
      <c r="K1042" s="669">
        <v>100</v>
      </c>
      <c r="L1042" s="670"/>
      <c r="M1042" s="671" t="s">
        <v>7</v>
      </c>
      <c r="N1042" s="671" t="s">
        <v>7</v>
      </c>
      <c r="O1042" s="658" t="e">
        <f t="shared" si="32"/>
        <v>#VALUE!</v>
      </c>
      <c r="P1042" s="671" t="s">
        <v>7</v>
      </c>
      <c r="Q1042" s="659" t="e">
        <f t="shared" si="33"/>
        <v>#VALUE!</v>
      </c>
      <c r="R1042" s="673"/>
    </row>
    <row r="1043" spans="1:18" s="661" customFormat="1" ht="13.5" thickBot="1" x14ac:dyDescent="0.25">
      <c r="A1043" s="662" t="s">
        <v>342</v>
      </c>
      <c r="B1043" s="663" t="s">
        <v>82</v>
      </c>
      <c r="C1043" s="674" t="s">
        <v>881</v>
      </c>
      <c r="D1043" s="664" t="s">
        <v>981</v>
      </c>
      <c r="E1043" s="771"/>
      <c r="F1043" s="665" t="s">
        <v>113</v>
      </c>
      <c r="G1043" s="666" t="s">
        <v>998</v>
      </c>
      <c r="H1043" s="678" t="s">
        <v>114</v>
      </c>
      <c r="I1043" s="668" t="s">
        <v>115</v>
      </c>
      <c r="J1043" s="664" t="s">
        <v>913</v>
      </c>
      <c r="K1043" s="669">
        <v>100</v>
      </c>
      <c r="L1043" s="670"/>
      <c r="M1043" s="671" t="s">
        <v>7</v>
      </c>
      <c r="N1043" s="671" t="s">
        <v>7</v>
      </c>
      <c r="O1043" s="658" t="e">
        <f t="shared" si="32"/>
        <v>#VALUE!</v>
      </c>
      <c r="P1043" s="671" t="s">
        <v>7</v>
      </c>
      <c r="Q1043" s="659" t="e">
        <f t="shared" si="33"/>
        <v>#VALUE!</v>
      </c>
      <c r="R1043" s="673"/>
    </row>
    <row r="1044" spans="1:18" s="661" customFormat="1" ht="13.5" thickBot="1" x14ac:dyDescent="0.25">
      <c r="A1044" s="662" t="s">
        <v>342</v>
      </c>
      <c r="B1044" s="663" t="s">
        <v>82</v>
      </c>
      <c r="C1044" s="674" t="s">
        <v>881</v>
      </c>
      <c r="D1044" s="664" t="s">
        <v>982</v>
      </c>
      <c r="E1044" s="771"/>
      <c r="F1044" s="665" t="s">
        <v>113</v>
      </c>
      <c r="G1044" s="666" t="s">
        <v>998</v>
      </c>
      <c r="H1044" s="678" t="s">
        <v>114</v>
      </c>
      <c r="I1044" s="668" t="s">
        <v>115</v>
      </c>
      <c r="J1044" s="664" t="s">
        <v>913</v>
      </c>
      <c r="K1044" s="669">
        <v>100</v>
      </c>
      <c r="L1044" s="670"/>
      <c r="M1044" s="671" t="s">
        <v>7</v>
      </c>
      <c r="N1044" s="671" t="s">
        <v>7</v>
      </c>
      <c r="O1044" s="658" t="e">
        <f t="shared" si="32"/>
        <v>#VALUE!</v>
      </c>
      <c r="P1044" s="671" t="s">
        <v>7</v>
      </c>
      <c r="Q1044" s="659" t="e">
        <f t="shared" si="33"/>
        <v>#VALUE!</v>
      </c>
      <c r="R1044" s="673"/>
    </row>
    <row r="1045" spans="1:18" s="661" customFormat="1" ht="51.75" thickBot="1" x14ac:dyDescent="0.25">
      <c r="A1045" s="662" t="s">
        <v>342</v>
      </c>
      <c r="B1045" s="663" t="s">
        <v>82</v>
      </c>
      <c r="C1045" s="674" t="s">
        <v>986</v>
      </c>
      <c r="D1045" s="664" t="s">
        <v>870</v>
      </c>
      <c r="E1045" s="772" t="s">
        <v>984</v>
      </c>
      <c r="F1045" s="665" t="s">
        <v>113</v>
      </c>
      <c r="G1045" s="666" t="s">
        <v>998</v>
      </c>
      <c r="H1045" s="678" t="s">
        <v>114</v>
      </c>
      <c r="I1045" s="668" t="s">
        <v>115</v>
      </c>
      <c r="J1045" s="664" t="s">
        <v>913</v>
      </c>
      <c r="K1045" s="669">
        <v>100</v>
      </c>
      <c r="L1045" s="677" t="s">
        <v>908</v>
      </c>
      <c r="M1045" s="671">
        <v>319</v>
      </c>
      <c r="N1045" s="671">
        <v>303</v>
      </c>
      <c r="O1045" s="658">
        <f t="shared" si="32"/>
        <v>0.94984326018808773</v>
      </c>
      <c r="P1045" s="672">
        <v>0.94984326018808773</v>
      </c>
      <c r="Q1045" s="659">
        <f t="shared" si="33"/>
        <v>0.94984326018808773</v>
      </c>
      <c r="R1045" s="673"/>
    </row>
    <row r="1046" spans="1:18" s="661" customFormat="1" ht="51.75" thickBot="1" x14ac:dyDescent="0.25">
      <c r="A1046" s="662" t="s">
        <v>342</v>
      </c>
      <c r="B1046" s="663" t="s">
        <v>82</v>
      </c>
      <c r="C1046" s="674" t="s">
        <v>986</v>
      </c>
      <c r="D1046" s="664" t="s">
        <v>885</v>
      </c>
      <c r="E1046" s="772" t="s">
        <v>984</v>
      </c>
      <c r="F1046" s="665" t="s">
        <v>113</v>
      </c>
      <c r="G1046" s="666" t="s">
        <v>998</v>
      </c>
      <c r="H1046" s="678" t="s">
        <v>114</v>
      </c>
      <c r="I1046" s="668" t="s">
        <v>115</v>
      </c>
      <c r="J1046" s="664" t="s">
        <v>913</v>
      </c>
      <c r="K1046" s="669">
        <v>100</v>
      </c>
      <c r="L1046" s="677" t="s">
        <v>908</v>
      </c>
      <c r="M1046" s="671">
        <v>143</v>
      </c>
      <c r="N1046" s="671">
        <v>130</v>
      </c>
      <c r="O1046" s="658">
        <f t="shared" si="32"/>
        <v>0.90909090909090906</v>
      </c>
      <c r="P1046" s="672">
        <v>0.90909090909090906</v>
      </c>
      <c r="Q1046" s="659">
        <f t="shared" si="33"/>
        <v>0.90909090909090906</v>
      </c>
      <c r="R1046" s="673"/>
    </row>
    <row r="1047" spans="1:18" s="661" customFormat="1" ht="51.75" thickBot="1" x14ac:dyDescent="0.25">
      <c r="A1047" s="662" t="s">
        <v>342</v>
      </c>
      <c r="B1047" s="663" t="s">
        <v>82</v>
      </c>
      <c r="C1047" s="674" t="s">
        <v>986</v>
      </c>
      <c r="D1047" s="664" t="s">
        <v>980</v>
      </c>
      <c r="E1047" s="772" t="s">
        <v>984</v>
      </c>
      <c r="F1047" s="665" t="s">
        <v>113</v>
      </c>
      <c r="G1047" s="666" t="s">
        <v>998</v>
      </c>
      <c r="H1047" s="678" t="s">
        <v>114</v>
      </c>
      <c r="I1047" s="668" t="s">
        <v>115</v>
      </c>
      <c r="J1047" s="664" t="s">
        <v>913</v>
      </c>
      <c r="K1047" s="669">
        <v>100</v>
      </c>
      <c r="L1047" s="675" t="s">
        <v>908</v>
      </c>
      <c r="M1047" s="671" t="s">
        <v>7</v>
      </c>
      <c r="N1047" s="671" t="s">
        <v>7</v>
      </c>
      <c r="O1047" s="658" t="e">
        <f t="shared" si="32"/>
        <v>#VALUE!</v>
      </c>
      <c r="P1047" s="671" t="s">
        <v>7</v>
      </c>
      <c r="Q1047" s="659" t="e">
        <f t="shared" si="33"/>
        <v>#VALUE!</v>
      </c>
      <c r="R1047" s="673"/>
    </row>
    <row r="1048" spans="1:18" s="661" customFormat="1" ht="51.75" thickBot="1" x14ac:dyDescent="0.25">
      <c r="A1048" s="662" t="s">
        <v>342</v>
      </c>
      <c r="B1048" s="663" t="s">
        <v>82</v>
      </c>
      <c r="C1048" s="674" t="s">
        <v>986</v>
      </c>
      <c r="D1048" s="664" t="s">
        <v>981</v>
      </c>
      <c r="E1048" s="772" t="s">
        <v>984</v>
      </c>
      <c r="F1048" s="665" t="s">
        <v>113</v>
      </c>
      <c r="G1048" s="666" t="s">
        <v>998</v>
      </c>
      <c r="H1048" s="678" t="s">
        <v>114</v>
      </c>
      <c r="I1048" s="668" t="s">
        <v>115</v>
      </c>
      <c r="J1048" s="664" t="s">
        <v>913</v>
      </c>
      <c r="K1048" s="669">
        <v>100</v>
      </c>
      <c r="L1048" s="675" t="s">
        <v>908</v>
      </c>
      <c r="M1048" s="671" t="s">
        <v>7</v>
      </c>
      <c r="N1048" s="671" t="s">
        <v>7</v>
      </c>
      <c r="O1048" s="658" t="e">
        <f t="shared" si="32"/>
        <v>#VALUE!</v>
      </c>
      <c r="P1048" s="671" t="s">
        <v>7</v>
      </c>
      <c r="Q1048" s="659" t="e">
        <f t="shared" si="33"/>
        <v>#VALUE!</v>
      </c>
      <c r="R1048" s="673"/>
    </row>
    <row r="1049" spans="1:18" s="661" customFormat="1" ht="51.75" thickBot="1" x14ac:dyDescent="0.25">
      <c r="A1049" s="662" t="s">
        <v>342</v>
      </c>
      <c r="B1049" s="663" t="s">
        <v>82</v>
      </c>
      <c r="C1049" s="674" t="s">
        <v>986</v>
      </c>
      <c r="D1049" s="664" t="s">
        <v>982</v>
      </c>
      <c r="E1049" s="772" t="s">
        <v>984</v>
      </c>
      <c r="F1049" s="665" t="s">
        <v>113</v>
      </c>
      <c r="G1049" s="666" t="s">
        <v>998</v>
      </c>
      <c r="H1049" s="678" t="s">
        <v>114</v>
      </c>
      <c r="I1049" s="668" t="s">
        <v>115</v>
      </c>
      <c r="J1049" s="664" t="s">
        <v>913</v>
      </c>
      <c r="K1049" s="669">
        <v>100</v>
      </c>
      <c r="L1049" s="675" t="s">
        <v>908</v>
      </c>
      <c r="M1049" s="671" t="s">
        <v>7</v>
      </c>
      <c r="N1049" s="671" t="s">
        <v>7</v>
      </c>
      <c r="O1049" s="658" t="e">
        <f t="shared" si="32"/>
        <v>#VALUE!</v>
      </c>
      <c r="P1049" s="671" t="s">
        <v>7</v>
      </c>
      <c r="Q1049" s="659" t="e">
        <f t="shared" si="33"/>
        <v>#VALUE!</v>
      </c>
      <c r="R1049" s="673"/>
    </row>
    <row r="1050" spans="1:18" s="661" customFormat="1" ht="13.5" thickBot="1" x14ac:dyDescent="0.25">
      <c r="A1050" s="662" t="s">
        <v>342</v>
      </c>
      <c r="B1050" s="663" t="s">
        <v>82</v>
      </c>
      <c r="C1050" s="674" t="s">
        <v>884</v>
      </c>
      <c r="D1050" s="664" t="s">
        <v>870</v>
      </c>
      <c r="E1050" s="771"/>
      <c r="F1050" s="665" t="s">
        <v>113</v>
      </c>
      <c r="G1050" s="666" t="s">
        <v>998</v>
      </c>
      <c r="H1050" s="678" t="s">
        <v>114</v>
      </c>
      <c r="I1050" s="668" t="s">
        <v>115</v>
      </c>
      <c r="J1050" s="664" t="s">
        <v>913</v>
      </c>
      <c r="K1050" s="669">
        <v>100</v>
      </c>
      <c r="L1050" s="670"/>
      <c r="M1050" s="671">
        <v>27</v>
      </c>
      <c r="N1050" s="671">
        <v>26</v>
      </c>
      <c r="O1050" s="658">
        <f t="shared" si="32"/>
        <v>0.96296296296296291</v>
      </c>
      <c r="P1050" s="672">
        <v>0.96296296296296291</v>
      </c>
      <c r="Q1050" s="659">
        <f t="shared" si="33"/>
        <v>0.96296296296296291</v>
      </c>
      <c r="R1050" s="673"/>
    </row>
    <row r="1051" spans="1:18" s="661" customFormat="1" ht="13.5" thickBot="1" x14ac:dyDescent="0.25">
      <c r="A1051" s="662" t="s">
        <v>342</v>
      </c>
      <c r="B1051" s="663" t="s">
        <v>82</v>
      </c>
      <c r="C1051" s="674" t="s">
        <v>884</v>
      </c>
      <c r="D1051" s="664" t="s">
        <v>885</v>
      </c>
      <c r="E1051" s="771"/>
      <c r="F1051" s="665" t="s">
        <v>113</v>
      </c>
      <c r="G1051" s="666" t="s">
        <v>998</v>
      </c>
      <c r="H1051" s="678" t="s">
        <v>114</v>
      </c>
      <c r="I1051" s="668" t="s">
        <v>115</v>
      </c>
      <c r="J1051" s="664" t="s">
        <v>913</v>
      </c>
      <c r="K1051" s="669">
        <v>100</v>
      </c>
      <c r="L1051" s="670"/>
      <c r="M1051" s="671">
        <v>119</v>
      </c>
      <c r="N1051" s="671">
        <v>106</v>
      </c>
      <c r="O1051" s="658">
        <f t="shared" si="32"/>
        <v>0.89075630252100846</v>
      </c>
      <c r="P1051" s="672">
        <v>0.89075630252100846</v>
      </c>
      <c r="Q1051" s="659">
        <f t="shared" si="33"/>
        <v>0.89075630252100846</v>
      </c>
      <c r="R1051" s="673"/>
    </row>
    <row r="1052" spans="1:18" s="661" customFormat="1" ht="13.5" thickBot="1" x14ac:dyDescent="0.25">
      <c r="A1052" s="662" t="s">
        <v>342</v>
      </c>
      <c r="B1052" s="663" t="s">
        <v>82</v>
      </c>
      <c r="C1052" s="674" t="s">
        <v>884</v>
      </c>
      <c r="D1052" s="664" t="s">
        <v>980</v>
      </c>
      <c r="E1052" s="771"/>
      <c r="F1052" s="665" t="s">
        <v>113</v>
      </c>
      <c r="G1052" s="666" t="s">
        <v>998</v>
      </c>
      <c r="H1052" s="678" t="s">
        <v>114</v>
      </c>
      <c r="I1052" s="668" t="s">
        <v>115</v>
      </c>
      <c r="J1052" s="664" t="s">
        <v>913</v>
      </c>
      <c r="K1052" s="669">
        <v>100</v>
      </c>
      <c r="L1052" s="670"/>
      <c r="M1052" s="671">
        <v>1</v>
      </c>
      <c r="N1052" s="671">
        <v>0</v>
      </c>
      <c r="O1052" s="658">
        <f t="shared" si="32"/>
        <v>0</v>
      </c>
      <c r="P1052" s="672">
        <v>0</v>
      </c>
      <c r="Q1052" s="659">
        <f t="shared" si="33"/>
        <v>0</v>
      </c>
      <c r="R1052" s="673"/>
    </row>
    <row r="1053" spans="1:18" s="661" customFormat="1" ht="13.5" thickBot="1" x14ac:dyDescent="0.25">
      <c r="A1053" s="662" t="s">
        <v>342</v>
      </c>
      <c r="B1053" s="663" t="s">
        <v>82</v>
      </c>
      <c r="C1053" s="674" t="s">
        <v>884</v>
      </c>
      <c r="D1053" s="664" t="s">
        <v>981</v>
      </c>
      <c r="E1053" s="771"/>
      <c r="F1053" s="665" t="s">
        <v>113</v>
      </c>
      <c r="G1053" s="666" t="s">
        <v>998</v>
      </c>
      <c r="H1053" s="678" t="s">
        <v>114</v>
      </c>
      <c r="I1053" s="668" t="s">
        <v>115</v>
      </c>
      <c r="J1053" s="664" t="s">
        <v>913</v>
      </c>
      <c r="K1053" s="669">
        <v>100</v>
      </c>
      <c r="L1053" s="670"/>
      <c r="M1053" s="671">
        <v>2</v>
      </c>
      <c r="N1053" s="671">
        <v>1</v>
      </c>
      <c r="O1053" s="658">
        <f t="shared" si="32"/>
        <v>0.5</v>
      </c>
      <c r="P1053" s="672">
        <v>0.5</v>
      </c>
      <c r="Q1053" s="659">
        <f t="shared" si="33"/>
        <v>0.5</v>
      </c>
      <c r="R1053" s="673"/>
    </row>
    <row r="1054" spans="1:18" s="661" customFormat="1" ht="13.5" thickBot="1" x14ac:dyDescent="0.25">
      <c r="A1054" s="662" t="s">
        <v>342</v>
      </c>
      <c r="B1054" s="663" t="s">
        <v>82</v>
      </c>
      <c r="C1054" s="674" t="s">
        <v>884</v>
      </c>
      <c r="D1054" s="664" t="s">
        <v>982</v>
      </c>
      <c r="E1054" s="771"/>
      <c r="F1054" s="665" t="s">
        <v>113</v>
      </c>
      <c r="G1054" s="666" t="s">
        <v>998</v>
      </c>
      <c r="H1054" s="678" t="s">
        <v>114</v>
      </c>
      <c r="I1054" s="668" t="s">
        <v>115</v>
      </c>
      <c r="J1054" s="664" t="s">
        <v>913</v>
      </c>
      <c r="K1054" s="669">
        <v>100</v>
      </c>
      <c r="L1054" s="670"/>
      <c r="M1054" s="671" t="s">
        <v>7</v>
      </c>
      <c r="N1054" s="671" t="s">
        <v>7</v>
      </c>
      <c r="O1054" s="658" t="e">
        <f t="shared" si="32"/>
        <v>#VALUE!</v>
      </c>
      <c r="P1054" s="671" t="s">
        <v>7</v>
      </c>
      <c r="Q1054" s="659" t="e">
        <f t="shared" si="33"/>
        <v>#VALUE!</v>
      </c>
      <c r="R1054" s="673"/>
    </row>
    <row r="1055" spans="1:18" s="661" customFormat="1" ht="13.5" thickBot="1" x14ac:dyDescent="0.25">
      <c r="A1055" s="662" t="s">
        <v>342</v>
      </c>
      <c r="B1055" s="663" t="s">
        <v>82</v>
      </c>
      <c r="C1055" s="663" t="s">
        <v>978</v>
      </c>
      <c r="D1055" s="664" t="s">
        <v>870</v>
      </c>
      <c r="E1055" s="771"/>
      <c r="F1055" s="665" t="s">
        <v>113</v>
      </c>
      <c r="G1055" s="666" t="s">
        <v>999</v>
      </c>
      <c r="H1055" s="678" t="s">
        <v>993</v>
      </c>
      <c r="I1055" s="668" t="s">
        <v>115</v>
      </c>
      <c r="J1055" s="664" t="s">
        <v>913</v>
      </c>
      <c r="K1055" s="669">
        <v>100</v>
      </c>
      <c r="L1055" s="670"/>
      <c r="M1055" s="679" t="s">
        <v>7</v>
      </c>
      <c r="N1055" s="679" t="s">
        <v>7</v>
      </c>
      <c r="O1055" s="658" t="e">
        <f t="shared" si="32"/>
        <v>#VALUE!</v>
      </c>
      <c r="P1055" s="679" t="s">
        <v>7</v>
      </c>
      <c r="Q1055" s="659" t="e">
        <f t="shared" si="33"/>
        <v>#VALUE!</v>
      </c>
      <c r="R1055" s="673"/>
    </row>
    <row r="1056" spans="1:18" s="661" customFormat="1" ht="13.5" thickBot="1" x14ac:dyDescent="0.25">
      <c r="A1056" s="662" t="s">
        <v>342</v>
      </c>
      <c r="B1056" s="663" t="s">
        <v>82</v>
      </c>
      <c r="C1056" s="663" t="s">
        <v>978</v>
      </c>
      <c r="D1056" s="664" t="s">
        <v>885</v>
      </c>
      <c r="E1056" s="771"/>
      <c r="F1056" s="665" t="s">
        <v>113</v>
      </c>
      <c r="G1056" s="666" t="s">
        <v>999</v>
      </c>
      <c r="H1056" s="678" t="s">
        <v>993</v>
      </c>
      <c r="I1056" s="668" t="s">
        <v>115</v>
      </c>
      <c r="J1056" s="664" t="s">
        <v>913</v>
      </c>
      <c r="K1056" s="669">
        <v>100</v>
      </c>
      <c r="L1056" s="670"/>
      <c r="M1056" s="679" t="s">
        <v>7</v>
      </c>
      <c r="N1056" s="679" t="s">
        <v>7</v>
      </c>
      <c r="O1056" s="658" t="e">
        <f t="shared" si="32"/>
        <v>#VALUE!</v>
      </c>
      <c r="P1056" s="679" t="s">
        <v>7</v>
      </c>
      <c r="Q1056" s="659" t="e">
        <f t="shared" si="33"/>
        <v>#VALUE!</v>
      </c>
      <c r="R1056" s="673"/>
    </row>
    <row r="1057" spans="1:18" s="661" customFormat="1" ht="13.5" thickBot="1" x14ac:dyDescent="0.25">
      <c r="A1057" s="662" t="s">
        <v>342</v>
      </c>
      <c r="B1057" s="663" t="s">
        <v>82</v>
      </c>
      <c r="C1057" s="663" t="s">
        <v>978</v>
      </c>
      <c r="D1057" s="664" t="s">
        <v>980</v>
      </c>
      <c r="E1057" s="771"/>
      <c r="F1057" s="665" t="s">
        <v>113</v>
      </c>
      <c r="G1057" s="666" t="s">
        <v>999</v>
      </c>
      <c r="H1057" s="678" t="s">
        <v>993</v>
      </c>
      <c r="I1057" s="668" t="s">
        <v>115</v>
      </c>
      <c r="J1057" s="664" t="s">
        <v>913</v>
      </c>
      <c r="K1057" s="669">
        <v>100</v>
      </c>
      <c r="L1057" s="670"/>
      <c r="M1057" s="679" t="s">
        <v>7</v>
      </c>
      <c r="N1057" s="679" t="s">
        <v>7</v>
      </c>
      <c r="O1057" s="658" t="e">
        <f t="shared" si="32"/>
        <v>#VALUE!</v>
      </c>
      <c r="P1057" s="679" t="s">
        <v>7</v>
      </c>
      <c r="Q1057" s="659" t="e">
        <f t="shared" si="33"/>
        <v>#VALUE!</v>
      </c>
      <c r="R1057" s="673"/>
    </row>
    <row r="1058" spans="1:18" s="661" customFormat="1" ht="13.5" thickBot="1" x14ac:dyDescent="0.25">
      <c r="A1058" s="662" t="s">
        <v>342</v>
      </c>
      <c r="B1058" s="663" t="s">
        <v>82</v>
      </c>
      <c r="C1058" s="663" t="s">
        <v>978</v>
      </c>
      <c r="D1058" s="664" t="s">
        <v>981</v>
      </c>
      <c r="E1058" s="771"/>
      <c r="F1058" s="665" t="s">
        <v>113</v>
      </c>
      <c r="G1058" s="666" t="s">
        <v>999</v>
      </c>
      <c r="H1058" s="678" t="s">
        <v>993</v>
      </c>
      <c r="I1058" s="668" t="s">
        <v>115</v>
      </c>
      <c r="J1058" s="664" t="s">
        <v>913</v>
      </c>
      <c r="K1058" s="669">
        <v>100</v>
      </c>
      <c r="L1058" s="670"/>
      <c r="M1058" s="679" t="s">
        <v>7</v>
      </c>
      <c r="N1058" s="679" t="s">
        <v>7</v>
      </c>
      <c r="O1058" s="658" t="e">
        <f t="shared" si="32"/>
        <v>#VALUE!</v>
      </c>
      <c r="P1058" s="679" t="s">
        <v>7</v>
      </c>
      <c r="Q1058" s="659" t="e">
        <f t="shared" si="33"/>
        <v>#VALUE!</v>
      </c>
      <c r="R1058" s="673"/>
    </row>
    <row r="1059" spans="1:18" s="661" customFormat="1" ht="13.5" thickBot="1" x14ac:dyDescent="0.25">
      <c r="A1059" s="662" t="s">
        <v>342</v>
      </c>
      <c r="B1059" s="663" t="s">
        <v>82</v>
      </c>
      <c r="C1059" s="663" t="s">
        <v>978</v>
      </c>
      <c r="D1059" s="664" t="s">
        <v>982</v>
      </c>
      <c r="E1059" s="771"/>
      <c r="F1059" s="665" t="s">
        <v>113</v>
      </c>
      <c r="G1059" s="666" t="s">
        <v>999</v>
      </c>
      <c r="H1059" s="678" t="s">
        <v>993</v>
      </c>
      <c r="I1059" s="668" t="s">
        <v>115</v>
      </c>
      <c r="J1059" s="664" t="s">
        <v>913</v>
      </c>
      <c r="K1059" s="669">
        <v>100</v>
      </c>
      <c r="L1059" s="670"/>
      <c r="M1059" s="679" t="s">
        <v>7</v>
      </c>
      <c r="N1059" s="679" t="s">
        <v>7</v>
      </c>
      <c r="O1059" s="658" t="e">
        <f t="shared" si="32"/>
        <v>#VALUE!</v>
      </c>
      <c r="P1059" s="679" t="s">
        <v>7</v>
      </c>
      <c r="Q1059" s="659" t="e">
        <f t="shared" si="33"/>
        <v>#VALUE!</v>
      </c>
      <c r="R1059" s="673"/>
    </row>
    <row r="1060" spans="1:18" s="661" customFormat="1" ht="13.5" thickBot="1" x14ac:dyDescent="0.25">
      <c r="A1060" s="662" t="s">
        <v>342</v>
      </c>
      <c r="B1060" s="663" t="s">
        <v>82</v>
      </c>
      <c r="C1060" s="674" t="s">
        <v>872</v>
      </c>
      <c r="D1060" s="664" t="s">
        <v>870</v>
      </c>
      <c r="E1060" s="771"/>
      <c r="F1060" s="665" t="s">
        <v>113</v>
      </c>
      <c r="G1060" s="666" t="s">
        <v>999</v>
      </c>
      <c r="H1060" s="678" t="s">
        <v>993</v>
      </c>
      <c r="I1060" s="668" t="s">
        <v>115</v>
      </c>
      <c r="J1060" s="664" t="s">
        <v>913</v>
      </c>
      <c r="K1060" s="669">
        <v>100</v>
      </c>
      <c r="L1060" s="670"/>
      <c r="M1060" s="679" t="s">
        <v>7</v>
      </c>
      <c r="N1060" s="679" t="s">
        <v>7</v>
      </c>
      <c r="O1060" s="658" t="e">
        <f t="shared" si="32"/>
        <v>#VALUE!</v>
      </c>
      <c r="P1060" s="679" t="s">
        <v>7</v>
      </c>
      <c r="Q1060" s="659" t="e">
        <f t="shared" si="33"/>
        <v>#VALUE!</v>
      </c>
      <c r="R1060" s="673"/>
    </row>
    <row r="1061" spans="1:18" s="661" customFormat="1" ht="13.5" thickBot="1" x14ac:dyDescent="0.25">
      <c r="A1061" s="662" t="s">
        <v>342</v>
      </c>
      <c r="B1061" s="663" t="s">
        <v>82</v>
      </c>
      <c r="C1061" s="674" t="s">
        <v>872</v>
      </c>
      <c r="D1061" s="664" t="s">
        <v>885</v>
      </c>
      <c r="E1061" s="771"/>
      <c r="F1061" s="665" t="s">
        <v>113</v>
      </c>
      <c r="G1061" s="666" t="s">
        <v>999</v>
      </c>
      <c r="H1061" s="678" t="s">
        <v>993</v>
      </c>
      <c r="I1061" s="668" t="s">
        <v>115</v>
      </c>
      <c r="J1061" s="664" t="s">
        <v>913</v>
      </c>
      <c r="K1061" s="669">
        <v>100</v>
      </c>
      <c r="L1061" s="670"/>
      <c r="M1061" s="679" t="s">
        <v>7</v>
      </c>
      <c r="N1061" s="679" t="s">
        <v>7</v>
      </c>
      <c r="O1061" s="658" t="e">
        <f t="shared" si="32"/>
        <v>#VALUE!</v>
      </c>
      <c r="P1061" s="679" t="s">
        <v>7</v>
      </c>
      <c r="Q1061" s="659" t="e">
        <f t="shared" si="33"/>
        <v>#VALUE!</v>
      </c>
      <c r="R1061" s="673"/>
    </row>
    <row r="1062" spans="1:18" s="661" customFormat="1" ht="13.5" thickBot="1" x14ac:dyDescent="0.25">
      <c r="A1062" s="662" t="s">
        <v>342</v>
      </c>
      <c r="B1062" s="663" t="s">
        <v>82</v>
      </c>
      <c r="C1062" s="674" t="s">
        <v>872</v>
      </c>
      <c r="D1062" s="664" t="s">
        <v>980</v>
      </c>
      <c r="E1062" s="771"/>
      <c r="F1062" s="665" t="s">
        <v>113</v>
      </c>
      <c r="G1062" s="666" t="s">
        <v>999</v>
      </c>
      <c r="H1062" s="678" t="s">
        <v>993</v>
      </c>
      <c r="I1062" s="668" t="s">
        <v>115</v>
      </c>
      <c r="J1062" s="664" t="s">
        <v>913</v>
      </c>
      <c r="K1062" s="669">
        <v>100</v>
      </c>
      <c r="L1062" s="670"/>
      <c r="M1062" s="679" t="s">
        <v>7</v>
      </c>
      <c r="N1062" s="679" t="s">
        <v>7</v>
      </c>
      <c r="O1062" s="658" t="e">
        <f t="shared" si="32"/>
        <v>#VALUE!</v>
      </c>
      <c r="P1062" s="679" t="s">
        <v>7</v>
      </c>
      <c r="Q1062" s="659" t="e">
        <f t="shared" si="33"/>
        <v>#VALUE!</v>
      </c>
      <c r="R1062" s="673"/>
    </row>
    <row r="1063" spans="1:18" s="661" customFormat="1" ht="13.5" thickBot="1" x14ac:dyDescent="0.25">
      <c r="A1063" s="662" t="s">
        <v>342</v>
      </c>
      <c r="B1063" s="663" t="s">
        <v>82</v>
      </c>
      <c r="C1063" s="674" t="s">
        <v>872</v>
      </c>
      <c r="D1063" s="664" t="s">
        <v>981</v>
      </c>
      <c r="E1063" s="771"/>
      <c r="F1063" s="665" t="s">
        <v>113</v>
      </c>
      <c r="G1063" s="666" t="s">
        <v>999</v>
      </c>
      <c r="H1063" s="678" t="s">
        <v>993</v>
      </c>
      <c r="I1063" s="668" t="s">
        <v>115</v>
      </c>
      <c r="J1063" s="664" t="s">
        <v>913</v>
      </c>
      <c r="K1063" s="669">
        <v>100</v>
      </c>
      <c r="L1063" s="670"/>
      <c r="M1063" s="679">
        <v>6</v>
      </c>
      <c r="N1063" s="679">
        <v>6</v>
      </c>
      <c r="O1063" s="658">
        <f t="shared" si="32"/>
        <v>1</v>
      </c>
      <c r="P1063" s="672">
        <v>1</v>
      </c>
      <c r="Q1063" s="659">
        <f t="shared" si="33"/>
        <v>1</v>
      </c>
      <c r="R1063" s="673"/>
    </row>
    <row r="1064" spans="1:18" s="661" customFormat="1" ht="13.5" thickBot="1" x14ac:dyDescent="0.25">
      <c r="A1064" s="662" t="s">
        <v>342</v>
      </c>
      <c r="B1064" s="663" t="s">
        <v>82</v>
      </c>
      <c r="C1064" s="674" t="s">
        <v>872</v>
      </c>
      <c r="D1064" s="664" t="s">
        <v>982</v>
      </c>
      <c r="E1064" s="771"/>
      <c r="F1064" s="665" t="s">
        <v>113</v>
      </c>
      <c r="G1064" s="666" t="s">
        <v>999</v>
      </c>
      <c r="H1064" s="678" t="s">
        <v>993</v>
      </c>
      <c r="I1064" s="668" t="s">
        <v>115</v>
      </c>
      <c r="J1064" s="664" t="s">
        <v>913</v>
      </c>
      <c r="K1064" s="669">
        <v>100</v>
      </c>
      <c r="L1064" s="670"/>
      <c r="M1064" s="679">
        <v>4</v>
      </c>
      <c r="N1064" s="679">
        <v>4</v>
      </c>
      <c r="O1064" s="658">
        <f t="shared" si="32"/>
        <v>1</v>
      </c>
      <c r="P1064" s="672">
        <v>1</v>
      </c>
      <c r="Q1064" s="659">
        <f t="shared" si="33"/>
        <v>1</v>
      </c>
      <c r="R1064" s="673"/>
    </row>
    <row r="1065" spans="1:18" s="661" customFormat="1" ht="13.5" thickBot="1" x14ac:dyDescent="0.25">
      <c r="A1065" s="662" t="s">
        <v>342</v>
      </c>
      <c r="B1065" s="663" t="s">
        <v>82</v>
      </c>
      <c r="C1065" s="674" t="s">
        <v>873</v>
      </c>
      <c r="D1065" s="664" t="s">
        <v>870</v>
      </c>
      <c r="E1065" s="771"/>
      <c r="F1065" s="665" t="s">
        <v>113</v>
      </c>
      <c r="G1065" s="666" t="s">
        <v>999</v>
      </c>
      <c r="H1065" s="678" t="s">
        <v>993</v>
      </c>
      <c r="I1065" s="668" t="s">
        <v>115</v>
      </c>
      <c r="J1065" s="664" t="s">
        <v>913</v>
      </c>
      <c r="K1065" s="669">
        <v>100</v>
      </c>
      <c r="L1065" s="670"/>
      <c r="M1065" s="679" t="s">
        <v>7</v>
      </c>
      <c r="N1065" s="679" t="s">
        <v>7</v>
      </c>
      <c r="O1065" s="658" t="e">
        <f t="shared" si="32"/>
        <v>#VALUE!</v>
      </c>
      <c r="P1065" s="679" t="s">
        <v>7</v>
      </c>
      <c r="Q1065" s="659" t="e">
        <f t="shared" si="33"/>
        <v>#VALUE!</v>
      </c>
      <c r="R1065" s="673"/>
    </row>
    <row r="1066" spans="1:18" s="661" customFormat="1" ht="13.5" thickBot="1" x14ac:dyDescent="0.25">
      <c r="A1066" s="662" t="s">
        <v>342</v>
      </c>
      <c r="B1066" s="663" t="s">
        <v>82</v>
      </c>
      <c r="C1066" s="674" t="s">
        <v>873</v>
      </c>
      <c r="D1066" s="664" t="s">
        <v>885</v>
      </c>
      <c r="E1066" s="771"/>
      <c r="F1066" s="665" t="s">
        <v>113</v>
      </c>
      <c r="G1066" s="666" t="s">
        <v>999</v>
      </c>
      <c r="H1066" s="678" t="s">
        <v>993</v>
      </c>
      <c r="I1066" s="668" t="s">
        <v>115</v>
      </c>
      <c r="J1066" s="664" t="s">
        <v>913</v>
      </c>
      <c r="K1066" s="669">
        <v>100</v>
      </c>
      <c r="L1066" s="670"/>
      <c r="M1066" s="679" t="s">
        <v>7</v>
      </c>
      <c r="N1066" s="679" t="s">
        <v>7</v>
      </c>
      <c r="O1066" s="658" t="e">
        <f t="shared" si="32"/>
        <v>#VALUE!</v>
      </c>
      <c r="P1066" s="679" t="s">
        <v>7</v>
      </c>
      <c r="Q1066" s="659" t="e">
        <f t="shared" si="33"/>
        <v>#VALUE!</v>
      </c>
      <c r="R1066" s="673"/>
    </row>
    <row r="1067" spans="1:18" s="661" customFormat="1" ht="13.5" thickBot="1" x14ac:dyDescent="0.25">
      <c r="A1067" s="662" t="s">
        <v>342</v>
      </c>
      <c r="B1067" s="663" t="s">
        <v>82</v>
      </c>
      <c r="C1067" s="674" t="s">
        <v>873</v>
      </c>
      <c r="D1067" s="664" t="s">
        <v>980</v>
      </c>
      <c r="E1067" s="771"/>
      <c r="F1067" s="665" t="s">
        <v>113</v>
      </c>
      <c r="G1067" s="666" t="s">
        <v>999</v>
      </c>
      <c r="H1067" s="678" t="s">
        <v>993</v>
      </c>
      <c r="I1067" s="668" t="s">
        <v>115</v>
      </c>
      <c r="J1067" s="664" t="s">
        <v>913</v>
      </c>
      <c r="K1067" s="669">
        <v>100</v>
      </c>
      <c r="L1067" s="670"/>
      <c r="M1067" s="679" t="s">
        <v>7</v>
      </c>
      <c r="N1067" s="679" t="s">
        <v>7</v>
      </c>
      <c r="O1067" s="658" t="e">
        <f t="shared" si="32"/>
        <v>#VALUE!</v>
      </c>
      <c r="P1067" s="679" t="s">
        <v>7</v>
      </c>
      <c r="Q1067" s="659" t="e">
        <f t="shared" si="33"/>
        <v>#VALUE!</v>
      </c>
      <c r="R1067" s="673"/>
    </row>
    <row r="1068" spans="1:18" s="661" customFormat="1" ht="13.5" thickBot="1" x14ac:dyDescent="0.25">
      <c r="A1068" s="662" t="s">
        <v>342</v>
      </c>
      <c r="B1068" s="663" t="s">
        <v>82</v>
      </c>
      <c r="C1068" s="674" t="s">
        <v>873</v>
      </c>
      <c r="D1068" s="664" t="s">
        <v>981</v>
      </c>
      <c r="E1068" s="771"/>
      <c r="F1068" s="665" t="s">
        <v>113</v>
      </c>
      <c r="G1068" s="666" t="s">
        <v>999</v>
      </c>
      <c r="H1068" s="678" t="s">
        <v>993</v>
      </c>
      <c r="I1068" s="668" t="s">
        <v>115</v>
      </c>
      <c r="J1068" s="664" t="s">
        <v>913</v>
      </c>
      <c r="K1068" s="669">
        <v>100</v>
      </c>
      <c r="L1068" s="670"/>
      <c r="M1068" s="679" t="s">
        <v>7</v>
      </c>
      <c r="N1068" s="679" t="s">
        <v>7</v>
      </c>
      <c r="O1068" s="658" t="e">
        <f t="shared" si="32"/>
        <v>#VALUE!</v>
      </c>
      <c r="P1068" s="679" t="s">
        <v>7</v>
      </c>
      <c r="Q1068" s="659" t="e">
        <f t="shared" si="33"/>
        <v>#VALUE!</v>
      </c>
      <c r="R1068" s="673"/>
    </row>
    <row r="1069" spans="1:18" s="661" customFormat="1" ht="13.5" thickBot="1" x14ac:dyDescent="0.25">
      <c r="A1069" s="662" t="s">
        <v>342</v>
      </c>
      <c r="B1069" s="663" t="s">
        <v>82</v>
      </c>
      <c r="C1069" s="674" t="s">
        <v>873</v>
      </c>
      <c r="D1069" s="664" t="s">
        <v>982</v>
      </c>
      <c r="E1069" s="771"/>
      <c r="F1069" s="665" t="s">
        <v>113</v>
      </c>
      <c r="G1069" s="666" t="s">
        <v>999</v>
      </c>
      <c r="H1069" s="678" t="s">
        <v>993</v>
      </c>
      <c r="I1069" s="668" t="s">
        <v>115</v>
      </c>
      <c r="J1069" s="664" t="s">
        <v>913</v>
      </c>
      <c r="K1069" s="669">
        <v>100</v>
      </c>
      <c r="L1069" s="670"/>
      <c r="M1069" s="679" t="s">
        <v>7</v>
      </c>
      <c r="N1069" s="679" t="s">
        <v>7</v>
      </c>
      <c r="O1069" s="658" t="e">
        <f t="shared" si="32"/>
        <v>#VALUE!</v>
      </c>
      <c r="P1069" s="679" t="s">
        <v>7</v>
      </c>
      <c r="Q1069" s="659" t="e">
        <f t="shared" si="33"/>
        <v>#VALUE!</v>
      </c>
      <c r="R1069" s="673"/>
    </row>
    <row r="1070" spans="1:18" s="661" customFormat="1" ht="13.5" thickBot="1" x14ac:dyDescent="0.25">
      <c r="A1070" s="662" t="s">
        <v>342</v>
      </c>
      <c r="B1070" s="663" t="s">
        <v>82</v>
      </c>
      <c r="C1070" s="674" t="s">
        <v>874</v>
      </c>
      <c r="D1070" s="664" t="s">
        <v>870</v>
      </c>
      <c r="E1070" s="771"/>
      <c r="F1070" s="665" t="s">
        <v>113</v>
      </c>
      <c r="G1070" s="666" t="s">
        <v>999</v>
      </c>
      <c r="H1070" s="678" t="s">
        <v>993</v>
      </c>
      <c r="I1070" s="668" t="s">
        <v>115</v>
      </c>
      <c r="J1070" s="664" t="s">
        <v>913</v>
      </c>
      <c r="K1070" s="669">
        <v>100</v>
      </c>
      <c r="L1070" s="670"/>
      <c r="M1070" s="679" t="s">
        <v>7</v>
      </c>
      <c r="N1070" s="679" t="s">
        <v>7</v>
      </c>
      <c r="O1070" s="658" t="e">
        <f t="shared" si="32"/>
        <v>#VALUE!</v>
      </c>
      <c r="P1070" s="679" t="s">
        <v>7</v>
      </c>
      <c r="Q1070" s="659" t="e">
        <f t="shared" si="33"/>
        <v>#VALUE!</v>
      </c>
      <c r="R1070" s="673"/>
    </row>
    <row r="1071" spans="1:18" s="661" customFormat="1" ht="13.5" thickBot="1" x14ac:dyDescent="0.25">
      <c r="A1071" s="662" t="s">
        <v>342</v>
      </c>
      <c r="B1071" s="663" t="s">
        <v>82</v>
      </c>
      <c r="C1071" s="674" t="s">
        <v>874</v>
      </c>
      <c r="D1071" s="664" t="s">
        <v>885</v>
      </c>
      <c r="E1071" s="771"/>
      <c r="F1071" s="665" t="s">
        <v>113</v>
      </c>
      <c r="G1071" s="666" t="s">
        <v>999</v>
      </c>
      <c r="H1071" s="678" t="s">
        <v>993</v>
      </c>
      <c r="I1071" s="668" t="s">
        <v>115</v>
      </c>
      <c r="J1071" s="664" t="s">
        <v>913</v>
      </c>
      <c r="K1071" s="669">
        <v>100</v>
      </c>
      <c r="L1071" s="670"/>
      <c r="M1071" s="679" t="s">
        <v>7</v>
      </c>
      <c r="N1071" s="679" t="s">
        <v>7</v>
      </c>
      <c r="O1071" s="658" t="e">
        <f t="shared" si="32"/>
        <v>#VALUE!</v>
      </c>
      <c r="P1071" s="679" t="s">
        <v>7</v>
      </c>
      <c r="Q1071" s="659" t="e">
        <f t="shared" si="33"/>
        <v>#VALUE!</v>
      </c>
      <c r="R1071" s="673"/>
    </row>
    <row r="1072" spans="1:18" s="661" customFormat="1" ht="13.5" thickBot="1" x14ac:dyDescent="0.25">
      <c r="A1072" s="662" t="s">
        <v>342</v>
      </c>
      <c r="B1072" s="663" t="s">
        <v>82</v>
      </c>
      <c r="C1072" s="674" t="s">
        <v>874</v>
      </c>
      <c r="D1072" s="664" t="s">
        <v>980</v>
      </c>
      <c r="E1072" s="771"/>
      <c r="F1072" s="665" t="s">
        <v>113</v>
      </c>
      <c r="G1072" s="666" t="s">
        <v>999</v>
      </c>
      <c r="H1072" s="678" t="s">
        <v>993</v>
      </c>
      <c r="I1072" s="668" t="s">
        <v>115</v>
      </c>
      <c r="J1072" s="664" t="s">
        <v>913</v>
      </c>
      <c r="K1072" s="669">
        <v>100</v>
      </c>
      <c r="L1072" s="670"/>
      <c r="M1072" s="679">
        <v>3</v>
      </c>
      <c r="N1072" s="679">
        <v>3</v>
      </c>
      <c r="O1072" s="658">
        <f t="shared" si="32"/>
        <v>1</v>
      </c>
      <c r="P1072" s="672">
        <v>1</v>
      </c>
      <c r="Q1072" s="659">
        <f t="shared" si="33"/>
        <v>1</v>
      </c>
      <c r="R1072" s="673"/>
    </row>
    <row r="1073" spans="1:18" s="661" customFormat="1" ht="13.5" thickBot="1" x14ac:dyDescent="0.25">
      <c r="A1073" s="662" t="s">
        <v>342</v>
      </c>
      <c r="B1073" s="663" t="s">
        <v>82</v>
      </c>
      <c r="C1073" s="674" t="s">
        <v>874</v>
      </c>
      <c r="D1073" s="664" t="s">
        <v>981</v>
      </c>
      <c r="E1073" s="771"/>
      <c r="F1073" s="665" t="s">
        <v>113</v>
      </c>
      <c r="G1073" s="666" t="s">
        <v>999</v>
      </c>
      <c r="H1073" s="678" t="s">
        <v>993</v>
      </c>
      <c r="I1073" s="668" t="s">
        <v>115</v>
      </c>
      <c r="J1073" s="664" t="s">
        <v>913</v>
      </c>
      <c r="K1073" s="669">
        <v>100</v>
      </c>
      <c r="L1073" s="670"/>
      <c r="M1073" s="679">
        <v>1</v>
      </c>
      <c r="N1073" s="679">
        <v>1</v>
      </c>
      <c r="O1073" s="658">
        <f t="shared" si="32"/>
        <v>1</v>
      </c>
      <c r="P1073" s="672">
        <v>1</v>
      </c>
      <c r="Q1073" s="659">
        <f t="shared" si="33"/>
        <v>1</v>
      </c>
      <c r="R1073" s="673"/>
    </row>
    <row r="1074" spans="1:18" s="661" customFormat="1" ht="13.5" thickBot="1" x14ac:dyDescent="0.25">
      <c r="A1074" s="662" t="s">
        <v>342</v>
      </c>
      <c r="B1074" s="663" t="s">
        <v>82</v>
      </c>
      <c r="C1074" s="674" t="s">
        <v>874</v>
      </c>
      <c r="D1074" s="664" t="s">
        <v>982</v>
      </c>
      <c r="E1074" s="771"/>
      <c r="F1074" s="665" t="s">
        <v>113</v>
      </c>
      <c r="G1074" s="666" t="s">
        <v>999</v>
      </c>
      <c r="H1074" s="678" t="s">
        <v>993</v>
      </c>
      <c r="I1074" s="668" t="s">
        <v>115</v>
      </c>
      <c r="J1074" s="664" t="s">
        <v>913</v>
      </c>
      <c r="K1074" s="669">
        <v>100</v>
      </c>
      <c r="L1074" s="670"/>
      <c r="M1074" s="679">
        <v>2</v>
      </c>
      <c r="N1074" s="679">
        <v>2</v>
      </c>
      <c r="O1074" s="658">
        <f t="shared" si="32"/>
        <v>1</v>
      </c>
      <c r="P1074" s="672">
        <v>1</v>
      </c>
      <c r="Q1074" s="659">
        <f t="shared" si="33"/>
        <v>1</v>
      </c>
      <c r="R1074" s="673"/>
    </row>
    <row r="1075" spans="1:18" s="661" customFormat="1" ht="13.5" thickBot="1" x14ac:dyDescent="0.25">
      <c r="A1075" s="662" t="s">
        <v>342</v>
      </c>
      <c r="B1075" s="663" t="s">
        <v>82</v>
      </c>
      <c r="C1075" s="674" t="s">
        <v>875</v>
      </c>
      <c r="D1075" s="664" t="s">
        <v>870</v>
      </c>
      <c r="E1075" s="771"/>
      <c r="F1075" s="665" t="s">
        <v>113</v>
      </c>
      <c r="G1075" s="666" t="s">
        <v>999</v>
      </c>
      <c r="H1075" s="678" t="s">
        <v>993</v>
      </c>
      <c r="I1075" s="668" t="s">
        <v>115</v>
      </c>
      <c r="J1075" s="664" t="s">
        <v>913</v>
      </c>
      <c r="K1075" s="669">
        <v>100</v>
      </c>
      <c r="L1075" s="670"/>
      <c r="M1075" s="679" t="s">
        <v>7</v>
      </c>
      <c r="N1075" s="679" t="s">
        <v>7</v>
      </c>
      <c r="O1075" s="658" t="e">
        <f t="shared" si="32"/>
        <v>#VALUE!</v>
      </c>
      <c r="P1075" s="679" t="s">
        <v>7</v>
      </c>
      <c r="Q1075" s="659" t="e">
        <f t="shared" si="33"/>
        <v>#VALUE!</v>
      </c>
      <c r="R1075" s="673"/>
    </row>
    <row r="1076" spans="1:18" s="661" customFormat="1" ht="13.5" thickBot="1" x14ac:dyDescent="0.25">
      <c r="A1076" s="662" t="s">
        <v>342</v>
      </c>
      <c r="B1076" s="663" t="s">
        <v>82</v>
      </c>
      <c r="C1076" s="674" t="s">
        <v>875</v>
      </c>
      <c r="D1076" s="664" t="s">
        <v>885</v>
      </c>
      <c r="E1076" s="771"/>
      <c r="F1076" s="665" t="s">
        <v>113</v>
      </c>
      <c r="G1076" s="666" t="s">
        <v>999</v>
      </c>
      <c r="H1076" s="678" t="s">
        <v>993</v>
      </c>
      <c r="I1076" s="668" t="s">
        <v>115</v>
      </c>
      <c r="J1076" s="664" t="s">
        <v>913</v>
      </c>
      <c r="K1076" s="669">
        <v>100</v>
      </c>
      <c r="L1076" s="670"/>
      <c r="M1076" s="679" t="s">
        <v>7</v>
      </c>
      <c r="N1076" s="679" t="s">
        <v>7</v>
      </c>
      <c r="O1076" s="658" t="e">
        <f t="shared" si="32"/>
        <v>#VALUE!</v>
      </c>
      <c r="P1076" s="679" t="s">
        <v>7</v>
      </c>
      <c r="Q1076" s="659" t="e">
        <f t="shared" si="33"/>
        <v>#VALUE!</v>
      </c>
      <c r="R1076" s="673"/>
    </row>
    <row r="1077" spans="1:18" s="661" customFormat="1" ht="13.5" thickBot="1" x14ac:dyDescent="0.25">
      <c r="A1077" s="662" t="s">
        <v>342</v>
      </c>
      <c r="B1077" s="663" t="s">
        <v>82</v>
      </c>
      <c r="C1077" s="674" t="s">
        <v>875</v>
      </c>
      <c r="D1077" s="664" t="s">
        <v>980</v>
      </c>
      <c r="E1077" s="771"/>
      <c r="F1077" s="665" t="s">
        <v>113</v>
      </c>
      <c r="G1077" s="666" t="s">
        <v>999</v>
      </c>
      <c r="H1077" s="678" t="s">
        <v>993</v>
      </c>
      <c r="I1077" s="668" t="s">
        <v>115</v>
      </c>
      <c r="J1077" s="664" t="s">
        <v>913</v>
      </c>
      <c r="K1077" s="669">
        <v>100</v>
      </c>
      <c r="L1077" s="670"/>
      <c r="M1077" s="679" t="s">
        <v>7</v>
      </c>
      <c r="N1077" s="679" t="s">
        <v>7</v>
      </c>
      <c r="O1077" s="658" t="e">
        <f t="shared" si="32"/>
        <v>#VALUE!</v>
      </c>
      <c r="P1077" s="679" t="s">
        <v>7</v>
      </c>
      <c r="Q1077" s="659" t="e">
        <f t="shared" si="33"/>
        <v>#VALUE!</v>
      </c>
      <c r="R1077" s="673"/>
    </row>
    <row r="1078" spans="1:18" s="661" customFormat="1" ht="13.5" thickBot="1" x14ac:dyDescent="0.25">
      <c r="A1078" s="662" t="s">
        <v>342</v>
      </c>
      <c r="B1078" s="663" t="s">
        <v>82</v>
      </c>
      <c r="C1078" s="674" t="s">
        <v>875</v>
      </c>
      <c r="D1078" s="664" t="s">
        <v>981</v>
      </c>
      <c r="E1078" s="771"/>
      <c r="F1078" s="665" t="s">
        <v>113</v>
      </c>
      <c r="G1078" s="666" t="s">
        <v>999</v>
      </c>
      <c r="H1078" s="678" t="s">
        <v>993</v>
      </c>
      <c r="I1078" s="668" t="s">
        <v>115</v>
      </c>
      <c r="J1078" s="664" t="s">
        <v>913</v>
      </c>
      <c r="K1078" s="669">
        <v>100</v>
      </c>
      <c r="L1078" s="670"/>
      <c r="M1078" s="679" t="s">
        <v>7</v>
      </c>
      <c r="N1078" s="679" t="s">
        <v>7</v>
      </c>
      <c r="O1078" s="658" t="e">
        <f t="shared" si="32"/>
        <v>#VALUE!</v>
      </c>
      <c r="P1078" s="679" t="s">
        <v>7</v>
      </c>
      <c r="Q1078" s="659" t="e">
        <f t="shared" si="33"/>
        <v>#VALUE!</v>
      </c>
      <c r="R1078" s="673"/>
    </row>
    <row r="1079" spans="1:18" s="661" customFormat="1" ht="13.5" thickBot="1" x14ac:dyDescent="0.25">
      <c r="A1079" s="662" t="s">
        <v>342</v>
      </c>
      <c r="B1079" s="663" t="s">
        <v>82</v>
      </c>
      <c r="C1079" s="674" t="s">
        <v>875</v>
      </c>
      <c r="D1079" s="664" t="s">
        <v>982</v>
      </c>
      <c r="E1079" s="771"/>
      <c r="F1079" s="665" t="s">
        <v>113</v>
      </c>
      <c r="G1079" s="666" t="s">
        <v>999</v>
      </c>
      <c r="H1079" s="678" t="s">
        <v>993</v>
      </c>
      <c r="I1079" s="668" t="s">
        <v>115</v>
      </c>
      <c r="J1079" s="664" t="s">
        <v>913</v>
      </c>
      <c r="K1079" s="669">
        <v>100</v>
      </c>
      <c r="L1079" s="670"/>
      <c r="M1079" s="679" t="s">
        <v>7</v>
      </c>
      <c r="N1079" s="679" t="s">
        <v>7</v>
      </c>
      <c r="O1079" s="658" t="e">
        <f t="shared" si="32"/>
        <v>#VALUE!</v>
      </c>
      <c r="P1079" s="679" t="s">
        <v>7</v>
      </c>
      <c r="Q1079" s="659" t="e">
        <f t="shared" si="33"/>
        <v>#VALUE!</v>
      </c>
      <c r="R1079" s="673"/>
    </row>
    <row r="1080" spans="1:18" s="661" customFormat="1" ht="13.5" thickBot="1" x14ac:dyDescent="0.25">
      <c r="A1080" s="662" t="s">
        <v>342</v>
      </c>
      <c r="B1080" s="663" t="s">
        <v>82</v>
      </c>
      <c r="C1080" s="667" t="s">
        <v>876</v>
      </c>
      <c r="D1080" s="664" t="s">
        <v>870</v>
      </c>
      <c r="E1080" s="771"/>
      <c r="F1080" s="665" t="s">
        <v>113</v>
      </c>
      <c r="G1080" s="666" t="s">
        <v>999</v>
      </c>
      <c r="H1080" s="678" t="s">
        <v>993</v>
      </c>
      <c r="I1080" s="668" t="s">
        <v>115</v>
      </c>
      <c r="J1080" s="664" t="s">
        <v>913</v>
      </c>
      <c r="K1080" s="669">
        <v>100</v>
      </c>
      <c r="L1080" s="670"/>
      <c r="M1080" s="679" t="s">
        <v>7</v>
      </c>
      <c r="N1080" s="679" t="s">
        <v>7</v>
      </c>
      <c r="O1080" s="658" t="e">
        <f t="shared" si="32"/>
        <v>#VALUE!</v>
      </c>
      <c r="P1080" s="679" t="s">
        <v>7</v>
      </c>
      <c r="Q1080" s="659" t="e">
        <f t="shared" si="33"/>
        <v>#VALUE!</v>
      </c>
      <c r="R1080" s="673"/>
    </row>
    <row r="1081" spans="1:18" s="661" customFormat="1" ht="13.5" thickBot="1" x14ac:dyDescent="0.25">
      <c r="A1081" s="662" t="s">
        <v>342</v>
      </c>
      <c r="B1081" s="663" t="s">
        <v>82</v>
      </c>
      <c r="C1081" s="667" t="s">
        <v>876</v>
      </c>
      <c r="D1081" s="664" t="s">
        <v>885</v>
      </c>
      <c r="E1081" s="771"/>
      <c r="F1081" s="665" t="s">
        <v>113</v>
      </c>
      <c r="G1081" s="666" t="s">
        <v>999</v>
      </c>
      <c r="H1081" s="678" t="s">
        <v>993</v>
      </c>
      <c r="I1081" s="668" t="s">
        <v>115</v>
      </c>
      <c r="J1081" s="664" t="s">
        <v>913</v>
      </c>
      <c r="K1081" s="669">
        <v>100</v>
      </c>
      <c r="L1081" s="670"/>
      <c r="M1081" s="679">
        <v>14</v>
      </c>
      <c r="N1081" s="679">
        <v>14</v>
      </c>
      <c r="O1081" s="658">
        <f t="shared" si="32"/>
        <v>1</v>
      </c>
      <c r="P1081" s="672">
        <v>1</v>
      </c>
      <c r="Q1081" s="659">
        <f t="shared" si="33"/>
        <v>1</v>
      </c>
      <c r="R1081" s="673"/>
    </row>
    <row r="1082" spans="1:18" s="661" customFormat="1" ht="13.5" thickBot="1" x14ac:dyDescent="0.25">
      <c r="A1082" s="662" t="s">
        <v>342</v>
      </c>
      <c r="B1082" s="663" t="s">
        <v>82</v>
      </c>
      <c r="C1082" s="667" t="s">
        <v>876</v>
      </c>
      <c r="D1082" s="664" t="s">
        <v>980</v>
      </c>
      <c r="E1082" s="771"/>
      <c r="F1082" s="665" t="s">
        <v>113</v>
      </c>
      <c r="G1082" s="666" t="s">
        <v>999</v>
      </c>
      <c r="H1082" s="678" t="s">
        <v>993</v>
      </c>
      <c r="I1082" s="668" t="s">
        <v>115</v>
      </c>
      <c r="J1082" s="664" t="s">
        <v>913</v>
      </c>
      <c r="K1082" s="669">
        <v>100</v>
      </c>
      <c r="L1082" s="670"/>
      <c r="M1082" s="679">
        <v>6</v>
      </c>
      <c r="N1082" s="679">
        <v>6</v>
      </c>
      <c r="O1082" s="658">
        <f t="shared" si="32"/>
        <v>1</v>
      </c>
      <c r="P1082" s="672">
        <v>1</v>
      </c>
      <c r="Q1082" s="659">
        <f t="shared" si="33"/>
        <v>1</v>
      </c>
      <c r="R1082" s="673"/>
    </row>
    <row r="1083" spans="1:18" s="661" customFormat="1" ht="13.5" thickBot="1" x14ac:dyDescent="0.25">
      <c r="A1083" s="662" t="s">
        <v>342</v>
      </c>
      <c r="B1083" s="663" t="s">
        <v>82</v>
      </c>
      <c r="C1083" s="667" t="s">
        <v>876</v>
      </c>
      <c r="D1083" s="664" t="s">
        <v>981</v>
      </c>
      <c r="E1083" s="771"/>
      <c r="F1083" s="665" t="s">
        <v>113</v>
      </c>
      <c r="G1083" s="666" t="s">
        <v>999</v>
      </c>
      <c r="H1083" s="678" t="s">
        <v>993</v>
      </c>
      <c r="I1083" s="668" t="s">
        <v>115</v>
      </c>
      <c r="J1083" s="664" t="s">
        <v>913</v>
      </c>
      <c r="K1083" s="669">
        <v>100</v>
      </c>
      <c r="L1083" s="670"/>
      <c r="M1083" s="679">
        <v>1</v>
      </c>
      <c r="N1083" s="679">
        <v>1</v>
      </c>
      <c r="O1083" s="658">
        <f t="shared" si="32"/>
        <v>1</v>
      </c>
      <c r="P1083" s="672">
        <v>1</v>
      </c>
      <c r="Q1083" s="659">
        <f t="shared" si="33"/>
        <v>1</v>
      </c>
      <c r="R1083" s="673"/>
    </row>
    <row r="1084" spans="1:18" s="661" customFormat="1" ht="13.5" thickBot="1" x14ac:dyDescent="0.25">
      <c r="A1084" s="662" t="s">
        <v>342</v>
      </c>
      <c r="B1084" s="663" t="s">
        <v>82</v>
      </c>
      <c r="C1084" s="667" t="s">
        <v>876</v>
      </c>
      <c r="D1084" s="664" t="s">
        <v>982</v>
      </c>
      <c r="E1084" s="771"/>
      <c r="F1084" s="665" t="s">
        <v>113</v>
      </c>
      <c r="G1084" s="666" t="s">
        <v>999</v>
      </c>
      <c r="H1084" s="678" t="s">
        <v>993</v>
      </c>
      <c r="I1084" s="668" t="s">
        <v>115</v>
      </c>
      <c r="J1084" s="664" t="s">
        <v>913</v>
      </c>
      <c r="K1084" s="669">
        <v>100</v>
      </c>
      <c r="L1084" s="670"/>
      <c r="M1084" s="679" t="s">
        <v>7</v>
      </c>
      <c r="N1084" s="679" t="s">
        <v>7</v>
      </c>
      <c r="O1084" s="658" t="e">
        <f t="shared" si="32"/>
        <v>#VALUE!</v>
      </c>
      <c r="P1084" s="679" t="s">
        <v>7</v>
      </c>
      <c r="Q1084" s="659" t="e">
        <f t="shared" si="33"/>
        <v>#VALUE!</v>
      </c>
      <c r="R1084" s="673"/>
    </row>
    <row r="1085" spans="1:18" s="661" customFormat="1" ht="13.5" thickBot="1" x14ac:dyDescent="0.25">
      <c r="A1085" s="662" t="s">
        <v>342</v>
      </c>
      <c r="B1085" s="663" t="s">
        <v>82</v>
      </c>
      <c r="C1085" s="667" t="s">
        <v>983</v>
      </c>
      <c r="D1085" s="664" t="s">
        <v>870</v>
      </c>
      <c r="E1085" s="771"/>
      <c r="F1085" s="665" t="s">
        <v>113</v>
      </c>
      <c r="G1085" s="666" t="s">
        <v>999</v>
      </c>
      <c r="H1085" s="678" t="s">
        <v>993</v>
      </c>
      <c r="I1085" s="668" t="s">
        <v>115</v>
      </c>
      <c r="J1085" s="664" t="s">
        <v>913</v>
      </c>
      <c r="K1085" s="669">
        <v>100</v>
      </c>
      <c r="L1085" s="670"/>
      <c r="M1085" s="679" t="s">
        <v>7</v>
      </c>
      <c r="N1085" s="679" t="s">
        <v>7</v>
      </c>
      <c r="O1085" s="658" t="e">
        <f t="shared" si="32"/>
        <v>#VALUE!</v>
      </c>
      <c r="P1085" s="679" t="s">
        <v>7</v>
      </c>
      <c r="Q1085" s="659" t="e">
        <f t="shared" si="33"/>
        <v>#VALUE!</v>
      </c>
      <c r="R1085" s="673"/>
    </row>
    <row r="1086" spans="1:18" s="661" customFormat="1" ht="13.5" thickBot="1" x14ac:dyDescent="0.25">
      <c r="A1086" s="662" t="s">
        <v>342</v>
      </c>
      <c r="B1086" s="663" t="s">
        <v>82</v>
      </c>
      <c r="C1086" s="667" t="s">
        <v>983</v>
      </c>
      <c r="D1086" s="664" t="s">
        <v>885</v>
      </c>
      <c r="E1086" s="771"/>
      <c r="F1086" s="665" t="s">
        <v>113</v>
      </c>
      <c r="G1086" s="666" t="s">
        <v>999</v>
      </c>
      <c r="H1086" s="678" t="s">
        <v>993</v>
      </c>
      <c r="I1086" s="668" t="s">
        <v>115</v>
      </c>
      <c r="J1086" s="664" t="s">
        <v>913</v>
      </c>
      <c r="K1086" s="669">
        <v>100</v>
      </c>
      <c r="L1086" s="670"/>
      <c r="M1086" s="679" t="s">
        <v>7</v>
      </c>
      <c r="N1086" s="679" t="s">
        <v>7</v>
      </c>
      <c r="O1086" s="658" t="e">
        <f t="shared" si="32"/>
        <v>#VALUE!</v>
      </c>
      <c r="P1086" s="679" t="s">
        <v>7</v>
      </c>
      <c r="Q1086" s="659" t="e">
        <f t="shared" si="33"/>
        <v>#VALUE!</v>
      </c>
      <c r="R1086" s="673"/>
    </row>
    <row r="1087" spans="1:18" s="661" customFormat="1" ht="13.5" thickBot="1" x14ac:dyDescent="0.25">
      <c r="A1087" s="662" t="s">
        <v>342</v>
      </c>
      <c r="B1087" s="663" t="s">
        <v>82</v>
      </c>
      <c r="C1087" s="667" t="s">
        <v>983</v>
      </c>
      <c r="D1087" s="664" t="s">
        <v>980</v>
      </c>
      <c r="E1087" s="771"/>
      <c r="F1087" s="665" t="s">
        <v>113</v>
      </c>
      <c r="G1087" s="666" t="s">
        <v>999</v>
      </c>
      <c r="H1087" s="678" t="s">
        <v>993</v>
      </c>
      <c r="I1087" s="668" t="s">
        <v>115</v>
      </c>
      <c r="J1087" s="664" t="s">
        <v>913</v>
      </c>
      <c r="K1087" s="669">
        <v>100</v>
      </c>
      <c r="L1087" s="670"/>
      <c r="M1087" s="679" t="s">
        <v>7</v>
      </c>
      <c r="N1087" s="679" t="s">
        <v>7</v>
      </c>
      <c r="O1087" s="658" t="e">
        <f t="shared" si="32"/>
        <v>#VALUE!</v>
      </c>
      <c r="P1087" s="679" t="s">
        <v>7</v>
      </c>
      <c r="Q1087" s="659" t="e">
        <f t="shared" si="33"/>
        <v>#VALUE!</v>
      </c>
      <c r="R1087" s="673"/>
    </row>
    <row r="1088" spans="1:18" s="661" customFormat="1" ht="13.5" thickBot="1" x14ac:dyDescent="0.25">
      <c r="A1088" s="662" t="s">
        <v>342</v>
      </c>
      <c r="B1088" s="663" t="s">
        <v>82</v>
      </c>
      <c r="C1088" s="667" t="s">
        <v>983</v>
      </c>
      <c r="D1088" s="664" t="s">
        <v>981</v>
      </c>
      <c r="E1088" s="771"/>
      <c r="F1088" s="665" t="s">
        <v>113</v>
      </c>
      <c r="G1088" s="666" t="s">
        <v>999</v>
      </c>
      <c r="H1088" s="678" t="s">
        <v>993</v>
      </c>
      <c r="I1088" s="668" t="s">
        <v>115</v>
      </c>
      <c r="J1088" s="664" t="s">
        <v>913</v>
      </c>
      <c r="K1088" s="669">
        <v>100</v>
      </c>
      <c r="L1088" s="670"/>
      <c r="M1088" s="679" t="s">
        <v>7</v>
      </c>
      <c r="N1088" s="679" t="s">
        <v>7</v>
      </c>
      <c r="O1088" s="658" t="e">
        <f t="shared" si="32"/>
        <v>#VALUE!</v>
      </c>
      <c r="P1088" s="679" t="s">
        <v>7</v>
      </c>
      <c r="Q1088" s="659" t="e">
        <f t="shared" si="33"/>
        <v>#VALUE!</v>
      </c>
      <c r="R1088" s="673"/>
    </row>
    <row r="1089" spans="1:18" s="661" customFormat="1" ht="13.5" thickBot="1" x14ac:dyDescent="0.25">
      <c r="A1089" s="662" t="s">
        <v>342</v>
      </c>
      <c r="B1089" s="663" t="s">
        <v>82</v>
      </c>
      <c r="C1089" s="667" t="s">
        <v>983</v>
      </c>
      <c r="D1089" s="664" t="s">
        <v>982</v>
      </c>
      <c r="E1089" s="771"/>
      <c r="F1089" s="665" t="s">
        <v>113</v>
      </c>
      <c r="G1089" s="666" t="s">
        <v>999</v>
      </c>
      <c r="H1089" s="678" t="s">
        <v>993</v>
      </c>
      <c r="I1089" s="668" t="s">
        <v>115</v>
      </c>
      <c r="J1089" s="664" t="s">
        <v>913</v>
      </c>
      <c r="K1089" s="669">
        <v>100</v>
      </c>
      <c r="L1089" s="670"/>
      <c r="M1089" s="679" t="s">
        <v>7</v>
      </c>
      <c r="N1089" s="679" t="s">
        <v>7</v>
      </c>
      <c r="O1089" s="658" t="e">
        <f t="shared" si="32"/>
        <v>#VALUE!</v>
      </c>
      <c r="P1089" s="679" t="s">
        <v>7</v>
      </c>
      <c r="Q1089" s="659" t="e">
        <f t="shared" si="33"/>
        <v>#VALUE!</v>
      </c>
      <c r="R1089" s="673"/>
    </row>
    <row r="1090" spans="1:18" s="661" customFormat="1" ht="64.5" thickBot="1" x14ac:dyDescent="0.25">
      <c r="A1090" s="662" t="s">
        <v>342</v>
      </c>
      <c r="B1090" s="663" t="s">
        <v>82</v>
      </c>
      <c r="C1090" s="674" t="s">
        <v>878</v>
      </c>
      <c r="D1090" s="664" t="s">
        <v>870</v>
      </c>
      <c r="E1090" s="772" t="s">
        <v>984</v>
      </c>
      <c r="F1090" s="665" t="s">
        <v>113</v>
      </c>
      <c r="G1090" s="666" t="s">
        <v>999</v>
      </c>
      <c r="H1090" s="678" t="s">
        <v>993</v>
      </c>
      <c r="I1090" s="668" t="s">
        <v>115</v>
      </c>
      <c r="J1090" s="664" t="s">
        <v>913</v>
      </c>
      <c r="K1090" s="669">
        <v>100</v>
      </c>
      <c r="L1090" s="675" t="s">
        <v>903</v>
      </c>
      <c r="M1090" s="679">
        <v>8</v>
      </c>
      <c r="N1090" s="679">
        <v>8</v>
      </c>
      <c r="O1090" s="658">
        <f t="shared" si="32"/>
        <v>1</v>
      </c>
      <c r="P1090" s="672">
        <v>1</v>
      </c>
      <c r="Q1090" s="659">
        <f t="shared" si="33"/>
        <v>1</v>
      </c>
      <c r="R1090" s="673"/>
    </row>
    <row r="1091" spans="1:18" s="661" customFormat="1" ht="77.25" thickBot="1" x14ac:dyDescent="0.25">
      <c r="A1091" s="662" t="s">
        <v>342</v>
      </c>
      <c r="B1091" s="663" t="s">
        <v>82</v>
      </c>
      <c r="C1091" s="674" t="s">
        <v>878</v>
      </c>
      <c r="D1091" s="664" t="s">
        <v>885</v>
      </c>
      <c r="E1091" s="772" t="s">
        <v>984</v>
      </c>
      <c r="F1091" s="665" t="s">
        <v>113</v>
      </c>
      <c r="G1091" s="666" t="s">
        <v>999</v>
      </c>
      <c r="H1091" s="678" t="s">
        <v>993</v>
      </c>
      <c r="I1091" s="668" t="s">
        <v>115</v>
      </c>
      <c r="J1091" s="664" t="s">
        <v>913</v>
      </c>
      <c r="K1091" s="669">
        <v>100</v>
      </c>
      <c r="L1091" s="676" t="s">
        <v>985</v>
      </c>
      <c r="M1091" s="679">
        <v>37</v>
      </c>
      <c r="N1091" s="679">
        <v>37</v>
      </c>
      <c r="O1091" s="658">
        <f t="shared" si="32"/>
        <v>1</v>
      </c>
      <c r="P1091" s="672">
        <v>1</v>
      </c>
      <c r="Q1091" s="659">
        <f t="shared" si="33"/>
        <v>1</v>
      </c>
      <c r="R1091" s="673"/>
    </row>
    <row r="1092" spans="1:18" s="661" customFormat="1" ht="64.5" thickBot="1" x14ac:dyDescent="0.25">
      <c r="A1092" s="662" t="s">
        <v>342</v>
      </c>
      <c r="B1092" s="663" t="s">
        <v>82</v>
      </c>
      <c r="C1092" s="674" t="s">
        <v>878</v>
      </c>
      <c r="D1092" s="664" t="s">
        <v>980</v>
      </c>
      <c r="E1092" s="772" t="s">
        <v>984</v>
      </c>
      <c r="F1092" s="665" t="s">
        <v>113</v>
      </c>
      <c r="G1092" s="666" t="s">
        <v>999</v>
      </c>
      <c r="H1092" s="678" t="s">
        <v>993</v>
      </c>
      <c r="I1092" s="668" t="s">
        <v>115</v>
      </c>
      <c r="J1092" s="664" t="s">
        <v>913</v>
      </c>
      <c r="K1092" s="669">
        <v>100</v>
      </c>
      <c r="L1092" s="675" t="s">
        <v>907</v>
      </c>
      <c r="M1092" s="679">
        <v>9</v>
      </c>
      <c r="N1092" s="679">
        <v>9</v>
      </c>
      <c r="O1092" s="658">
        <f t="shared" si="32"/>
        <v>1</v>
      </c>
      <c r="P1092" s="672">
        <v>1</v>
      </c>
      <c r="Q1092" s="659">
        <f t="shared" si="33"/>
        <v>1</v>
      </c>
      <c r="R1092" s="673"/>
    </row>
    <row r="1093" spans="1:18" s="661" customFormat="1" ht="64.5" thickBot="1" x14ac:dyDescent="0.25">
      <c r="A1093" s="662" t="s">
        <v>342</v>
      </c>
      <c r="B1093" s="663" t="s">
        <v>82</v>
      </c>
      <c r="C1093" s="674" t="s">
        <v>878</v>
      </c>
      <c r="D1093" s="664" t="s">
        <v>981</v>
      </c>
      <c r="E1093" s="772" t="s">
        <v>984</v>
      </c>
      <c r="F1093" s="665" t="s">
        <v>113</v>
      </c>
      <c r="G1093" s="666" t="s">
        <v>999</v>
      </c>
      <c r="H1093" s="678" t="s">
        <v>993</v>
      </c>
      <c r="I1093" s="668" t="s">
        <v>115</v>
      </c>
      <c r="J1093" s="664" t="s">
        <v>913</v>
      </c>
      <c r="K1093" s="669">
        <v>100</v>
      </c>
      <c r="L1093" s="676" t="s">
        <v>909</v>
      </c>
      <c r="M1093" s="679">
        <v>19</v>
      </c>
      <c r="N1093" s="679">
        <v>19</v>
      </c>
      <c r="O1093" s="658">
        <f t="shared" si="32"/>
        <v>1</v>
      </c>
      <c r="P1093" s="672">
        <v>1</v>
      </c>
      <c r="Q1093" s="659">
        <f t="shared" si="33"/>
        <v>1</v>
      </c>
      <c r="R1093" s="673"/>
    </row>
    <row r="1094" spans="1:18" s="661" customFormat="1" ht="64.5" thickBot="1" x14ac:dyDescent="0.25">
      <c r="A1094" s="662" t="s">
        <v>342</v>
      </c>
      <c r="B1094" s="663" t="s">
        <v>82</v>
      </c>
      <c r="C1094" s="674" t="s">
        <v>878</v>
      </c>
      <c r="D1094" s="664" t="s">
        <v>982</v>
      </c>
      <c r="E1094" s="772" t="s">
        <v>984</v>
      </c>
      <c r="F1094" s="665" t="s">
        <v>113</v>
      </c>
      <c r="G1094" s="666" t="s">
        <v>999</v>
      </c>
      <c r="H1094" s="678" t="s">
        <v>993</v>
      </c>
      <c r="I1094" s="668" t="s">
        <v>115</v>
      </c>
      <c r="J1094" s="664" t="s">
        <v>913</v>
      </c>
      <c r="K1094" s="669">
        <v>100</v>
      </c>
      <c r="L1094" s="677" t="s">
        <v>910</v>
      </c>
      <c r="M1094" s="679" t="s">
        <v>7</v>
      </c>
      <c r="N1094" s="679" t="s">
        <v>7</v>
      </c>
      <c r="O1094" s="658" t="e">
        <f t="shared" ref="O1094:O1157" si="34">N1094/M1094</f>
        <v>#VALUE!</v>
      </c>
      <c r="P1094" s="679" t="s">
        <v>7</v>
      </c>
      <c r="Q1094" s="659" t="e">
        <f t="shared" ref="Q1094:Q1157" si="35">N1094/(M1094*K1094/100)</f>
        <v>#VALUE!</v>
      </c>
      <c r="R1094" s="673"/>
    </row>
    <row r="1095" spans="1:18" s="661" customFormat="1" ht="64.5" thickBot="1" x14ac:dyDescent="0.25">
      <c r="A1095" s="662" t="s">
        <v>342</v>
      </c>
      <c r="B1095" s="663" t="s">
        <v>82</v>
      </c>
      <c r="C1095" s="674" t="s">
        <v>106</v>
      </c>
      <c r="D1095" s="664" t="s">
        <v>870</v>
      </c>
      <c r="E1095" s="772" t="s">
        <v>984</v>
      </c>
      <c r="F1095" s="665" t="s">
        <v>113</v>
      </c>
      <c r="G1095" s="666" t="s">
        <v>999</v>
      </c>
      <c r="H1095" s="678" t="s">
        <v>993</v>
      </c>
      <c r="I1095" s="668" t="s">
        <v>115</v>
      </c>
      <c r="J1095" s="664" t="s">
        <v>913</v>
      </c>
      <c r="K1095" s="669">
        <v>100</v>
      </c>
      <c r="L1095" s="675" t="s">
        <v>903</v>
      </c>
      <c r="M1095" s="679">
        <v>8</v>
      </c>
      <c r="N1095" s="679">
        <v>8</v>
      </c>
      <c r="O1095" s="658">
        <f t="shared" si="34"/>
        <v>1</v>
      </c>
      <c r="P1095" s="672">
        <v>1</v>
      </c>
      <c r="Q1095" s="659">
        <f t="shared" si="35"/>
        <v>1</v>
      </c>
      <c r="R1095" s="673"/>
    </row>
    <row r="1096" spans="1:18" s="661" customFormat="1" ht="77.25" thickBot="1" x14ac:dyDescent="0.25">
      <c r="A1096" s="662" t="s">
        <v>342</v>
      </c>
      <c r="B1096" s="663" t="s">
        <v>82</v>
      </c>
      <c r="C1096" s="674" t="s">
        <v>106</v>
      </c>
      <c r="D1096" s="664" t="s">
        <v>885</v>
      </c>
      <c r="E1096" s="772" t="s">
        <v>984</v>
      </c>
      <c r="F1096" s="665" t="s">
        <v>113</v>
      </c>
      <c r="G1096" s="666" t="s">
        <v>999</v>
      </c>
      <c r="H1096" s="678" t="s">
        <v>993</v>
      </c>
      <c r="I1096" s="668" t="s">
        <v>115</v>
      </c>
      <c r="J1096" s="664" t="s">
        <v>913</v>
      </c>
      <c r="K1096" s="669">
        <v>100</v>
      </c>
      <c r="L1096" s="676" t="s">
        <v>985</v>
      </c>
      <c r="M1096" s="679">
        <v>1</v>
      </c>
      <c r="N1096" s="679">
        <v>1</v>
      </c>
      <c r="O1096" s="658">
        <f t="shared" si="34"/>
        <v>1</v>
      </c>
      <c r="P1096" s="672">
        <v>1</v>
      </c>
      <c r="Q1096" s="659">
        <f t="shared" si="35"/>
        <v>1</v>
      </c>
      <c r="R1096" s="673"/>
    </row>
    <row r="1097" spans="1:18" s="661" customFormat="1" ht="64.5" thickBot="1" x14ac:dyDescent="0.25">
      <c r="A1097" s="662" t="s">
        <v>342</v>
      </c>
      <c r="B1097" s="663" t="s">
        <v>82</v>
      </c>
      <c r="C1097" s="674" t="s">
        <v>106</v>
      </c>
      <c r="D1097" s="664" t="s">
        <v>980</v>
      </c>
      <c r="E1097" s="772" t="s">
        <v>984</v>
      </c>
      <c r="F1097" s="665" t="s">
        <v>113</v>
      </c>
      <c r="G1097" s="666" t="s">
        <v>999</v>
      </c>
      <c r="H1097" s="678" t="s">
        <v>993</v>
      </c>
      <c r="I1097" s="668" t="s">
        <v>115</v>
      </c>
      <c r="J1097" s="664" t="s">
        <v>913</v>
      </c>
      <c r="K1097" s="669">
        <v>100</v>
      </c>
      <c r="L1097" s="675" t="s">
        <v>907</v>
      </c>
      <c r="M1097" s="679" t="s">
        <v>7</v>
      </c>
      <c r="N1097" s="679" t="s">
        <v>7</v>
      </c>
      <c r="O1097" s="658" t="e">
        <f t="shared" si="34"/>
        <v>#VALUE!</v>
      </c>
      <c r="P1097" s="679" t="s">
        <v>7</v>
      </c>
      <c r="Q1097" s="659" t="e">
        <f t="shared" si="35"/>
        <v>#VALUE!</v>
      </c>
      <c r="R1097" s="673"/>
    </row>
    <row r="1098" spans="1:18" s="661" customFormat="1" ht="64.5" thickBot="1" x14ac:dyDescent="0.25">
      <c r="A1098" s="662" t="s">
        <v>342</v>
      </c>
      <c r="B1098" s="663" t="s">
        <v>82</v>
      </c>
      <c r="C1098" s="674" t="s">
        <v>106</v>
      </c>
      <c r="D1098" s="664" t="s">
        <v>981</v>
      </c>
      <c r="E1098" s="772" t="s">
        <v>984</v>
      </c>
      <c r="F1098" s="665" t="s">
        <v>113</v>
      </c>
      <c r="G1098" s="666" t="s">
        <v>999</v>
      </c>
      <c r="H1098" s="678" t="s">
        <v>993</v>
      </c>
      <c r="I1098" s="668" t="s">
        <v>115</v>
      </c>
      <c r="J1098" s="664" t="s">
        <v>913</v>
      </c>
      <c r="K1098" s="669">
        <v>100</v>
      </c>
      <c r="L1098" s="676" t="s">
        <v>909</v>
      </c>
      <c r="M1098" s="679" t="s">
        <v>7</v>
      </c>
      <c r="N1098" s="679" t="s">
        <v>7</v>
      </c>
      <c r="O1098" s="658" t="e">
        <f t="shared" si="34"/>
        <v>#VALUE!</v>
      </c>
      <c r="P1098" s="679" t="s">
        <v>7</v>
      </c>
      <c r="Q1098" s="659" t="e">
        <f t="shared" si="35"/>
        <v>#VALUE!</v>
      </c>
      <c r="R1098" s="673"/>
    </row>
    <row r="1099" spans="1:18" s="661" customFormat="1" ht="64.5" thickBot="1" x14ac:dyDescent="0.25">
      <c r="A1099" s="662" t="s">
        <v>342</v>
      </c>
      <c r="B1099" s="663" t="s">
        <v>82</v>
      </c>
      <c r="C1099" s="674" t="s">
        <v>106</v>
      </c>
      <c r="D1099" s="664" t="s">
        <v>982</v>
      </c>
      <c r="E1099" s="772" t="s">
        <v>984</v>
      </c>
      <c r="F1099" s="665" t="s">
        <v>113</v>
      </c>
      <c r="G1099" s="666" t="s">
        <v>999</v>
      </c>
      <c r="H1099" s="678" t="s">
        <v>993</v>
      </c>
      <c r="I1099" s="668" t="s">
        <v>115</v>
      </c>
      <c r="J1099" s="664" t="s">
        <v>913</v>
      </c>
      <c r="K1099" s="669">
        <v>100</v>
      </c>
      <c r="L1099" s="677" t="s">
        <v>910</v>
      </c>
      <c r="M1099" s="679" t="s">
        <v>7</v>
      </c>
      <c r="N1099" s="679" t="s">
        <v>7</v>
      </c>
      <c r="O1099" s="658" t="e">
        <f t="shared" si="34"/>
        <v>#VALUE!</v>
      </c>
      <c r="P1099" s="679" t="s">
        <v>7</v>
      </c>
      <c r="Q1099" s="659" t="e">
        <f t="shared" si="35"/>
        <v>#VALUE!</v>
      </c>
      <c r="R1099" s="673"/>
    </row>
    <row r="1100" spans="1:18" s="661" customFormat="1" ht="64.5" thickBot="1" x14ac:dyDescent="0.25">
      <c r="A1100" s="662" t="s">
        <v>342</v>
      </c>
      <c r="B1100" s="663" t="s">
        <v>82</v>
      </c>
      <c r="C1100" s="674" t="s">
        <v>880</v>
      </c>
      <c r="D1100" s="664" t="s">
        <v>870</v>
      </c>
      <c r="E1100" s="772" t="s">
        <v>984</v>
      </c>
      <c r="F1100" s="665" t="s">
        <v>113</v>
      </c>
      <c r="G1100" s="666" t="s">
        <v>999</v>
      </c>
      <c r="H1100" s="678" t="s">
        <v>993</v>
      </c>
      <c r="I1100" s="668" t="s">
        <v>115</v>
      </c>
      <c r="J1100" s="664" t="s">
        <v>913</v>
      </c>
      <c r="K1100" s="669">
        <v>100</v>
      </c>
      <c r="L1100" s="675" t="s">
        <v>903</v>
      </c>
      <c r="M1100" s="679">
        <v>1</v>
      </c>
      <c r="N1100" s="679">
        <v>1</v>
      </c>
      <c r="O1100" s="658">
        <f t="shared" si="34"/>
        <v>1</v>
      </c>
      <c r="P1100" s="672">
        <v>1</v>
      </c>
      <c r="Q1100" s="659">
        <f t="shared" si="35"/>
        <v>1</v>
      </c>
      <c r="R1100" s="673"/>
    </row>
    <row r="1101" spans="1:18" s="661" customFormat="1" ht="77.25" thickBot="1" x14ac:dyDescent="0.25">
      <c r="A1101" s="662" t="s">
        <v>342</v>
      </c>
      <c r="B1101" s="663" t="s">
        <v>82</v>
      </c>
      <c r="C1101" s="674" t="s">
        <v>880</v>
      </c>
      <c r="D1101" s="664" t="s">
        <v>885</v>
      </c>
      <c r="E1101" s="772" t="s">
        <v>984</v>
      </c>
      <c r="F1101" s="665" t="s">
        <v>113</v>
      </c>
      <c r="G1101" s="666" t="s">
        <v>999</v>
      </c>
      <c r="H1101" s="678" t="s">
        <v>993</v>
      </c>
      <c r="I1101" s="668" t="s">
        <v>115</v>
      </c>
      <c r="J1101" s="664" t="s">
        <v>913</v>
      </c>
      <c r="K1101" s="669">
        <v>100</v>
      </c>
      <c r="L1101" s="676" t="s">
        <v>985</v>
      </c>
      <c r="M1101" s="679" t="s">
        <v>7</v>
      </c>
      <c r="N1101" s="679" t="s">
        <v>7</v>
      </c>
      <c r="O1101" s="658" t="e">
        <f t="shared" si="34"/>
        <v>#VALUE!</v>
      </c>
      <c r="P1101" s="679" t="s">
        <v>7</v>
      </c>
      <c r="Q1101" s="659" t="e">
        <f t="shared" si="35"/>
        <v>#VALUE!</v>
      </c>
      <c r="R1101" s="673"/>
    </row>
    <row r="1102" spans="1:18" s="661" customFormat="1" ht="64.5" thickBot="1" x14ac:dyDescent="0.25">
      <c r="A1102" s="662" t="s">
        <v>342</v>
      </c>
      <c r="B1102" s="663" t="s">
        <v>82</v>
      </c>
      <c r="C1102" s="674" t="s">
        <v>880</v>
      </c>
      <c r="D1102" s="664" t="s">
        <v>980</v>
      </c>
      <c r="E1102" s="772" t="s">
        <v>984</v>
      </c>
      <c r="F1102" s="665" t="s">
        <v>113</v>
      </c>
      <c r="G1102" s="666" t="s">
        <v>999</v>
      </c>
      <c r="H1102" s="678" t="s">
        <v>993</v>
      </c>
      <c r="I1102" s="668" t="s">
        <v>115</v>
      </c>
      <c r="J1102" s="664" t="s">
        <v>913</v>
      </c>
      <c r="K1102" s="669">
        <v>100</v>
      </c>
      <c r="L1102" s="675" t="s">
        <v>907</v>
      </c>
      <c r="M1102" s="679" t="s">
        <v>7</v>
      </c>
      <c r="N1102" s="679" t="s">
        <v>7</v>
      </c>
      <c r="O1102" s="658" t="e">
        <f t="shared" si="34"/>
        <v>#VALUE!</v>
      </c>
      <c r="P1102" s="679" t="s">
        <v>7</v>
      </c>
      <c r="Q1102" s="659" t="e">
        <f t="shared" si="35"/>
        <v>#VALUE!</v>
      </c>
      <c r="R1102" s="673"/>
    </row>
    <row r="1103" spans="1:18" s="661" customFormat="1" ht="64.5" thickBot="1" x14ac:dyDescent="0.25">
      <c r="A1103" s="662" t="s">
        <v>342</v>
      </c>
      <c r="B1103" s="663" t="s">
        <v>82</v>
      </c>
      <c r="C1103" s="674" t="s">
        <v>880</v>
      </c>
      <c r="D1103" s="664" t="s">
        <v>981</v>
      </c>
      <c r="E1103" s="772" t="s">
        <v>984</v>
      </c>
      <c r="F1103" s="665" t="s">
        <v>113</v>
      </c>
      <c r="G1103" s="666" t="s">
        <v>999</v>
      </c>
      <c r="H1103" s="678" t="s">
        <v>993</v>
      </c>
      <c r="I1103" s="668" t="s">
        <v>115</v>
      </c>
      <c r="J1103" s="664" t="s">
        <v>913</v>
      </c>
      <c r="K1103" s="669">
        <v>100</v>
      </c>
      <c r="L1103" s="676" t="s">
        <v>909</v>
      </c>
      <c r="M1103" s="679" t="s">
        <v>7</v>
      </c>
      <c r="N1103" s="679" t="s">
        <v>7</v>
      </c>
      <c r="O1103" s="658" t="e">
        <f t="shared" si="34"/>
        <v>#VALUE!</v>
      </c>
      <c r="P1103" s="679" t="s">
        <v>7</v>
      </c>
      <c r="Q1103" s="659" t="e">
        <f t="shared" si="35"/>
        <v>#VALUE!</v>
      </c>
      <c r="R1103" s="673"/>
    </row>
    <row r="1104" spans="1:18" s="661" customFormat="1" ht="64.5" thickBot="1" x14ac:dyDescent="0.25">
      <c r="A1104" s="662" t="s">
        <v>342</v>
      </c>
      <c r="B1104" s="663" t="s">
        <v>82</v>
      </c>
      <c r="C1104" s="674" t="s">
        <v>880</v>
      </c>
      <c r="D1104" s="664" t="s">
        <v>982</v>
      </c>
      <c r="E1104" s="772" t="s">
        <v>984</v>
      </c>
      <c r="F1104" s="665" t="s">
        <v>113</v>
      </c>
      <c r="G1104" s="666" t="s">
        <v>999</v>
      </c>
      <c r="H1104" s="678" t="s">
        <v>993</v>
      </c>
      <c r="I1104" s="668" t="s">
        <v>115</v>
      </c>
      <c r="J1104" s="664" t="s">
        <v>913</v>
      </c>
      <c r="K1104" s="669">
        <v>100</v>
      </c>
      <c r="L1104" s="677" t="s">
        <v>910</v>
      </c>
      <c r="M1104" s="679" t="s">
        <v>7</v>
      </c>
      <c r="N1104" s="679" t="s">
        <v>7</v>
      </c>
      <c r="O1104" s="658" t="e">
        <f t="shared" si="34"/>
        <v>#VALUE!</v>
      </c>
      <c r="P1104" s="679" t="s">
        <v>7</v>
      </c>
      <c r="Q1104" s="659" t="e">
        <f t="shared" si="35"/>
        <v>#VALUE!</v>
      </c>
      <c r="R1104" s="673"/>
    </row>
    <row r="1105" spans="1:18" s="661" customFormat="1" ht="13.5" thickBot="1" x14ac:dyDescent="0.25">
      <c r="A1105" s="662" t="s">
        <v>342</v>
      </c>
      <c r="B1105" s="663" t="s">
        <v>82</v>
      </c>
      <c r="C1105" s="674" t="s">
        <v>881</v>
      </c>
      <c r="D1105" s="664" t="s">
        <v>870</v>
      </c>
      <c r="E1105" s="771"/>
      <c r="F1105" s="665" t="s">
        <v>113</v>
      </c>
      <c r="G1105" s="666" t="s">
        <v>999</v>
      </c>
      <c r="H1105" s="678" t="s">
        <v>993</v>
      </c>
      <c r="I1105" s="668" t="s">
        <v>115</v>
      </c>
      <c r="J1105" s="664" t="s">
        <v>913</v>
      </c>
      <c r="K1105" s="669">
        <v>100</v>
      </c>
      <c r="L1105" s="670"/>
      <c r="M1105" s="679" t="s">
        <v>7</v>
      </c>
      <c r="N1105" s="679" t="s">
        <v>7</v>
      </c>
      <c r="O1105" s="658" t="e">
        <f t="shared" si="34"/>
        <v>#VALUE!</v>
      </c>
      <c r="P1105" s="679" t="s">
        <v>7</v>
      </c>
      <c r="Q1105" s="659" t="e">
        <f t="shared" si="35"/>
        <v>#VALUE!</v>
      </c>
      <c r="R1105" s="673"/>
    </row>
    <row r="1106" spans="1:18" s="661" customFormat="1" ht="13.5" thickBot="1" x14ac:dyDescent="0.25">
      <c r="A1106" s="662" t="s">
        <v>342</v>
      </c>
      <c r="B1106" s="663" t="s">
        <v>82</v>
      </c>
      <c r="C1106" s="674" t="s">
        <v>881</v>
      </c>
      <c r="D1106" s="664" t="s">
        <v>885</v>
      </c>
      <c r="E1106" s="771"/>
      <c r="F1106" s="665" t="s">
        <v>113</v>
      </c>
      <c r="G1106" s="666" t="s">
        <v>999</v>
      </c>
      <c r="H1106" s="678" t="s">
        <v>993</v>
      </c>
      <c r="I1106" s="668" t="s">
        <v>115</v>
      </c>
      <c r="J1106" s="664" t="s">
        <v>913</v>
      </c>
      <c r="K1106" s="669">
        <v>100</v>
      </c>
      <c r="L1106" s="670"/>
      <c r="M1106" s="679" t="s">
        <v>7</v>
      </c>
      <c r="N1106" s="679" t="s">
        <v>7</v>
      </c>
      <c r="O1106" s="658" t="e">
        <f t="shared" si="34"/>
        <v>#VALUE!</v>
      </c>
      <c r="P1106" s="679" t="s">
        <v>7</v>
      </c>
      <c r="Q1106" s="659" t="e">
        <f t="shared" si="35"/>
        <v>#VALUE!</v>
      </c>
      <c r="R1106" s="673"/>
    </row>
    <row r="1107" spans="1:18" s="661" customFormat="1" ht="13.5" thickBot="1" x14ac:dyDescent="0.25">
      <c r="A1107" s="662" t="s">
        <v>342</v>
      </c>
      <c r="B1107" s="663" t="s">
        <v>82</v>
      </c>
      <c r="C1107" s="674" t="s">
        <v>881</v>
      </c>
      <c r="D1107" s="664" t="s">
        <v>980</v>
      </c>
      <c r="E1107" s="771"/>
      <c r="F1107" s="665" t="s">
        <v>113</v>
      </c>
      <c r="G1107" s="666" t="s">
        <v>999</v>
      </c>
      <c r="H1107" s="678" t="s">
        <v>993</v>
      </c>
      <c r="I1107" s="668" t="s">
        <v>115</v>
      </c>
      <c r="J1107" s="664" t="s">
        <v>913</v>
      </c>
      <c r="K1107" s="669">
        <v>100</v>
      </c>
      <c r="L1107" s="670"/>
      <c r="M1107" s="679" t="s">
        <v>7</v>
      </c>
      <c r="N1107" s="679" t="s">
        <v>7</v>
      </c>
      <c r="O1107" s="658" t="e">
        <f t="shared" si="34"/>
        <v>#VALUE!</v>
      </c>
      <c r="P1107" s="679" t="s">
        <v>7</v>
      </c>
      <c r="Q1107" s="659" t="e">
        <f t="shared" si="35"/>
        <v>#VALUE!</v>
      </c>
      <c r="R1107" s="673"/>
    </row>
    <row r="1108" spans="1:18" s="661" customFormat="1" ht="13.5" thickBot="1" x14ac:dyDescent="0.25">
      <c r="A1108" s="662" t="s">
        <v>342</v>
      </c>
      <c r="B1108" s="663" t="s">
        <v>82</v>
      </c>
      <c r="C1108" s="674" t="s">
        <v>881</v>
      </c>
      <c r="D1108" s="664" t="s">
        <v>981</v>
      </c>
      <c r="E1108" s="771"/>
      <c r="F1108" s="665" t="s">
        <v>113</v>
      </c>
      <c r="G1108" s="666" t="s">
        <v>999</v>
      </c>
      <c r="H1108" s="678" t="s">
        <v>993</v>
      </c>
      <c r="I1108" s="668" t="s">
        <v>115</v>
      </c>
      <c r="J1108" s="664" t="s">
        <v>913</v>
      </c>
      <c r="K1108" s="669">
        <v>100</v>
      </c>
      <c r="L1108" s="670"/>
      <c r="M1108" s="679" t="s">
        <v>7</v>
      </c>
      <c r="N1108" s="679" t="s">
        <v>7</v>
      </c>
      <c r="O1108" s="658" t="e">
        <f t="shared" si="34"/>
        <v>#VALUE!</v>
      </c>
      <c r="P1108" s="679" t="s">
        <v>7</v>
      </c>
      <c r="Q1108" s="659" t="e">
        <f t="shared" si="35"/>
        <v>#VALUE!</v>
      </c>
      <c r="R1108" s="673"/>
    </row>
    <row r="1109" spans="1:18" s="661" customFormat="1" ht="13.5" thickBot="1" x14ac:dyDescent="0.25">
      <c r="A1109" s="662" t="s">
        <v>342</v>
      </c>
      <c r="B1109" s="663" t="s">
        <v>82</v>
      </c>
      <c r="C1109" s="674" t="s">
        <v>881</v>
      </c>
      <c r="D1109" s="664" t="s">
        <v>982</v>
      </c>
      <c r="E1109" s="771"/>
      <c r="F1109" s="665" t="s">
        <v>113</v>
      </c>
      <c r="G1109" s="666" t="s">
        <v>999</v>
      </c>
      <c r="H1109" s="678" t="s">
        <v>993</v>
      </c>
      <c r="I1109" s="668" t="s">
        <v>115</v>
      </c>
      <c r="J1109" s="664" t="s">
        <v>913</v>
      </c>
      <c r="K1109" s="669">
        <v>100</v>
      </c>
      <c r="L1109" s="670"/>
      <c r="M1109" s="679" t="s">
        <v>7</v>
      </c>
      <c r="N1109" s="679" t="s">
        <v>7</v>
      </c>
      <c r="O1109" s="658" t="e">
        <f t="shared" si="34"/>
        <v>#VALUE!</v>
      </c>
      <c r="P1109" s="679" t="s">
        <v>7</v>
      </c>
      <c r="Q1109" s="659" t="e">
        <f t="shared" si="35"/>
        <v>#VALUE!</v>
      </c>
      <c r="R1109" s="673"/>
    </row>
    <row r="1110" spans="1:18" s="661" customFormat="1" ht="51.75" thickBot="1" x14ac:dyDescent="0.25">
      <c r="A1110" s="662" t="s">
        <v>342</v>
      </c>
      <c r="B1110" s="663" t="s">
        <v>82</v>
      </c>
      <c r="C1110" s="674" t="s">
        <v>986</v>
      </c>
      <c r="D1110" s="664" t="s">
        <v>870</v>
      </c>
      <c r="E1110" s="772" t="s">
        <v>984</v>
      </c>
      <c r="F1110" s="665" t="s">
        <v>113</v>
      </c>
      <c r="G1110" s="666" t="s">
        <v>999</v>
      </c>
      <c r="H1110" s="678" t="s">
        <v>993</v>
      </c>
      <c r="I1110" s="668" t="s">
        <v>115</v>
      </c>
      <c r="J1110" s="664" t="s">
        <v>913</v>
      </c>
      <c r="K1110" s="669">
        <v>100</v>
      </c>
      <c r="L1110" s="677" t="s">
        <v>908</v>
      </c>
      <c r="M1110" s="679">
        <v>319</v>
      </c>
      <c r="N1110" s="679">
        <v>319</v>
      </c>
      <c r="O1110" s="658">
        <f t="shared" si="34"/>
        <v>1</v>
      </c>
      <c r="P1110" s="672">
        <v>1</v>
      </c>
      <c r="Q1110" s="659">
        <f t="shared" si="35"/>
        <v>1</v>
      </c>
      <c r="R1110" s="673"/>
    </row>
    <row r="1111" spans="1:18" s="661" customFormat="1" ht="51.75" thickBot="1" x14ac:dyDescent="0.25">
      <c r="A1111" s="662" t="s">
        <v>342</v>
      </c>
      <c r="B1111" s="663" t="s">
        <v>82</v>
      </c>
      <c r="C1111" s="674" t="s">
        <v>986</v>
      </c>
      <c r="D1111" s="664" t="s">
        <v>885</v>
      </c>
      <c r="E1111" s="772" t="s">
        <v>984</v>
      </c>
      <c r="F1111" s="665" t="s">
        <v>113</v>
      </c>
      <c r="G1111" s="666" t="s">
        <v>999</v>
      </c>
      <c r="H1111" s="678" t="s">
        <v>993</v>
      </c>
      <c r="I1111" s="668" t="s">
        <v>115</v>
      </c>
      <c r="J1111" s="664" t="s">
        <v>913</v>
      </c>
      <c r="K1111" s="669">
        <v>100</v>
      </c>
      <c r="L1111" s="677" t="s">
        <v>908</v>
      </c>
      <c r="M1111" s="679">
        <v>143</v>
      </c>
      <c r="N1111" s="679">
        <v>143</v>
      </c>
      <c r="O1111" s="658">
        <f t="shared" si="34"/>
        <v>1</v>
      </c>
      <c r="P1111" s="672">
        <v>1</v>
      </c>
      <c r="Q1111" s="659">
        <f t="shared" si="35"/>
        <v>1</v>
      </c>
      <c r="R1111" s="673"/>
    </row>
    <row r="1112" spans="1:18" s="661" customFormat="1" ht="51.75" thickBot="1" x14ac:dyDescent="0.25">
      <c r="A1112" s="662" t="s">
        <v>342</v>
      </c>
      <c r="B1112" s="663" t="s">
        <v>82</v>
      </c>
      <c r="C1112" s="674" t="s">
        <v>986</v>
      </c>
      <c r="D1112" s="664" t="s">
        <v>980</v>
      </c>
      <c r="E1112" s="772" t="s">
        <v>984</v>
      </c>
      <c r="F1112" s="665" t="s">
        <v>113</v>
      </c>
      <c r="G1112" s="666" t="s">
        <v>999</v>
      </c>
      <c r="H1112" s="678" t="s">
        <v>993</v>
      </c>
      <c r="I1112" s="668" t="s">
        <v>115</v>
      </c>
      <c r="J1112" s="664" t="s">
        <v>913</v>
      </c>
      <c r="K1112" s="669">
        <v>100</v>
      </c>
      <c r="L1112" s="675" t="s">
        <v>908</v>
      </c>
      <c r="M1112" s="679" t="s">
        <v>7</v>
      </c>
      <c r="N1112" s="679" t="s">
        <v>7</v>
      </c>
      <c r="O1112" s="658" t="e">
        <f t="shared" si="34"/>
        <v>#VALUE!</v>
      </c>
      <c r="P1112" s="679" t="s">
        <v>7</v>
      </c>
      <c r="Q1112" s="659" t="e">
        <f t="shared" si="35"/>
        <v>#VALUE!</v>
      </c>
      <c r="R1112" s="673"/>
    </row>
    <row r="1113" spans="1:18" s="661" customFormat="1" ht="51.75" thickBot="1" x14ac:dyDescent="0.25">
      <c r="A1113" s="662" t="s">
        <v>342</v>
      </c>
      <c r="B1113" s="663" t="s">
        <v>82</v>
      </c>
      <c r="C1113" s="674" t="s">
        <v>986</v>
      </c>
      <c r="D1113" s="664" t="s">
        <v>981</v>
      </c>
      <c r="E1113" s="772" t="s">
        <v>984</v>
      </c>
      <c r="F1113" s="665" t="s">
        <v>113</v>
      </c>
      <c r="G1113" s="666" t="s">
        <v>999</v>
      </c>
      <c r="H1113" s="678" t="s">
        <v>993</v>
      </c>
      <c r="I1113" s="668" t="s">
        <v>115</v>
      </c>
      <c r="J1113" s="664" t="s">
        <v>913</v>
      </c>
      <c r="K1113" s="669">
        <v>100</v>
      </c>
      <c r="L1113" s="675" t="s">
        <v>908</v>
      </c>
      <c r="M1113" s="679" t="s">
        <v>7</v>
      </c>
      <c r="N1113" s="679" t="s">
        <v>7</v>
      </c>
      <c r="O1113" s="658" t="e">
        <f t="shared" si="34"/>
        <v>#VALUE!</v>
      </c>
      <c r="P1113" s="679" t="s">
        <v>7</v>
      </c>
      <c r="Q1113" s="659" t="e">
        <f t="shared" si="35"/>
        <v>#VALUE!</v>
      </c>
      <c r="R1113" s="673"/>
    </row>
    <row r="1114" spans="1:18" s="661" customFormat="1" ht="51.75" thickBot="1" x14ac:dyDescent="0.25">
      <c r="A1114" s="662" t="s">
        <v>342</v>
      </c>
      <c r="B1114" s="663" t="s">
        <v>82</v>
      </c>
      <c r="C1114" s="674" t="s">
        <v>986</v>
      </c>
      <c r="D1114" s="664" t="s">
        <v>982</v>
      </c>
      <c r="E1114" s="772" t="s">
        <v>984</v>
      </c>
      <c r="F1114" s="665" t="s">
        <v>113</v>
      </c>
      <c r="G1114" s="666" t="s">
        <v>999</v>
      </c>
      <c r="H1114" s="678" t="s">
        <v>993</v>
      </c>
      <c r="I1114" s="668" t="s">
        <v>115</v>
      </c>
      <c r="J1114" s="664" t="s">
        <v>913</v>
      </c>
      <c r="K1114" s="669">
        <v>100</v>
      </c>
      <c r="L1114" s="675" t="s">
        <v>908</v>
      </c>
      <c r="M1114" s="679" t="s">
        <v>7</v>
      </c>
      <c r="N1114" s="679" t="s">
        <v>7</v>
      </c>
      <c r="O1114" s="658" t="e">
        <f t="shared" si="34"/>
        <v>#VALUE!</v>
      </c>
      <c r="P1114" s="679" t="s">
        <v>7</v>
      </c>
      <c r="Q1114" s="659" t="e">
        <f t="shared" si="35"/>
        <v>#VALUE!</v>
      </c>
      <c r="R1114" s="673"/>
    </row>
    <row r="1115" spans="1:18" s="661" customFormat="1" ht="13.5" thickBot="1" x14ac:dyDescent="0.25">
      <c r="A1115" s="662" t="s">
        <v>342</v>
      </c>
      <c r="B1115" s="663" t="s">
        <v>82</v>
      </c>
      <c r="C1115" s="674" t="s">
        <v>884</v>
      </c>
      <c r="D1115" s="664" t="s">
        <v>870</v>
      </c>
      <c r="E1115" s="771"/>
      <c r="F1115" s="665" t="s">
        <v>113</v>
      </c>
      <c r="G1115" s="666" t="s">
        <v>999</v>
      </c>
      <c r="H1115" s="678" t="s">
        <v>993</v>
      </c>
      <c r="I1115" s="668" t="s">
        <v>115</v>
      </c>
      <c r="J1115" s="664" t="s">
        <v>913</v>
      </c>
      <c r="K1115" s="669">
        <v>100</v>
      </c>
      <c r="L1115" s="670"/>
      <c r="M1115" s="679">
        <v>27</v>
      </c>
      <c r="N1115" s="679">
        <v>27</v>
      </c>
      <c r="O1115" s="658">
        <f t="shared" si="34"/>
        <v>1</v>
      </c>
      <c r="P1115" s="672">
        <v>1</v>
      </c>
      <c r="Q1115" s="659">
        <f t="shared" si="35"/>
        <v>1</v>
      </c>
      <c r="R1115" s="673"/>
    </row>
    <row r="1116" spans="1:18" s="661" customFormat="1" ht="13.5" thickBot="1" x14ac:dyDescent="0.25">
      <c r="A1116" s="662" t="s">
        <v>342</v>
      </c>
      <c r="B1116" s="663" t="s">
        <v>82</v>
      </c>
      <c r="C1116" s="674" t="s">
        <v>884</v>
      </c>
      <c r="D1116" s="664" t="s">
        <v>885</v>
      </c>
      <c r="E1116" s="771"/>
      <c r="F1116" s="665" t="s">
        <v>113</v>
      </c>
      <c r="G1116" s="666" t="s">
        <v>999</v>
      </c>
      <c r="H1116" s="678" t="s">
        <v>993</v>
      </c>
      <c r="I1116" s="668" t="s">
        <v>115</v>
      </c>
      <c r="J1116" s="664" t="s">
        <v>913</v>
      </c>
      <c r="K1116" s="669">
        <v>100</v>
      </c>
      <c r="L1116" s="670"/>
      <c r="M1116" s="679">
        <v>119</v>
      </c>
      <c r="N1116" s="679">
        <v>119</v>
      </c>
      <c r="O1116" s="658">
        <f t="shared" si="34"/>
        <v>1</v>
      </c>
      <c r="P1116" s="672">
        <v>1</v>
      </c>
      <c r="Q1116" s="659">
        <f t="shared" si="35"/>
        <v>1</v>
      </c>
      <c r="R1116" s="673"/>
    </row>
    <row r="1117" spans="1:18" s="661" customFormat="1" ht="13.5" thickBot="1" x14ac:dyDescent="0.25">
      <c r="A1117" s="662" t="s">
        <v>342</v>
      </c>
      <c r="B1117" s="663" t="s">
        <v>82</v>
      </c>
      <c r="C1117" s="674" t="s">
        <v>884</v>
      </c>
      <c r="D1117" s="664" t="s">
        <v>980</v>
      </c>
      <c r="E1117" s="771"/>
      <c r="F1117" s="665" t="s">
        <v>113</v>
      </c>
      <c r="G1117" s="666" t="s">
        <v>999</v>
      </c>
      <c r="H1117" s="678" t="s">
        <v>993</v>
      </c>
      <c r="I1117" s="668" t="s">
        <v>115</v>
      </c>
      <c r="J1117" s="664" t="s">
        <v>913</v>
      </c>
      <c r="K1117" s="669">
        <v>100</v>
      </c>
      <c r="L1117" s="670"/>
      <c r="M1117" s="679">
        <v>1</v>
      </c>
      <c r="N1117" s="679">
        <v>1</v>
      </c>
      <c r="O1117" s="658">
        <f t="shared" si="34"/>
        <v>1</v>
      </c>
      <c r="P1117" s="672">
        <v>1</v>
      </c>
      <c r="Q1117" s="659">
        <f t="shared" si="35"/>
        <v>1</v>
      </c>
      <c r="R1117" s="673"/>
    </row>
    <row r="1118" spans="1:18" s="661" customFormat="1" ht="13.5" thickBot="1" x14ac:dyDescent="0.25">
      <c r="A1118" s="662" t="s">
        <v>342</v>
      </c>
      <c r="B1118" s="663" t="s">
        <v>82</v>
      </c>
      <c r="C1118" s="674" t="s">
        <v>884</v>
      </c>
      <c r="D1118" s="664" t="s">
        <v>981</v>
      </c>
      <c r="E1118" s="771"/>
      <c r="F1118" s="665" t="s">
        <v>113</v>
      </c>
      <c r="G1118" s="666" t="s">
        <v>999</v>
      </c>
      <c r="H1118" s="678" t="s">
        <v>993</v>
      </c>
      <c r="I1118" s="668" t="s">
        <v>115</v>
      </c>
      <c r="J1118" s="664" t="s">
        <v>913</v>
      </c>
      <c r="K1118" s="669">
        <v>100</v>
      </c>
      <c r="L1118" s="670"/>
      <c r="M1118" s="679">
        <v>2</v>
      </c>
      <c r="N1118" s="679">
        <v>2</v>
      </c>
      <c r="O1118" s="658">
        <f t="shared" si="34"/>
        <v>1</v>
      </c>
      <c r="P1118" s="672">
        <v>1</v>
      </c>
      <c r="Q1118" s="659">
        <f t="shared" si="35"/>
        <v>1</v>
      </c>
      <c r="R1118" s="673"/>
    </row>
    <row r="1119" spans="1:18" s="661" customFormat="1" ht="13.5" thickBot="1" x14ac:dyDescent="0.25">
      <c r="A1119" s="662" t="s">
        <v>342</v>
      </c>
      <c r="B1119" s="663" t="s">
        <v>82</v>
      </c>
      <c r="C1119" s="674" t="s">
        <v>884</v>
      </c>
      <c r="D1119" s="664" t="s">
        <v>982</v>
      </c>
      <c r="E1119" s="771"/>
      <c r="F1119" s="665" t="s">
        <v>113</v>
      </c>
      <c r="G1119" s="666" t="s">
        <v>999</v>
      </c>
      <c r="H1119" s="678" t="s">
        <v>993</v>
      </c>
      <c r="I1119" s="668" t="s">
        <v>115</v>
      </c>
      <c r="J1119" s="664" t="s">
        <v>913</v>
      </c>
      <c r="K1119" s="669">
        <v>100</v>
      </c>
      <c r="L1119" s="670"/>
      <c r="M1119" s="679" t="s">
        <v>7</v>
      </c>
      <c r="N1119" s="679" t="s">
        <v>7</v>
      </c>
      <c r="O1119" s="658" t="e">
        <f t="shared" si="34"/>
        <v>#VALUE!</v>
      </c>
      <c r="P1119" s="679" t="s">
        <v>7</v>
      </c>
      <c r="Q1119" s="659" t="e">
        <f t="shared" si="35"/>
        <v>#VALUE!</v>
      </c>
      <c r="R1119" s="673"/>
    </row>
    <row r="1120" spans="1:18" s="661" customFormat="1" ht="13.5" thickBot="1" x14ac:dyDescent="0.25">
      <c r="A1120" s="662" t="s">
        <v>342</v>
      </c>
      <c r="B1120" s="663" t="s">
        <v>82</v>
      </c>
      <c r="C1120" s="663" t="s">
        <v>978</v>
      </c>
      <c r="D1120" s="664" t="s">
        <v>870</v>
      </c>
      <c r="E1120" s="771"/>
      <c r="F1120" s="665" t="s">
        <v>113</v>
      </c>
      <c r="G1120" s="666" t="s">
        <v>1000</v>
      </c>
      <c r="H1120" s="678" t="s">
        <v>114</v>
      </c>
      <c r="I1120" s="668" t="s">
        <v>115</v>
      </c>
      <c r="J1120" s="664" t="s">
        <v>913</v>
      </c>
      <c r="K1120" s="669">
        <v>100</v>
      </c>
      <c r="L1120" s="670"/>
      <c r="M1120" s="671" t="s">
        <v>7</v>
      </c>
      <c r="N1120" s="671" t="s">
        <v>7</v>
      </c>
      <c r="O1120" s="658" t="e">
        <f t="shared" si="34"/>
        <v>#VALUE!</v>
      </c>
      <c r="P1120" s="671" t="s">
        <v>7</v>
      </c>
      <c r="Q1120" s="659" t="e">
        <f t="shared" si="35"/>
        <v>#VALUE!</v>
      </c>
      <c r="R1120" s="673"/>
    </row>
    <row r="1121" spans="1:18" s="661" customFormat="1" ht="13.5" thickBot="1" x14ac:dyDescent="0.25">
      <c r="A1121" s="662" t="s">
        <v>342</v>
      </c>
      <c r="B1121" s="663" t="s">
        <v>82</v>
      </c>
      <c r="C1121" s="663" t="s">
        <v>978</v>
      </c>
      <c r="D1121" s="664" t="s">
        <v>885</v>
      </c>
      <c r="E1121" s="771"/>
      <c r="F1121" s="665" t="s">
        <v>113</v>
      </c>
      <c r="G1121" s="666" t="s">
        <v>1000</v>
      </c>
      <c r="H1121" s="678" t="s">
        <v>114</v>
      </c>
      <c r="I1121" s="668" t="s">
        <v>115</v>
      </c>
      <c r="J1121" s="664" t="s">
        <v>913</v>
      </c>
      <c r="K1121" s="669">
        <v>100</v>
      </c>
      <c r="L1121" s="670"/>
      <c r="M1121" s="671" t="s">
        <v>7</v>
      </c>
      <c r="N1121" s="671" t="s">
        <v>7</v>
      </c>
      <c r="O1121" s="658" t="e">
        <f t="shared" si="34"/>
        <v>#VALUE!</v>
      </c>
      <c r="P1121" s="671" t="s">
        <v>7</v>
      </c>
      <c r="Q1121" s="659" t="e">
        <f t="shared" si="35"/>
        <v>#VALUE!</v>
      </c>
      <c r="R1121" s="673"/>
    </row>
    <row r="1122" spans="1:18" s="661" customFormat="1" ht="13.5" thickBot="1" x14ac:dyDescent="0.25">
      <c r="A1122" s="662" t="s">
        <v>342</v>
      </c>
      <c r="B1122" s="663" t="s">
        <v>82</v>
      </c>
      <c r="C1122" s="663" t="s">
        <v>978</v>
      </c>
      <c r="D1122" s="664" t="s">
        <v>980</v>
      </c>
      <c r="E1122" s="771"/>
      <c r="F1122" s="665" t="s">
        <v>113</v>
      </c>
      <c r="G1122" s="666" t="s">
        <v>1000</v>
      </c>
      <c r="H1122" s="678" t="s">
        <v>114</v>
      </c>
      <c r="I1122" s="668" t="s">
        <v>115</v>
      </c>
      <c r="J1122" s="664" t="s">
        <v>913</v>
      </c>
      <c r="K1122" s="669">
        <v>100</v>
      </c>
      <c r="L1122" s="670"/>
      <c r="M1122" s="671" t="s">
        <v>7</v>
      </c>
      <c r="N1122" s="671" t="s">
        <v>7</v>
      </c>
      <c r="O1122" s="658" t="e">
        <f t="shared" si="34"/>
        <v>#VALUE!</v>
      </c>
      <c r="P1122" s="671" t="s">
        <v>7</v>
      </c>
      <c r="Q1122" s="659" t="e">
        <f t="shared" si="35"/>
        <v>#VALUE!</v>
      </c>
      <c r="R1122" s="673"/>
    </row>
    <row r="1123" spans="1:18" s="661" customFormat="1" ht="13.5" thickBot="1" x14ac:dyDescent="0.25">
      <c r="A1123" s="662" t="s">
        <v>342</v>
      </c>
      <c r="B1123" s="663" t="s">
        <v>82</v>
      </c>
      <c r="C1123" s="663" t="s">
        <v>978</v>
      </c>
      <c r="D1123" s="664" t="s">
        <v>981</v>
      </c>
      <c r="E1123" s="771"/>
      <c r="F1123" s="665" t="s">
        <v>113</v>
      </c>
      <c r="G1123" s="666" t="s">
        <v>1000</v>
      </c>
      <c r="H1123" s="678" t="s">
        <v>114</v>
      </c>
      <c r="I1123" s="668" t="s">
        <v>115</v>
      </c>
      <c r="J1123" s="664" t="s">
        <v>913</v>
      </c>
      <c r="K1123" s="669">
        <v>100</v>
      </c>
      <c r="L1123" s="670"/>
      <c r="M1123" s="671" t="s">
        <v>7</v>
      </c>
      <c r="N1123" s="671" t="s">
        <v>7</v>
      </c>
      <c r="O1123" s="658" t="e">
        <f t="shared" si="34"/>
        <v>#VALUE!</v>
      </c>
      <c r="P1123" s="671" t="s">
        <v>7</v>
      </c>
      <c r="Q1123" s="659" t="e">
        <f t="shared" si="35"/>
        <v>#VALUE!</v>
      </c>
      <c r="R1123" s="673"/>
    </row>
    <row r="1124" spans="1:18" s="661" customFormat="1" ht="13.5" thickBot="1" x14ac:dyDescent="0.25">
      <c r="A1124" s="662" t="s">
        <v>342</v>
      </c>
      <c r="B1124" s="663" t="s">
        <v>82</v>
      </c>
      <c r="C1124" s="663" t="s">
        <v>978</v>
      </c>
      <c r="D1124" s="664" t="s">
        <v>982</v>
      </c>
      <c r="E1124" s="771"/>
      <c r="F1124" s="665" t="s">
        <v>113</v>
      </c>
      <c r="G1124" s="666" t="s">
        <v>1000</v>
      </c>
      <c r="H1124" s="678" t="s">
        <v>114</v>
      </c>
      <c r="I1124" s="668" t="s">
        <v>115</v>
      </c>
      <c r="J1124" s="664" t="s">
        <v>913</v>
      </c>
      <c r="K1124" s="669">
        <v>100</v>
      </c>
      <c r="L1124" s="670"/>
      <c r="M1124" s="671" t="s">
        <v>7</v>
      </c>
      <c r="N1124" s="671" t="s">
        <v>7</v>
      </c>
      <c r="O1124" s="658" t="e">
        <f t="shared" si="34"/>
        <v>#VALUE!</v>
      </c>
      <c r="P1124" s="671" t="s">
        <v>7</v>
      </c>
      <c r="Q1124" s="659" t="e">
        <f t="shared" si="35"/>
        <v>#VALUE!</v>
      </c>
      <c r="R1124" s="673"/>
    </row>
    <row r="1125" spans="1:18" s="661" customFormat="1" ht="13.5" thickBot="1" x14ac:dyDescent="0.25">
      <c r="A1125" s="662" t="s">
        <v>342</v>
      </c>
      <c r="B1125" s="663" t="s">
        <v>82</v>
      </c>
      <c r="C1125" s="674" t="s">
        <v>872</v>
      </c>
      <c r="D1125" s="664" t="s">
        <v>870</v>
      </c>
      <c r="E1125" s="771"/>
      <c r="F1125" s="665" t="s">
        <v>113</v>
      </c>
      <c r="G1125" s="666" t="s">
        <v>1000</v>
      </c>
      <c r="H1125" s="678" t="s">
        <v>114</v>
      </c>
      <c r="I1125" s="668" t="s">
        <v>115</v>
      </c>
      <c r="J1125" s="664" t="s">
        <v>913</v>
      </c>
      <c r="K1125" s="669">
        <v>100</v>
      </c>
      <c r="L1125" s="670"/>
      <c r="M1125" s="671" t="s">
        <v>7</v>
      </c>
      <c r="N1125" s="671" t="s">
        <v>7</v>
      </c>
      <c r="O1125" s="658" t="e">
        <f t="shared" si="34"/>
        <v>#VALUE!</v>
      </c>
      <c r="P1125" s="671" t="s">
        <v>7</v>
      </c>
      <c r="Q1125" s="659" t="e">
        <f t="shared" si="35"/>
        <v>#VALUE!</v>
      </c>
      <c r="R1125" s="673"/>
    </row>
    <row r="1126" spans="1:18" s="661" customFormat="1" ht="13.5" thickBot="1" x14ac:dyDescent="0.25">
      <c r="A1126" s="662" t="s">
        <v>342</v>
      </c>
      <c r="B1126" s="663" t="s">
        <v>82</v>
      </c>
      <c r="C1126" s="674" t="s">
        <v>872</v>
      </c>
      <c r="D1126" s="664" t="s">
        <v>885</v>
      </c>
      <c r="E1126" s="771"/>
      <c r="F1126" s="665" t="s">
        <v>113</v>
      </c>
      <c r="G1126" s="666" t="s">
        <v>1000</v>
      </c>
      <c r="H1126" s="678" t="s">
        <v>114</v>
      </c>
      <c r="I1126" s="668" t="s">
        <v>115</v>
      </c>
      <c r="J1126" s="664" t="s">
        <v>913</v>
      </c>
      <c r="K1126" s="669">
        <v>100</v>
      </c>
      <c r="L1126" s="670"/>
      <c r="M1126" s="671" t="s">
        <v>7</v>
      </c>
      <c r="N1126" s="671" t="s">
        <v>7</v>
      </c>
      <c r="O1126" s="658" t="e">
        <f t="shared" si="34"/>
        <v>#VALUE!</v>
      </c>
      <c r="P1126" s="671" t="s">
        <v>7</v>
      </c>
      <c r="Q1126" s="659" t="e">
        <f t="shared" si="35"/>
        <v>#VALUE!</v>
      </c>
      <c r="R1126" s="673"/>
    </row>
    <row r="1127" spans="1:18" s="661" customFormat="1" ht="13.5" thickBot="1" x14ac:dyDescent="0.25">
      <c r="A1127" s="662" t="s">
        <v>342</v>
      </c>
      <c r="B1127" s="663" t="s">
        <v>82</v>
      </c>
      <c r="C1127" s="674" t="s">
        <v>872</v>
      </c>
      <c r="D1127" s="664" t="s">
        <v>980</v>
      </c>
      <c r="E1127" s="771"/>
      <c r="F1127" s="665" t="s">
        <v>113</v>
      </c>
      <c r="G1127" s="666" t="s">
        <v>1000</v>
      </c>
      <c r="H1127" s="678" t="s">
        <v>114</v>
      </c>
      <c r="I1127" s="668" t="s">
        <v>115</v>
      </c>
      <c r="J1127" s="664" t="s">
        <v>913</v>
      </c>
      <c r="K1127" s="669">
        <v>100</v>
      </c>
      <c r="L1127" s="670"/>
      <c r="M1127" s="671" t="s">
        <v>7</v>
      </c>
      <c r="N1127" s="671" t="s">
        <v>7</v>
      </c>
      <c r="O1127" s="658" t="e">
        <f t="shared" si="34"/>
        <v>#VALUE!</v>
      </c>
      <c r="P1127" s="671" t="s">
        <v>7</v>
      </c>
      <c r="Q1127" s="659" t="e">
        <f t="shared" si="35"/>
        <v>#VALUE!</v>
      </c>
      <c r="R1127" s="673"/>
    </row>
    <row r="1128" spans="1:18" s="661" customFormat="1" ht="13.5" thickBot="1" x14ac:dyDescent="0.25">
      <c r="A1128" s="662" t="s">
        <v>342</v>
      </c>
      <c r="B1128" s="663" t="s">
        <v>82</v>
      </c>
      <c r="C1128" s="674" t="s">
        <v>872</v>
      </c>
      <c r="D1128" s="664" t="s">
        <v>981</v>
      </c>
      <c r="E1128" s="771"/>
      <c r="F1128" s="665" t="s">
        <v>113</v>
      </c>
      <c r="G1128" s="666" t="s">
        <v>1000</v>
      </c>
      <c r="H1128" s="678" t="s">
        <v>114</v>
      </c>
      <c r="I1128" s="668" t="s">
        <v>115</v>
      </c>
      <c r="J1128" s="664" t="s">
        <v>913</v>
      </c>
      <c r="K1128" s="669">
        <v>100</v>
      </c>
      <c r="L1128" s="670"/>
      <c r="M1128" s="671">
        <v>6</v>
      </c>
      <c r="N1128" s="671">
        <v>5</v>
      </c>
      <c r="O1128" s="658">
        <f t="shared" si="34"/>
        <v>0.83333333333333337</v>
      </c>
      <c r="P1128" s="672">
        <v>0.83333333333333337</v>
      </c>
      <c r="Q1128" s="659">
        <f t="shared" si="35"/>
        <v>0.83333333333333337</v>
      </c>
      <c r="R1128" s="673"/>
    </row>
    <row r="1129" spans="1:18" s="661" customFormat="1" ht="13.5" thickBot="1" x14ac:dyDescent="0.25">
      <c r="A1129" s="662" t="s">
        <v>342</v>
      </c>
      <c r="B1129" s="663" t="s">
        <v>82</v>
      </c>
      <c r="C1129" s="674" t="s">
        <v>872</v>
      </c>
      <c r="D1129" s="664" t="s">
        <v>982</v>
      </c>
      <c r="E1129" s="771"/>
      <c r="F1129" s="665" t="s">
        <v>113</v>
      </c>
      <c r="G1129" s="666" t="s">
        <v>1000</v>
      </c>
      <c r="H1129" s="678" t="s">
        <v>114</v>
      </c>
      <c r="I1129" s="668" t="s">
        <v>115</v>
      </c>
      <c r="J1129" s="664" t="s">
        <v>913</v>
      </c>
      <c r="K1129" s="669">
        <v>100</v>
      </c>
      <c r="L1129" s="670"/>
      <c r="M1129" s="671">
        <v>4</v>
      </c>
      <c r="N1129" s="671">
        <v>1</v>
      </c>
      <c r="O1129" s="658">
        <f t="shared" si="34"/>
        <v>0.25</v>
      </c>
      <c r="P1129" s="672">
        <v>0.25</v>
      </c>
      <c r="Q1129" s="659">
        <f t="shared" si="35"/>
        <v>0.25</v>
      </c>
      <c r="R1129" s="673"/>
    </row>
    <row r="1130" spans="1:18" s="661" customFormat="1" ht="13.5" thickBot="1" x14ac:dyDescent="0.25">
      <c r="A1130" s="662" t="s">
        <v>342</v>
      </c>
      <c r="B1130" s="663" t="s">
        <v>82</v>
      </c>
      <c r="C1130" s="674" t="s">
        <v>873</v>
      </c>
      <c r="D1130" s="664" t="s">
        <v>870</v>
      </c>
      <c r="E1130" s="771"/>
      <c r="F1130" s="665" t="s">
        <v>113</v>
      </c>
      <c r="G1130" s="666" t="s">
        <v>1000</v>
      </c>
      <c r="H1130" s="678" t="s">
        <v>114</v>
      </c>
      <c r="I1130" s="668" t="s">
        <v>115</v>
      </c>
      <c r="J1130" s="664" t="s">
        <v>913</v>
      </c>
      <c r="K1130" s="669">
        <v>100</v>
      </c>
      <c r="L1130" s="670"/>
      <c r="M1130" s="671" t="s">
        <v>7</v>
      </c>
      <c r="N1130" s="671" t="s">
        <v>7</v>
      </c>
      <c r="O1130" s="658" t="e">
        <f t="shared" si="34"/>
        <v>#VALUE!</v>
      </c>
      <c r="P1130" s="671" t="s">
        <v>7</v>
      </c>
      <c r="Q1130" s="659" t="e">
        <f t="shared" si="35"/>
        <v>#VALUE!</v>
      </c>
      <c r="R1130" s="673"/>
    </row>
    <row r="1131" spans="1:18" s="661" customFormat="1" ht="13.5" thickBot="1" x14ac:dyDescent="0.25">
      <c r="A1131" s="662" t="s">
        <v>342</v>
      </c>
      <c r="B1131" s="663" t="s">
        <v>82</v>
      </c>
      <c r="C1131" s="674" t="s">
        <v>873</v>
      </c>
      <c r="D1131" s="664" t="s">
        <v>885</v>
      </c>
      <c r="E1131" s="771"/>
      <c r="F1131" s="665" t="s">
        <v>113</v>
      </c>
      <c r="G1131" s="666" t="s">
        <v>1000</v>
      </c>
      <c r="H1131" s="678" t="s">
        <v>114</v>
      </c>
      <c r="I1131" s="668" t="s">
        <v>115</v>
      </c>
      <c r="J1131" s="664" t="s">
        <v>913</v>
      </c>
      <c r="K1131" s="669">
        <v>100</v>
      </c>
      <c r="L1131" s="670"/>
      <c r="M1131" s="671" t="s">
        <v>7</v>
      </c>
      <c r="N1131" s="671" t="s">
        <v>7</v>
      </c>
      <c r="O1131" s="658" t="e">
        <f t="shared" si="34"/>
        <v>#VALUE!</v>
      </c>
      <c r="P1131" s="671" t="s">
        <v>7</v>
      </c>
      <c r="Q1131" s="659" t="e">
        <f t="shared" si="35"/>
        <v>#VALUE!</v>
      </c>
      <c r="R1131" s="673"/>
    </row>
    <row r="1132" spans="1:18" s="661" customFormat="1" ht="13.5" thickBot="1" x14ac:dyDescent="0.25">
      <c r="A1132" s="662" t="s">
        <v>342</v>
      </c>
      <c r="B1132" s="663" t="s">
        <v>82</v>
      </c>
      <c r="C1132" s="674" t="s">
        <v>873</v>
      </c>
      <c r="D1132" s="664" t="s">
        <v>980</v>
      </c>
      <c r="E1132" s="771"/>
      <c r="F1132" s="665" t="s">
        <v>113</v>
      </c>
      <c r="G1132" s="666" t="s">
        <v>1000</v>
      </c>
      <c r="H1132" s="678" t="s">
        <v>114</v>
      </c>
      <c r="I1132" s="668" t="s">
        <v>115</v>
      </c>
      <c r="J1132" s="664" t="s">
        <v>913</v>
      </c>
      <c r="K1132" s="669">
        <v>100</v>
      </c>
      <c r="L1132" s="670"/>
      <c r="M1132" s="671" t="s">
        <v>7</v>
      </c>
      <c r="N1132" s="671" t="s">
        <v>7</v>
      </c>
      <c r="O1132" s="658" t="e">
        <f t="shared" si="34"/>
        <v>#VALUE!</v>
      </c>
      <c r="P1132" s="671" t="s">
        <v>7</v>
      </c>
      <c r="Q1132" s="659" t="e">
        <f t="shared" si="35"/>
        <v>#VALUE!</v>
      </c>
      <c r="R1132" s="673"/>
    </row>
    <row r="1133" spans="1:18" s="661" customFormat="1" ht="13.5" thickBot="1" x14ac:dyDescent="0.25">
      <c r="A1133" s="662" t="s">
        <v>342</v>
      </c>
      <c r="B1133" s="663" t="s">
        <v>82</v>
      </c>
      <c r="C1133" s="674" t="s">
        <v>873</v>
      </c>
      <c r="D1133" s="664" t="s">
        <v>981</v>
      </c>
      <c r="E1133" s="771"/>
      <c r="F1133" s="665" t="s">
        <v>113</v>
      </c>
      <c r="G1133" s="666" t="s">
        <v>1000</v>
      </c>
      <c r="H1133" s="678" t="s">
        <v>114</v>
      </c>
      <c r="I1133" s="668" t="s">
        <v>115</v>
      </c>
      <c r="J1133" s="664" t="s">
        <v>913</v>
      </c>
      <c r="K1133" s="669">
        <v>100</v>
      </c>
      <c r="L1133" s="670"/>
      <c r="M1133" s="671" t="s">
        <v>7</v>
      </c>
      <c r="N1133" s="671" t="s">
        <v>7</v>
      </c>
      <c r="O1133" s="658" t="e">
        <f t="shared" si="34"/>
        <v>#VALUE!</v>
      </c>
      <c r="P1133" s="671" t="s">
        <v>7</v>
      </c>
      <c r="Q1133" s="659" t="e">
        <f t="shared" si="35"/>
        <v>#VALUE!</v>
      </c>
      <c r="R1133" s="673"/>
    </row>
    <row r="1134" spans="1:18" s="661" customFormat="1" ht="13.5" thickBot="1" x14ac:dyDescent="0.25">
      <c r="A1134" s="662" t="s">
        <v>342</v>
      </c>
      <c r="B1134" s="663" t="s">
        <v>82</v>
      </c>
      <c r="C1134" s="674" t="s">
        <v>873</v>
      </c>
      <c r="D1134" s="664" t="s">
        <v>982</v>
      </c>
      <c r="E1134" s="771"/>
      <c r="F1134" s="665" t="s">
        <v>113</v>
      </c>
      <c r="G1134" s="666" t="s">
        <v>1000</v>
      </c>
      <c r="H1134" s="678" t="s">
        <v>114</v>
      </c>
      <c r="I1134" s="668" t="s">
        <v>115</v>
      </c>
      <c r="J1134" s="664" t="s">
        <v>913</v>
      </c>
      <c r="K1134" s="669">
        <v>100</v>
      </c>
      <c r="L1134" s="670"/>
      <c r="M1134" s="671" t="s">
        <v>7</v>
      </c>
      <c r="N1134" s="671" t="s">
        <v>7</v>
      </c>
      <c r="O1134" s="658" t="e">
        <f t="shared" si="34"/>
        <v>#VALUE!</v>
      </c>
      <c r="P1134" s="671" t="s">
        <v>7</v>
      </c>
      <c r="Q1134" s="659" t="e">
        <f t="shared" si="35"/>
        <v>#VALUE!</v>
      </c>
      <c r="R1134" s="673"/>
    </row>
    <row r="1135" spans="1:18" s="661" customFormat="1" ht="13.5" thickBot="1" x14ac:dyDescent="0.25">
      <c r="A1135" s="662" t="s">
        <v>342</v>
      </c>
      <c r="B1135" s="663" t="s">
        <v>82</v>
      </c>
      <c r="C1135" s="674" t="s">
        <v>874</v>
      </c>
      <c r="D1135" s="664" t="s">
        <v>870</v>
      </c>
      <c r="E1135" s="771"/>
      <c r="F1135" s="665" t="s">
        <v>113</v>
      </c>
      <c r="G1135" s="666" t="s">
        <v>1000</v>
      </c>
      <c r="H1135" s="678" t="s">
        <v>114</v>
      </c>
      <c r="I1135" s="668" t="s">
        <v>115</v>
      </c>
      <c r="J1135" s="664" t="s">
        <v>913</v>
      </c>
      <c r="K1135" s="669">
        <v>100</v>
      </c>
      <c r="L1135" s="670"/>
      <c r="M1135" s="671" t="s">
        <v>7</v>
      </c>
      <c r="N1135" s="671" t="s">
        <v>7</v>
      </c>
      <c r="O1135" s="658" t="e">
        <f t="shared" si="34"/>
        <v>#VALUE!</v>
      </c>
      <c r="P1135" s="671" t="s">
        <v>7</v>
      </c>
      <c r="Q1135" s="659" t="e">
        <f t="shared" si="35"/>
        <v>#VALUE!</v>
      </c>
      <c r="R1135" s="673"/>
    </row>
    <row r="1136" spans="1:18" s="661" customFormat="1" ht="13.5" thickBot="1" x14ac:dyDescent="0.25">
      <c r="A1136" s="662" t="s">
        <v>342</v>
      </c>
      <c r="B1136" s="663" t="s">
        <v>82</v>
      </c>
      <c r="C1136" s="674" t="s">
        <v>874</v>
      </c>
      <c r="D1136" s="664" t="s">
        <v>885</v>
      </c>
      <c r="E1136" s="771"/>
      <c r="F1136" s="665" t="s">
        <v>113</v>
      </c>
      <c r="G1136" s="666" t="s">
        <v>1000</v>
      </c>
      <c r="H1136" s="678" t="s">
        <v>114</v>
      </c>
      <c r="I1136" s="668" t="s">
        <v>115</v>
      </c>
      <c r="J1136" s="664" t="s">
        <v>913</v>
      </c>
      <c r="K1136" s="669">
        <v>100</v>
      </c>
      <c r="L1136" s="670"/>
      <c r="M1136" s="671" t="s">
        <v>7</v>
      </c>
      <c r="N1136" s="671" t="s">
        <v>7</v>
      </c>
      <c r="O1136" s="658" t="e">
        <f t="shared" si="34"/>
        <v>#VALUE!</v>
      </c>
      <c r="P1136" s="671" t="s">
        <v>7</v>
      </c>
      <c r="Q1136" s="659" t="e">
        <f t="shared" si="35"/>
        <v>#VALUE!</v>
      </c>
      <c r="R1136" s="673"/>
    </row>
    <row r="1137" spans="1:18" s="661" customFormat="1" ht="13.5" thickBot="1" x14ac:dyDescent="0.25">
      <c r="A1137" s="662" t="s">
        <v>342</v>
      </c>
      <c r="B1137" s="663" t="s">
        <v>82</v>
      </c>
      <c r="C1137" s="674" t="s">
        <v>874</v>
      </c>
      <c r="D1137" s="664" t="s">
        <v>980</v>
      </c>
      <c r="E1137" s="771"/>
      <c r="F1137" s="665" t="s">
        <v>113</v>
      </c>
      <c r="G1137" s="666" t="s">
        <v>1000</v>
      </c>
      <c r="H1137" s="678" t="s">
        <v>114</v>
      </c>
      <c r="I1137" s="668" t="s">
        <v>115</v>
      </c>
      <c r="J1137" s="664" t="s">
        <v>913</v>
      </c>
      <c r="K1137" s="669">
        <v>100</v>
      </c>
      <c r="L1137" s="670"/>
      <c r="M1137" s="671">
        <v>3</v>
      </c>
      <c r="N1137" s="671">
        <v>1</v>
      </c>
      <c r="O1137" s="658">
        <f t="shared" si="34"/>
        <v>0.33333333333333331</v>
      </c>
      <c r="P1137" s="672">
        <v>0.33333333333333331</v>
      </c>
      <c r="Q1137" s="659">
        <f t="shared" si="35"/>
        <v>0.33333333333333331</v>
      </c>
      <c r="R1137" s="673"/>
    </row>
    <row r="1138" spans="1:18" s="661" customFormat="1" ht="13.5" thickBot="1" x14ac:dyDescent="0.25">
      <c r="A1138" s="662" t="s">
        <v>342</v>
      </c>
      <c r="B1138" s="663" t="s">
        <v>82</v>
      </c>
      <c r="C1138" s="674" t="s">
        <v>874</v>
      </c>
      <c r="D1138" s="664" t="s">
        <v>981</v>
      </c>
      <c r="E1138" s="771"/>
      <c r="F1138" s="665" t="s">
        <v>113</v>
      </c>
      <c r="G1138" s="666" t="s">
        <v>1000</v>
      </c>
      <c r="H1138" s="678" t="s">
        <v>114</v>
      </c>
      <c r="I1138" s="668" t="s">
        <v>115</v>
      </c>
      <c r="J1138" s="664" t="s">
        <v>913</v>
      </c>
      <c r="K1138" s="669">
        <v>100</v>
      </c>
      <c r="L1138" s="670"/>
      <c r="M1138" s="671">
        <v>1</v>
      </c>
      <c r="N1138" s="671">
        <v>0</v>
      </c>
      <c r="O1138" s="658">
        <f t="shared" si="34"/>
        <v>0</v>
      </c>
      <c r="P1138" s="672">
        <v>0</v>
      </c>
      <c r="Q1138" s="659">
        <f t="shared" si="35"/>
        <v>0</v>
      </c>
      <c r="R1138" s="673"/>
    </row>
    <row r="1139" spans="1:18" s="661" customFormat="1" ht="13.5" thickBot="1" x14ac:dyDescent="0.25">
      <c r="A1139" s="662" t="s">
        <v>342</v>
      </c>
      <c r="B1139" s="663" t="s">
        <v>82</v>
      </c>
      <c r="C1139" s="674" t="s">
        <v>874</v>
      </c>
      <c r="D1139" s="664" t="s">
        <v>982</v>
      </c>
      <c r="E1139" s="771"/>
      <c r="F1139" s="665" t="s">
        <v>113</v>
      </c>
      <c r="G1139" s="666" t="s">
        <v>1000</v>
      </c>
      <c r="H1139" s="678" t="s">
        <v>114</v>
      </c>
      <c r="I1139" s="668" t="s">
        <v>115</v>
      </c>
      <c r="J1139" s="664" t="s">
        <v>913</v>
      </c>
      <c r="K1139" s="669">
        <v>100</v>
      </c>
      <c r="L1139" s="670"/>
      <c r="M1139" s="671">
        <v>2</v>
      </c>
      <c r="N1139" s="671">
        <v>1</v>
      </c>
      <c r="O1139" s="658">
        <f t="shared" si="34"/>
        <v>0.5</v>
      </c>
      <c r="P1139" s="672">
        <v>0.5</v>
      </c>
      <c r="Q1139" s="659">
        <f t="shared" si="35"/>
        <v>0.5</v>
      </c>
      <c r="R1139" s="673"/>
    </row>
    <row r="1140" spans="1:18" s="661" customFormat="1" ht="13.5" thickBot="1" x14ac:dyDescent="0.25">
      <c r="A1140" s="662" t="s">
        <v>342</v>
      </c>
      <c r="B1140" s="663" t="s">
        <v>82</v>
      </c>
      <c r="C1140" s="674" t="s">
        <v>875</v>
      </c>
      <c r="D1140" s="664" t="s">
        <v>870</v>
      </c>
      <c r="E1140" s="771"/>
      <c r="F1140" s="665" t="s">
        <v>113</v>
      </c>
      <c r="G1140" s="666" t="s">
        <v>1000</v>
      </c>
      <c r="H1140" s="678" t="s">
        <v>114</v>
      </c>
      <c r="I1140" s="668" t="s">
        <v>115</v>
      </c>
      <c r="J1140" s="664" t="s">
        <v>913</v>
      </c>
      <c r="K1140" s="669">
        <v>100</v>
      </c>
      <c r="L1140" s="670"/>
      <c r="M1140" s="671" t="s">
        <v>7</v>
      </c>
      <c r="N1140" s="671" t="s">
        <v>7</v>
      </c>
      <c r="O1140" s="658" t="e">
        <f t="shared" si="34"/>
        <v>#VALUE!</v>
      </c>
      <c r="P1140" s="671" t="s">
        <v>7</v>
      </c>
      <c r="Q1140" s="659" t="e">
        <f t="shared" si="35"/>
        <v>#VALUE!</v>
      </c>
      <c r="R1140" s="673"/>
    </row>
    <row r="1141" spans="1:18" s="661" customFormat="1" ht="13.5" thickBot="1" x14ac:dyDescent="0.25">
      <c r="A1141" s="662" t="s">
        <v>342</v>
      </c>
      <c r="B1141" s="663" t="s">
        <v>82</v>
      </c>
      <c r="C1141" s="674" t="s">
        <v>875</v>
      </c>
      <c r="D1141" s="664" t="s">
        <v>885</v>
      </c>
      <c r="E1141" s="771"/>
      <c r="F1141" s="665" t="s">
        <v>113</v>
      </c>
      <c r="G1141" s="666" t="s">
        <v>1000</v>
      </c>
      <c r="H1141" s="678" t="s">
        <v>114</v>
      </c>
      <c r="I1141" s="668" t="s">
        <v>115</v>
      </c>
      <c r="J1141" s="664" t="s">
        <v>913</v>
      </c>
      <c r="K1141" s="669">
        <v>100</v>
      </c>
      <c r="L1141" s="670"/>
      <c r="M1141" s="671" t="s">
        <v>7</v>
      </c>
      <c r="N1141" s="671" t="s">
        <v>7</v>
      </c>
      <c r="O1141" s="658" t="e">
        <f t="shared" si="34"/>
        <v>#VALUE!</v>
      </c>
      <c r="P1141" s="671" t="s">
        <v>7</v>
      </c>
      <c r="Q1141" s="659" t="e">
        <f t="shared" si="35"/>
        <v>#VALUE!</v>
      </c>
      <c r="R1141" s="673"/>
    </row>
    <row r="1142" spans="1:18" s="661" customFormat="1" ht="13.5" thickBot="1" x14ac:dyDescent="0.25">
      <c r="A1142" s="662" t="s">
        <v>342</v>
      </c>
      <c r="B1142" s="663" t="s">
        <v>82</v>
      </c>
      <c r="C1142" s="674" t="s">
        <v>875</v>
      </c>
      <c r="D1142" s="664" t="s">
        <v>980</v>
      </c>
      <c r="E1142" s="771"/>
      <c r="F1142" s="665" t="s">
        <v>113</v>
      </c>
      <c r="G1142" s="666" t="s">
        <v>1000</v>
      </c>
      <c r="H1142" s="678" t="s">
        <v>114</v>
      </c>
      <c r="I1142" s="668" t="s">
        <v>115</v>
      </c>
      <c r="J1142" s="664" t="s">
        <v>913</v>
      </c>
      <c r="K1142" s="669">
        <v>100</v>
      </c>
      <c r="L1142" s="670"/>
      <c r="M1142" s="671" t="s">
        <v>7</v>
      </c>
      <c r="N1142" s="671" t="s">
        <v>7</v>
      </c>
      <c r="O1142" s="658" t="e">
        <f t="shared" si="34"/>
        <v>#VALUE!</v>
      </c>
      <c r="P1142" s="671" t="s">
        <v>7</v>
      </c>
      <c r="Q1142" s="659" t="e">
        <f t="shared" si="35"/>
        <v>#VALUE!</v>
      </c>
      <c r="R1142" s="673"/>
    </row>
    <row r="1143" spans="1:18" s="661" customFormat="1" ht="13.5" thickBot="1" x14ac:dyDescent="0.25">
      <c r="A1143" s="662" t="s">
        <v>342</v>
      </c>
      <c r="B1143" s="663" t="s">
        <v>82</v>
      </c>
      <c r="C1143" s="674" t="s">
        <v>875</v>
      </c>
      <c r="D1143" s="664" t="s">
        <v>981</v>
      </c>
      <c r="E1143" s="771"/>
      <c r="F1143" s="665" t="s">
        <v>113</v>
      </c>
      <c r="G1143" s="666" t="s">
        <v>1000</v>
      </c>
      <c r="H1143" s="678" t="s">
        <v>114</v>
      </c>
      <c r="I1143" s="668" t="s">
        <v>115</v>
      </c>
      <c r="J1143" s="664" t="s">
        <v>913</v>
      </c>
      <c r="K1143" s="669">
        <v>100</v>
      </c>
      <c r="L1143" s="670"/>
      <c r="M1143" s="671" t="s">
        <v>7</v>
      </c>
      <c r="N1143" s="671" t="s">
        <v>7</v>
      </c>
      <c r="O1143" s="658" t="e">
        <f t="shared" si="34"/>
        <v>#VALUE!</v>
      </c>
      <c r="P1143" s="671" t="s">
        <v>7</v>
      </c>
      <c r="Q1143" s="659" t="e">
        <f t="shared" si="35"/>
        <v>#VALUE!</v>
      </c>
      <c r="R1143" s="673"/>
    </row>
    <row r="1144" spans="1:18" s="661" customFormat="1" ht="13.5" thickBot="1" x14ac:dyDescent="0.25">
      <c r="A1144" s="662" t="s">
        <v>342</v>
      </c>
      <c r="B1144" s="663" t="s">
        <v>82</v>
      </c>
      <c r="C1144" s="674" t="s">
        <v>875</v>
      </c>
      <c r="D1144" s="664" t="s">
        <v>982</v>
      </c>
      <c r="E1144" s="771"/>
      <c r="F1144" s="665" t="s">
        <v>113</v>
      </c>
      <c r="G1144" s="666" t="s">
        <v>1000</v>
      </c>
      <c r="H1144" s="678" t="s">
        <v>114</v>
      </c>
      <c r="I1144" s="668" t="s">
        <v>115</v>
      </c>
      <c r="J1144" s="664" t="s">
        <v>913</v>
      </c>
      <c r="K1144" s="669">
        <v>100</v>
      </c>
      <c r="L1144" s="670"/>
      <c r="M1144" s="671" t="s">
        <v>7</v>
      </c>
      <c r="N1144" s="671" t="s">
        <v>7</v>
      </c>
      <c r="O1144" s="658" t="e">
        <f t="shared" si="34"/>
        <v>#VALUE!</v>
      </c>
      <c r="P1144" s="671" t="s">
        <v>7</v>
      </c>
      <c r="Q1144" s="659" t="e">
        <f t="shared" si="35"/>
        <v>#VALUE!</v>
      </c>
      <c r="R1144" s="673"/>
    </row>
    <row r="1145" spans="1:18" s="661" customFormat="1" ht="13.5" thickBot="1" x14ac:dyDescent="0.25">
      <c r="A1145" s="662" t="s">
        <v>342</v>
      </c>
      <c r="B1145" s="663" t="s">
        <v>82</v>
      </c>
      <c r="C1145" s="667" t="s">
        <v>876</v>
      </c>
      <c r="D1145" s="664" t="s">
        <v>870</v>
      </c>
      <c r="E1145" s="771"/>
      <c r="F1145" s="665" t="s">
        <v>113</v>
      </c>
      <c r="G1145" s="666" t="s">
        <v>1000</v>
      </c>
      <c r="H1145" s="678" t="s">
        <v>114</v>
      </c>
      <c r="I1145" s="668" t="s">
        <v>115</v>
      </c>
      <c r="J1145" s="664" t="s">
        <v>913</v>
      </c>
      <c r="K1145" s="669">
        <v>100</v>
      </c>
      <c r="L1145" s="670"/>
      <c r="M1145" s="671" t="s">
        <v>7</v>
      </c>
      <c r="N1145" s="671" t="s">
        <v>7</v>
      </c>
      <c r="O1145" s="658" t="e">
        <f t="shared" si="34"/>
        <v>#VALUE!</v>
      </c>
      <c r="P1145" s="671" t="s">
        <v>7</v>
      </c>
      <c r="Q1145" s="659" t="e">
        <f t="shared" si="35"/>
        <v>#VALUE!</v>
      </c>
      <c r="R1145" s="673"/>
    </row>
    <row r="1146" spans="1:18" s="661" customFormat="1" ht="13.5" thickBot="1" x14ac:dyDescent="0.25">
      <c r="A1146" s="662" t="s">
        <v>342</v>
      </c>
      <c r="B1146" s="663" t="s">
        <v>82</v>
      </c>
      <c r="C1146" s="667" t="s">
        <v>876</v>
      </c>
      <c r="D1146" s="664" t="s">
        <v>885</v>
      </c>
      <c r="E1146" s="771"/>
      <c r="F1146" s="665" t="s">
        <v>113</v>
      </c>
      <c r="G1146" s="666" t="s">
        <v>1000</v>
      </c>
      <c r="H1146" s="678" t="s">
        <v>114</v>
      </c>
      <c r="I1146" s="668" t="s">
        <v>115</v>
      </c>
      <c r="J1146" s="664" t="s">
        <v>913</v>
      </c>
      <c r="K1146" s="669">
        <v>100</v>
      </c>
      <c r="L1146" s="670"/>
      <c r="M1146" s="671">
        <v>14</v>
      </c>
      <c r="N1146" s="671">
        <v>12</v>
      </c>
      <c r="O1146" s="658">
        <f t="shared" si="34"/>
        <v>0.8571428571428571</v>
      </c>
      <c r="P1146" s="672">
        <v>0.8571428571428571</v>
      </c>
      <c r="Q1146" s="659">
        <f t="shared" si="35"/>
        <v>0.8571428571428571</v>
      </c>
      <c r="R1146" s="673"/>
    </row>
    <row r="1147" spans="1:18" s="661" customFormat="1" ht="13.5" thickBot="1" x14ac:dyDescent="0.25">
      <c r="A1147" s="662" t="s">
        <v>342</v>
      </c>
      <c r="B1147" s="663" t="s">
        <v>82</v>
      </c>
      <c r="C1147" s="667" t="s">
        <v>876</v>
      </c>
      <c r="D1147" s="664" t="s">
        <v>980</v>
      </c>
      <c r="E1147" s="771"/>
      <c r="F1147" s="665" t="s">
        <v>113</v>
      </c>
      <c r="G1147" s="666" t="s">
        <v>1000</v>
      </c>
      <c r="H1147" s="678" t="s">
        <v>114</v>
      </c>
      <c r="I1147" s="668" t="s">
        <v>115</v>
      </c>
      <c r="J1147" s="664" t="s">
        <v>913</v>
      </c>
      <c r="K1147" s="669">
        <v>100</v>
      </c>
      <c r="L1147" s="670"/>
      <c r="M1147" s="671">
        <v>6</v>
      </c>
      <c r="N1147" s="671">
        <v>5</v>
      </c>
      <c r="O1147" s="658">
        <f t="shared" si="34"/>
        <v>0.83333333333333337</v>
      </c>
      <c r="P1147" s="672">
        <v>0.83333333333333337</v>
      </c>
      <c r="Q1147" s="659">
        <f t="shared" si="35"/>
        <v>0.83333333333333337</v>
      </c>
      <c r="R1147" s="673"/>
    </row>
    <row r="1148" spans="1:18" s="661" customFormat="1" ht="13.5" thickBot="1" x14ac:dyDescent="0.25">
      <c r="A1148" s="662" t="s">
        <v>342</v>
      </c>
      <c r="B1148" s="663" t="s">
        <v>82</v>
      </c>
      <c r="C1148" s="667" t="s">
        <v>876</v>
      </c>
      <c r="D1148" s="664" t="s">
        <v>981</v>
      </c>
      <c r="E1148" s="771"/>
      <c r="F1148" s="665" t="s">
        <v>113</v>
      </c>
      <c r="G1148" s="666" t="s">
        <v>1000</v>
      </c>
      <c r="H1148" s="678" t="s">
        <v>114</v>
      </c>
      <c r="I1148" s="668" t="s">
        <v>115</v>
      </c>
      <c r="J1148" s="664" t="s">
        <v>913</v>
      </c>
      <c r="K1148" s="669">
        <v>100</v>
      </c>
      <c r="L1148" s="670"/>
      <c r="M1148" s="671">
        <v>1</v>
      </c>
      <c r="N1148" s="671">
        <v>1</v>
      </c>
      <c r="O1148" s="658">
        <f t="shared" si="34"/>
        <v>1</v>
      </c>
      <c r="P1148" s="672">
        <v>1</v>
      </c>
      <c r="Q1148" s="659">
        <f t="shared" si="35"/>
        <v>1</v>
      </c>
      <c r="R1148" s="673"/>
    </row>
    <row r="1149" spans="1:18" s="661" customFormat="1" ht="13.5" thickBot="1" x14ac:dyDescent="0.25">
      <c r="A1149" s="662" t="s">
        <v>342</v>
      </c>
      <c r="B1149" s="663" t="s">
        <v>82</v>
      </c>
      <c r="C1149" s="667" t="s">
        <v>876</v>
      </c>
      <c r="D1149" s="664" t="s">
        <v>982</v>
      </c>
      <c r="E1149" s="771"/>
      <c r="F1149" s="665" t="s">
        <v>113</v>
      </c>
      <c r="G1149" s="666" t="s">
        <v>1000</v>
      </c>
      <c r="H1149" s="678" t="s">
        <v>114</v>
      </c>
      <c r="I1149" s="668" t="s">
        <v>115</v>
      </c>
      <c r="J1149" s="664" t="s">
        <v>913</v>
      </c>
      <c r="K1149" s="669">
        <v>100</v>
      </c>
      <c r="L1149" s="670"/>
      <c r="M1149" s="671" t="s">
        <v>7</v>
      </c>
      <c r="N1149" s="671" t="s">
        <v>7</v>
      </c>
      <c r="O1149" s="658" t="e">
        <f t="shared" si="34"/>
        <v>#VALUE!</v>
      </c>
      <c r="P1149" s="671" t="s">
        <v>7</v>
      </c>
      <c r="Q1149" s="659" t="e">
        <f t="shared" si="35"/>
        <v>#VALUE!</v>
      </c>
      <c r="R1149" s="673"/>
    </row>
    <row r="1150" spans="1:18" s="661" customFormat="1" ht="13.5" thickBot="1" x14ac:dyDescent="0.25">
      <c r="A1150" s="662" t="s">
        <v>342</v>
      </c>
      <c r="B1150" s="663" t="s">
        <v>82</v>
      </c>
      <c r="C1150" s="667" t="s">
        <v>983</v>
      </c>
      <c r="D1150" s="664" t="s">
        <v>870</v>
      </c>
      <c r="E1150" s="771"/>
      <c r="F1150" s="665" t="s">
        <v>113</v>
      </c>
      <c r="G1150" s="666" t="s">
        <v>1000</v>
      </c>
      <c r="H1150" s="678" t="s">
        <v>114</v>
      </c>
      <c r="I1150" s="668" t="s">
        <v>115</v>
      </c>
      <c r="J1150" s="664" t="s">
        <v>913</v>
      </c>
      <c r="K1150" s="669">
        <v>100</v>
      </c>
      <c r="L1150" s="670"/>
      <c r="M1150" s="671" t="s">
        <v>7</v>
      </c>
      <c r="N1150" s="671" t="s">
        <v>7</v>
      </c>
      <c r="O1150" s="658" t="e">
        <f t="shared" si="34"/>
        <v>#VALUE!</v>
      </c>
      <c r="P1150" s="671" t="s">
        <v>7</v>
      </c>
      <c r="Q1150" s="659" t="e">
        <f t="shared" si="35"/>
        <v>#VALUE!</v>
      </c>
      <c r="R1150" s="673"/>
    </row>
    <row r="1151" spans="1:18" s="661" customFormat="1" ht="13.5" thickBot="1" x14ac:dyDescent="0.25">
      <c r="A1151" s="662" t="s">
        <v>342</v>
      </c>
      <c r="B1151" s="663" t="s">
        <v>82</v>
      </c>
      <c r="C1151" s="667" t="s">
        <v>983</v>
      </c>
      <c r="D1151" s="664" t="s">
        <v>885</v>
      </c>
      <c r="E1151" s="771"/>
      <c r="F1151" s="665" t="s">
        <v>113</v>
      </c>
      <c r="G1151" s="666" t="s">
        <v>1000</v>
      </c>
      <c r="H1151" s="678" t="s">
        <v>114</v>
      </c>
      <c r="I1151" s="668" t="s">
        <v>115</v>
      </c>
      <c r="J1151" s="664" t="s">
        <v>913</v>
      </c>
      <c r="K1151" s="669">
        <v>100</v>
      </c>
      <c r="L1151" s="670"/>
      <c r="M1151" s="671" t="s">
        <v>7</v>
      </c>
      <c r="N1151" s="671" t="s">
        <v>7</v>
      </c>
      <c r="O1151" s="658" t="e">
        <f t="shared" si="34"/>
        <v>#VALUE!</v>
      </c>
      <c r="P1151" s="671" t="s">
        <v>7</v>
      </c>
      <c r="Q1151" s="659" t="e">
        <f t="shared" si="35"/>
        <v>#VALUE!</v>
      </c>
      <c r="R1151" s="673"/>
    </row>
    <row r="1152" spans="1:18" s="661" customFormat="1" ht="13.5" thickBot="1" x14ac:dyDescent="0.25">
      <c r="A1152" s="662" t="s">
        <v>342</v>
      </c>
      <c r="B1152" s="663" t="s">
        <v>82</v>
      </c>
      <c r="C1152" s="667" t="s">
        <v>983</v>
      </c>
      <c r="D1152" s="664" t="s">
        <v>980</v>
      </c>
      <c r="E1152" s="771"/>
      <c r="F1152" s="665" t="s">
        <v>113</v>
      </c>
      <c r="G1152" s="666" t="s">
        <v>1000</v>
      </c>
      <c r="H1152" s="678" t="s">
        <v>114</v>
      </c>
      <c r="I1152" s="668" t="s">
        <v>115</v>
      </c>
      <c r="J1152" s="664" t="s">
        <v>913</v>
      </c>
      <c r="K1152" s="669">
        <v>100</v>
      </c>
      <c r="L1152" s="670"/>
      <c r="M1152" s="671" t="s">
        <v>7</v>
      </c>
      <c r="N1152" s="671" t="s">
        <v>7</v>
      </c>
      <c r="O1152" s="658" t="e">
        <f t="shared" si="34"/>
        <v>#VALUE!</v>
      </c>
      <c r="P1152" s="671" t="s">
        <v>7</v>
      </c>
      <c r="Q1152" s="659" t="e">
        <f t="shared" si="35"/>
        <v>#VALUE!</v>
      </c>
      <c r="R1152" s="673"/>
    </row>
    <row r="1153" spans="1:18" s="661" customFormat="1" ht="13.5" thickBot="1" x14ac:dyDescent="0.25">
      <c r="A1153" s="662" t="s">
        <v>342</v>
      </c>
      <c r="B1153" s="663" t="s">
        <v>82</v>
      </c>
      <c r="C1153" s="667" t="s">
        <v>983</v>
      </c>
      <c r="D1153" s="664" t="s">
        <v>981</v>
      </c>
      <c r="E1153" s="771"/>
      <c r="F1153" s="665" t="s">
        <v>113</v>
      </c>
      <c r="G1153" s="666" t="s">
        <v>1000</v>
      </c>
      <c r="H1153" s="678" t="s">
        <v>114</v>
      </c>
      <c r="I1153" s="668" t="s">
        <v>115</v>
      </c>
      <c r="J1153" s="664" t="s">
        <v>913</v>
      </c>
      <c r="K1153" s="669">
        <v>100</v>
      </c>
      <c r="L1153" s="670"/>
      <c r="M1153" s="671" t="s">
        <v>7</v>
      </c>
      <c r="N1153" s="671" t="s">
        <v>7</v>
      </c>
      <c r="O1153" s="658" t="e">
        <f t="shared" si="34"/>
        <v>#VALUE!</v>
      </c>
      <c r="P1153" s="671" t="s">
        <v>7</v>
      </c>
      <c r="Q1153" s="659" t="e">
        <f t="shared" si="35"/>
        <v>#VALUE!</v>
      </c>
      <c r="R1153" s="673"/>
    </row>
    <row r="1154" spans="1:18" s="661" customFormat="1" ht="13.5" thickBot="1" x14ac:dyDescent="0.25">
      <c r="A1154" s="662" t="s">
        <v>342</v>
      </c>
      <c r="B1154" s="663" t="s">
        <v>82</v>
      </c>
      <c r="C1154" s="667" t="s">
        <v>983</v>
      </c>
      <c r="D1154" s="664" t="s">
        <v>982</v>
      </c>
      <c r="E1154" s="771"/>
      <c r="F1154" s="665" t="s">
        <v>113</v>
      </c>
      <c r="G1154" s="666" t="s">
        <v>1000</v>
      </c>
      <c r="H1154" s="678" t="s">
        <v>114</v>
      </c>
      <c r="I1154" s="668" t="s">
        <v>115</v>
      </c>
      <c r="J1154" s="664" t="s">
        <v>913</v>
      </c>
      <c r="K1154" s="669">
        <v>100</v>
      </c>
      <c r="L1154" s="670"/>
      <c r="M1154" s="671" t="s">
        <v>7</v>
      </c>
      <c r="N1154" s="671" t="s">
        <v>7</v>
      </c>
      <c r="O1154" s="658" t="e">
        <f t="shared" si="34"/>
        <v>#VALUE!</v>
      </c>
      <c r="P1154" s="671" t="s">
        <v>7</v>
      </c>
      <c r="Q1154" s="659" t="e">
        <f t="shared" si="35"/>
        <v>#VALUE!</v>
      </c>
      <c r="R1154" s="673"/>
    </row>
    <row r="1155" spans="1:18" s="661" customFormat="1" ht="64.5" thickBot="1" x14ac:dyDescent="0.25">
      <c r="A1155" s="662" t="s">
        <v>342</v>
      </c>
      <c r="B1155" s="663" t="s">
        <v>82</v>
      </c>
      <c r="C1155" s="674" t="s">
        <v>878</v>
      </c>
      <c r="D1155" s="664" t="s">
        <v>870</v>
      </c>
      <c r="E1155" s="772" t="s">
        <v>984</v>
      </c>
      <c r="F1155" s="665" t="s">
        <v>113</v>
      </c>
      <c r="G1155" s="666" t="s">
        <v>1000</v>
      </c>
      <c r="H1155" s="678" t="s">
        <v>114</v>
      </c>
      <c r="I1155" s="668" t="s">
        <v>115</v>
      </c>
      <c r="J1155" s="664" t="s">
        <v>913</v>
      </c>
      <c r="K1155" s="669">
        <v>100</v>
      </c>
      <c r="L1155" s="675" t="s">
        <v>903</v>
      </c>
      <c r="M1155" s="671">
        <v>8</v>
      </c>
      <c r="N1155" s="671">
        <v>8</v>
      </c>
      <c r="O1155" s="658">
        <f t="shared" si="34"/>
        <v>1</v>
      </c>
      <c r="P1155" s="672">
        <v>1</v>
      </c>
      <c r="Q1155" s="659">
        <f t="shared" si="35"/>
        <v>1</v>
      </c>
      <c r="R1155" s="673"/>
    </row>
    <row r="1156" spans="1:18" s="661" customFormat="1" ht="77.25" thickBot="1" x14ac:dyDescent="0.25">
      <c r="A1156" s="662" t="s">
        <v>342</v>
      </c>
      <c r="B1156" s="663" t="s">
        <v>82</v>
      </c>
      <c r="C1156" s="674" t="s">
        <v>878</v>
      </c>
      <c r="D1156" s="664" t="s">
        <v>885</v>
      </c>
      <c r="E1156" s="772" t="s">
        <v>984</v>
      </c>
      <c r="F1156" s="665" t="s">
        <v>113</v>
      </c>
      <c r="G1156" s="666" t="s">
        <v>1000</v>
      </c>
      <c r="H1156" s="678" t="s">
        <v>114</v>
      </c>
      <c r="I1156" s="668" t="s">
        <v>115</v>
      </c>
      <c r="J1156" s="664" t="s">
        <v>913</v>
      </c>
      <c r="K1156" s="669">
        <v>100</v>
      </c>
      <c r="L1156" s="676" t="s">
        <v>985</v>
      </c>
      <c r="M1156" s="671">
        <v>37</v>
      </c>
      <c r="N1156" s="671">
        <v>32</v>
      </c>
      <c r="O1156" s="658">
        <f t="shared" si="34"/>
        <v>0.86486486486486491</v>
      </c>
      <c r="P1156" s="672">
        <v>0.86486486486486491</v>
      </c>
      <c r="Q1156" s="659">
        <f t="shared" si="35"/>
        <v>0.86486486486486491</v>
      </c>
      <c r="R1156" s="673"/>
    </row>
    <row r="1157" spans="1:18" s="661" customFormat="1" ht="64.5" thickBot="1" x14ac:dyDescent="0.25">
      <c r="A1157" s="662" t="s">
        <v>342</v>
      </c>
      <c r="B1157" s="663" t="s">
        <v>82</v>
      </c>
      <c r="C1157" s="674" t="s">
        <v>878</v>
      </c>
      <c r="D1157" s="664" t="s">
        <v>980</v>
      </c>
      <c r="E1157" s="772" t="s">
        <v>984</v>
      </c>
      <c r="F1157" s="665" t="s">
        <v>113</v>
      </c>
      <c r="G1157" s="666" t="s">
        <v>1000</v>
      </c>
      <c r="H1157" s="678" t="s">
        <v>114</v>
      </c>
      <c r="I1157" s="668" t="s">
        <v>115</v>
      </c>
      <c r="J1157" s="664" t="s">
        <v>913</v>
      </c>
      <c r="K1157" s="669">
        <v>100</v>
      </c>
      <c r="L1157" s="675" t="s">
        <v>907</v>
      </c>
      <c r="M1157" s="671">
        <v>9</v>
      </c>
      <c r="N1157" s="671">
        <v>5</v>
      </c>
      <c r="O1157" s="658">
        <f t="shared" si="34"/>
        <v>0.55555555555555558</v>
      </c>
      <c r="P1157" s="672">
        <v>0.55555555555555558</v>
      </c>
      <c r="Q1157" s="659">
        <f t="shared" si="35"/>
        <v>0.55555555555555558</v>
      </c>
      <c r="R1157" s="673"/>
    </row>
    <row r="1158" spans="1:18" s="661" customFormat="1" ht="64.5" thickBot="1" x14ac:dyDescent="0.25">
      <c r="A1158" s="662" t="s">
        <v>342</v>
      </c>
      <c r="B1158" s="663" t="s">
        <v>82</v>
      </c>
      <c r="C1158" s="674" t="s">
        <v>878</v>
      </c>
      <c r="D1158" s="664" t="s">
        <v>981</v>
      </c>
      <c r="E1158" s="772" t="s">
        <v>984</v>
      </c>
      <c r="F1158" s="665" t="s">
        <v>113</v>
      </c>
      <c r="G1158" s="666" t="s">
        <v>1000</v>
      </c>
      <c r="H1158" s="678" t="s">
        <v>114</v>
      </c>
      <c r="I1158" s="668" t="s">
        <v>115</v>
      </c>
      <c r="J1158" s="664" t="s">
        <v>913</v>
      </c>
      <c r="K1158" s="669">
        <v>100</v>
      </c>
      <c r="L1158" s="676" t="s">
        <v>909</v>
      </c>
      <c r="M1158" s="671">
        <v>19</v>
      </c>
      <c r="N1158" s="671">
        <v>14</v>
      </c>
      <c r="O1158" s="658">
        <f t="shared" ref="O1158:O1221" si="36">N1158/M1158</f>
        <v>0.73684210526315785</v>
      </c>
      <c r="P1158" s="672">
        <v>0.73684210526315785</v>
      </c>
      <c r="Q1158" s="659">
        <f t="shared" ref="Q1158:Q1221" si="37">N1158/(M1158*K1158/100)</f>
        <v>0.73684210526315785</v>
      </c>
      <c r="R1158" s="673"/>
    </row>
    <row r="1159" spans="1:18" s="661" customFormat="1" ht="64.5" thickBot="1" x14ac:dyDescent="0.25">
      <c r="A1159" s="662" t="s">
        <v>342</v>
      </c>
      <c r="B1159" s="663" t="s">
        <v>82</v>
      </c>
      <c r="C1159" s="674" t="s">
        <v>878</v>
      </c>
      <c r="D1159" s="664" t="s">
        <v>982</v>
      </c>
      <c r="E1159" s="772" t="s">
        <v>984</v>
      </c>
      <c r="F1159" s="665" t="s">
        <v>113</v>
      </c>
      <c r="G1159" s="666" t="s">
        <v>1000</v>
      </c>
      <c r="H1159" s="678" t="s">
        <v>114</v>
      </c>
      <c r="I1159" s="668" t="s">
        <v>115</v>
      </c>
      <c r="J1159" s="664" t="s">
        <v>913</v>
      </c>
      <c r="K1159" s="669">
        <v>100</v>
      </c>
      <c r="L1159" s="677" t="s">
        <v>910</v>
      </c>
      <c r="M1159" s="671" t="s">
        <v>7</v>
      </c>
      <c r="N1159" s="671" t="s">
        <v>7</v>
      </c>
      <c r="O1159" s="658" t="e">
        <f t="shared" si="36"/>
        <v>#VALUE!</v>
      </c>
      <c r="P1159" s="671" t="s">
        <v>7</v>
      </c>
      <c r="Q1159" s="659" t="e">
        <f t="shared" si="37"/>
        <v>#VALUE!</v>
      </c>
      <c r="R1159" s="673"/>
    </row>
    <row r="1160" spans="1:18" s="661" customFormat="1" ht="64.5" thickBot="1" x14ac:dyDescent="0.25">
      <c r="A1160" s="662" t="s">
        <v>342</v>
      </c>
      <c r="B1160" s="663" t="s">
        <v>82</v>
      </c>
      <c r="C1160" s="674" t="s">
        <v>106</v>
      </c>
      <c r="D1160" s="664" t="s">
        <v>870</v>
      </c>
      <c r="E1160" s="772" t="s">
        <v>984</v>
      </c>
      <c r="F1160" s="665" t="s">
        <v>113</v>
      </c>
      <c r="G1160" s="666" t="s">
        <v>1000</v>
      </c>
      <c r="H1160" s="678" t="s">
        <v>114</v>
      </c>
      <c r="I1160" s="668" t="s">
        <v>115</v>
      </c>
      <c r="J1160" s="664" t="s">
        <v>913</v>
      </c>
      <c r="K1160" s="669">
        <v>100</v>
      </c>
      <c r="L1160" s="675" t="s">
        <v>903</v>
      </c>
      <c r="M1160" s="671">
        <v>8</v>
      </c>
      <c r="N1160" s="671">
        <v>8</v>
      </c>
      <c r="O1160" s="658">
        <f t="shared" si="36"/>
        <v>1</v>
      </c>
      <c r="P1160" s="672">
        <v>1</v>
      </c>
      <c r="Q1160" s="659">
        <f t="shared" si="37"/>
        <v>1</v>
      </c>
      <c r="R1160" s="673"/>
    </row>
    <row r="1161" spans="1:18" s="661" customFormat="1" ht="77.25" thickBot="1" x14ac:dyDescent="0.25">
      <c r="A1161" s="662" t="s">
        <v>342</v>
      </c>
      <c r="B1161" s="663" t="s">
        <v>82</v>
      </c>
      <c r="C1161" s="674" t="s">
        <v>106</v>
      </c>
      <c r="D1161" s="664" t="s">
        <v>885</v>
      </c>
      <c r="E1161" s="772" t="s">
        <v>984</v>
      </c>
      <c r="F1161" s="665" t="s">
        <v>113</v>
      </c>
      <c r="G1161" s="666" t="s">
        <v>1000</v>
      </c>
      <c r="H1161" s="678" t="s">
        <v>114</v>
      </c>
      <c r="I1161" s="668" t="s">
        <v>115</v>
      </c>
      <c r="J1161" s="664" t="s">
        <v>913</v>
      </c>
      <c r="K1161" s="669">
        <v>100</v>
      </c>
      <c r="L1161" s="676" t="s">
        <v>985</v>
      </c>
      <c r="M1161" s="671">
        <v>1</v>
      </c>
      <c r="N1161" s="671">
        <v>1</v>
      </c>
      <c r="O1161" s="658">
        <f t="shared" si="36"/>
        <v>1</v>
      </c>
      <c r="P1161" s="672">
        <v>1</v>
      </c>
      <c r="Q1161" s="659">
        <f t="shared" si="37"/>
        <v>1</v>
      </c>
      <c r="R1161" s="673"/>
    </row>
    <row r="1162" spans="1:18" s="661" customFormat="1" ht="64.5" thickBot="1" x14ac:dyDescent="0.25">
      <c r="A1162" s="662" t="s">
        <v>342</v>
      </c>
      <c r="B1162" s="663" t="s">
        <v>82</v>
      </c>
      <c r="C1162" s="674" t="s">
        <v>106</v>
      </c>
      <c r="D1162" s="664" t="s">
        <v>980</v>
      </c>
      <c r="E1162" s="772" t="s">
        <v>984</v>
      </c>
      <c r="F1162" s="665" t="s">
        <v>113</v>
      </c>
      <c r="G1162" s="666" t="s">
        <v>1000</v>
      </c>
      <c r="H1162" s="678" t="s">
        <v>114</v>
      </c>
      <c r="I1162" s="668" t="s">
        <v>115</v>
      </c>
      <c r="J1162" s="664" t="s">
        <v>913</v>
      </c>
      <c r="K1162" s="669">
        <v>100</v>
      </c>
      <c r="L1162" s="675" t="s">
        <v>907</v>
      </c>
      <c r="M1162" s="671" t="s">
        <v>7</v>
      </c>
      <c r="N1162" s="671" t="s">
        <v>7</v>
      </c>
      <c r="O1162" s="658" t="e">
        <f t="shared" si="36"/>
        <v>#VALUE!</v>
      </c>
      <c r="P1162" s="671" t="s">
        <v>7</v>
      </c>
      <c r="Q1162" s="659" t="e">
        <f t="shared" si="37"/>
        <v>#VALUE!</v>
      </c>
      <c r="R1162" s="673"/>
    </row>
    <row r="1163" spans="1:18" s="661" customFormat="1" ht="64.5" thickBot="1" x14ac:dyDescent="0.25">
      <c r="A1163" s="662" t="s">
        <v>342</v>
      </c>
      <c r="B1163" s="663" t="s">
        <v>82</v>
      </c>
      <c r="C1163" s="674" t="s">
        <v>106</v>
      </c>
      <c r="D1163" s="664" t="s">
        <v>981</v>
      </c>
      <c r="E1163" s="772" t="s">
        <v>984</v>
      </c>
      <c r="F1163" s="665" t="s">
        <v>113</v>
      </c>
      <c r="G1163" s="666" t="s">
        <v>1000</v>
      </c>
      <c r="H1163" s="678" t="s">
        <v>114</v>
      </c>
      <c r="I1163" s="668" t="s">
        <v>115</v>
      </c>
      <c r="J1163" s="664" t="s">
        <v>913</v>
      </c>
      <c r="K1163" s="669">
        <v>100</v>
      </c>
      <c r="L1163" s="676" t="s">
        <v>909</v>
      </c>
      <c r="M1163" s="671" t="s">
        <v>7</v>
      </c>
      <c r="N1163" s="671" t="s">
        <v>7</v>
      </c>
      <c r="O1163" s="658" t="e">
        <f t="shared" si="36"/>
        <v>#VALUE!</v>
      </c>
      <c r="P1163" s="671" t="s">
        <v>7</v>
      </c>
      <c r="Q1163" s="659" t="e">
        <f t="shared" si="37"/>
        <v>#VALUE!</v>
      </c>
      <c r="R1163" s="673"/>
    </row>
    <row r="1164" spans="1:18" s="661" customFormat="1" ht="64.5" thickBot="1" x14ac:dyDescent="0.25">
      <c r="A1164" s="662" t="s">
        <v>342</v>
      </c>
      <c r="B1164" s="663" t="s">
        <v>82</v>
      </c>
      <c r="C1164" s="674" t="s">
        <v>106</v>
      </c>
      <c r="D1164" s="664" t="s">
        <v>982</v>
      </c>
      <c r="E1164" s="772" t="s">
        <v>984</v>
      </c>
      <c r="F1164" s="665" t="s">
        <v>113</v>
      </c>
      <c r="G1164" s="666" t="s">
        <v>1000</v>
      </c>
      <c r="H1164" s="678" t="s">
        <v>114</v>
      </c>
      <c r="I1164" s="668" t="s">
        <v>115</v>
      </c>
      <c r="J1164" s="664" t="s">
        <v>913</v>
      </c>
      <c r="K1164" s="669">
        <v>100</v>
      </c>
      <c r="L1164" s="677" t="s">
        <v>910</v>
      </c>
      <c r="M1164" s="671" t="s">
        <v>7</v>
      </c>
      <c r="N1164" s="671" t="s">
        <v>7</v>
      </c>
      <c r="O1164" s="658" t="e">
        <f t="shared" si="36"/>
        <v>#VALUE!</v>
      </c>
      <c r="P1164" s="671" t="s">
        <v>7</v>
      </c>
      <c r="Q1164" s="659" t="e">
        <f t="shared" si="37"/>
        <v>#VALUE!</v>
      </c>
      <c r="R1164" s="673"/>
    </row>
    <row r="1165" spans="1:18" s="661" customFormat="1" ht="64.5" thickBot="1" x14ac:dyDescent="0.25">
      <c r="A1165" s="662" t="s">
        <v>342</v>
      </c>
      <c r="B1165" s="663" t="s">
        <v>82</v>
      </c>
      <c r="C1165" s="674" t="s">
        <v>880</v>
      </c>
      <c r="D1165" s="664" t="s">
        <v>870</v>
      </c>
      <c r="E1165" s="772" t="s">
        <v>984</v>
      </c>
      <c r="F1165" s="665" t="s">
        <v>113</v>
      </c>
      <c r="G1165" s="666" t="s">
        <v>1000</v>
      </c>
      <c r="H1165" s="678" t="s">
        <v>114</v>
      </c>
      <c r="I1165" s="668" t="s">
        <v>115</v>
      </c>
      <c r="J1165" s="664" t="s">
        <v>913</v>
      </c>
      <c r="K1165" s="669">
        <v>100</v>
      </c>
      <c r="L1165" s="675" t="s">
        <v>903</v>
      </c>
      <c r="M1165" s="671">
        <v>1</v>
      </c>
      <c r="N1165" s="671">
        <v>1</v>
      </c>
      <c r="O1165" s="658">
        <f t="shared" si="36"/>
        <v>1</v>
      </c>
      <c r="P1165" s="672">
        <v>1</v>
      </c>
      <c r="Q1165" s="659">
        <f t="shared" si="37"/>
        <v>1</v>
      </c>
      <c r="R1165" s="673"/>
    </row>
    <row r="1166" spans="1:18" s="661" customFormat="1" ht="77.25" thickBot="1" x14ac:dyDescent="0.25">
      <c r="A1166" s="662" t="s">
        <v>342</v>
      </c>
      <c r="B1166" s="663" t="s">
        <v>82</v>
      </c>
      <c r="C1166" s="674" t="s">
        <v>880</v>
      </c>
      <c r="D1166" s="664" t="s">
        <v>885</v>
      </c>
      <c r="E1166" s="772" t="s">
        <v>984</v>
      </c>
      <c r="F1166" s="665" t="s">
        <v>113</v>
      </c>
      <c r="G1166" s="666" t="s">
        <v>1000</v>
      </c>
      <c r="H1166" s="678" t="s">
        <v>114</v>
      </c>
      <c r="I1166" s="668" t="s">
        <v>115</v>
      </c>
      <c r="J1166" s="664" t="s">
        <v>913</v>
      </c>
      <c r="K1166" s="669">
        <v>100</v>
      </c>
      <c r="L1166" s="676" t="s">
        <v>985</v>
      </c>
      <c r="M1166" s="671" t="s">
        <v>7</v>
      </c>
      <c r="N1166" s="671" t="s">
        <v>7</v>
      </c>
      <c r="O1166" s="658" t="e">
        <f t="shared" si="36"/>
        <v>#VALUE!</v>
      </c>
      <c r="P1166" s="671" t="s">
        <v>7</v>
      </c>
      <c r="Q1166" s="659" t="e">
        <f t="shared" si="37"/>
        <v>#VALUE!</v>
      </c>
      <c r="R1166" s="673"/>
    </row>
    <row r="1167" spans="1:18" s="661" customFormat="1" ht="64.5" thickBot="1" x14ac:dyDescent="0.25">
      <c r="A1167" s="662" t="s">
        <v>342</v>
      </c>
      <c r="B1167" s="663" t="s">
        <v>82</v>
      </c>
      <c r="C1167" s="674" t="s">
        <v>880</v>
      </c>
      <c r="D1167" s="664" t="s">
        <v>980</v>
      </c>
      <c r="E1167" s="772" t="s">
        <v>984</v>
      </c>
      <c r="F1167" s="665" t="s">
        <v>113</v>
      </c>
      <c r="G1167" s="666" t="s">
        <v>1000</v>
      </c>
      <c r="H1167" s="678" t="s">
        <v>114</v>
      </c>
      <c r="I1167" s="668" t="s">
        <v>115</v>
      </c>
      <c r="J1167" s="664" t="s">
        <v>913</v>
      </c>
      <c r="K1167" s="669">
        <v>100</v>
      </c>
      <c r="L1167" s="675" t="s">
        <v>907</v>
      </c>
      <c r="M1167" s="671" t="s">
        <v>7</v>
      </c>
      <c r="N1167" s="671" t="s">
        <v>7</v>
      </c>
      <c r="O1167" s="658" t="e">
        <f t="shared" si="36"/>
        <v>#VALUE!</v>
      </c>
      <c r="P1167" s="671" t="s">
        <v>7</v>
      </c>
      <c r="Q1167" s="659" t="e">
        <f t="shared" si="37"/>
        <v>#VALUE!</v>
      </c>
      <c r="R1167" s="673"/>
    </row>
    <row r="1168" spans="1:18" s="661" customFormat="1" ht="64.5" thickBot="1" x14ac:dyDescent="0.25">
      <c r="A1168" s="662" t="s">
        <v>342</v>
      </c>
      <c r="B1168" s="663" t="s">
        <v>82</v>
      </c>
      <c r="C1168" s="674" t="s">
        <v>880</v>
      </c>
      <c r="D1168" s="664" t="s">
        <v>981</v>
      </c>
      <c r="E1168" s="772" t="s">
        <v>984</v>
      </c>
      <c r="F1168" s="665" t="s">
        <v>113</v>
      </c>
      <c r="G1168" s="666" t="s">
        <v>1000</v>
      </c>
      <c r="H1168" s="678" t="s">
        <v>114</v>
      </c>
      <c r="I1168" s="668" t="s">
        <v>115</v>
      </c>
      <c r="J1168" s="664" t="s">
        <v>913</v>
      </c>
      <c r="K1168" s="669">
        <v>100</v>
      </c>
      <c r="L1168" s="676" t="s">
        <v>909</v>
      </c>
      <c r="M1168" s="671" t="s">
        <v>7</v>
      </c>
      <c r="N1168" s="671" t="s">
        <v>7</v>
      </c>
      <c r="O1168" s="658" t="e">
        <f t="shared" si="36"/>
        <v>#VALUE!</v>
      </c>
      <c r="P1168" s="671" t="s">
        <v>7</v>
      </c>
      <c r="Q1168" s="659" t="e">
        <f t="shared" si="37"/>
        <v>#VALUE!</v>
      </c>
      <c r="R1168" s="673"/>
    </row>
    <row r="1169" spans="1:18" s="661" customFormat="1" ht="64.5" thickBot="1" x14ac:dyDescent="0.25">
      <c r="A1169" s="662" t="s">
        <v>342</v>
      </c>
      <c r="B1169" s="663" t="s">
        <v>82</v>
      </c>
      <c r="C1169" s="674" t="s">
        <v>880</v>
      </c>
      <c r="D1169" s="664" t="s">
        <v>982</v>
      </c>
      <c r="E1169" s="772" t="s">
        <v>984</v>
      </c>
      <c r="F1169" s="665" t="s">
        <v>113</v>
      </c>
      <c r="G1169" s="666" t="s">
        <v>1000</v>
      </c>
      <c r="H1169" s="678" t="s">
        <v>114</v>
      </c>
      <c r="I1169" s="668" t="s">
        <v>115</v>
      </c>
      <c r="J1169" s="664" t="s">
        <v>913</v>
      </c>
      <c r="K1169" s="669">
        <v>100</v>
      </c>
      <c r="L1169" s="677" t="s">
        <v>910</v>
      </c>
      <c r="M1169" s="671" t="s">
        <v>7</v>
      </c>
      <c r="N1169" s="671" t="s">
        <v>7</v>
      </c>
      <c r="O1169" s="658" t="e">
        <f t="shared" si="36"/>
        <v>#VALUE!</v>
      </c>
      <c r="P1169" s="671" t="s">
        <v>7</v>
      </c>
      <c r="Q1169" s="659" t="e">
        <f t="shared" si="37"/>
        <v>#VALUE!</v>
      </c>
      <c r="R1169" s="673"/>
    </row>
    <row r="1170" spans="1:18" s="661" customFormat="1" ht="13.5" thickBot="1" x14ac:dyDescent="0.25">
      <c r="A1170" s="662" t="s">
        <v>342</v>
      </c>
      <c r="B1170" s="663" t="s">
        <v>82</v>
      </c>
      <c r="C1170" s="674" t="s">
        <v>881</v>
      </c>
      <c r="D1170" s="664" t="s">
        <v>870</v>
      </c>
      <c r="E1170" s="771"/>
      <c r="F1170" s="665" t="s">
        <v>113</v>
      </c>
      <c r="G1170" s="666" t="s">
        <v>1000</v>
      </c>
      <c r="H1170" s="678" t="s">
        <v>114</v>
      </c>
      <c r="I1170" s="668" t="s">
        <v>115</v>
      </c>
      <c r="J1170" s="664" t="s">
        <v>913</v>
      </c>
      <c r="K1170" s="669">
        <v>100</v>
      </c>
      <c r="L1170" s="670"/>
      <c r="M1170" s="671" t="s">
        <v>7</v>
      </c>
      <c r="N1170" s="671" t="s">
        <v>7</v>
      </c>
      <c r="O1170" s="658" t="e">
        <f t="shared" si="36"/>
        <v>#VALUE!</v>
      </c>
      <c r="P1170" s="671" t="s">
        <v>7</v>
      </c>
      <c r="Q1170" s="659" t="e">
        <f t="shared" si="37"/>
        <v>#VALUE!</v>
      </c>
      <c r="R1170" s="673"/>
    </row>
    <row r="1171" spans="1:18" s="661" customFormat="1" ht="13.5" thickBot="1" x14ac:dyDescent="0.25">
      <c r="A1171" s="662" t="s">
        <v>342</v>
      </c>
      <c r="B1171" s="663" t="s">
        <v>82</v>
      </c>
      <c r="C1171" s="674" t="s">
        <v>881</v>
      </c>
      <c r="D1171" s="664" t="s">
        <v>885</v>
      </c>
      <c r="E1171" s="771"/>
      <c r="F1171" s="665" t="s">
        <v>113</v>
      </c>
      <c r="G1171" s="666" t="s">
        <v>1000</v>
      </c>
      <c r="H1171" s="678" t="s">
        <v>114</v>
      </c>
      <c r="I1171" s="668" t="s">
        <v>115</v>
      </c>
      <c r="J1171" s="664" t="s">
        <v>913</v>
      </c>
      <c r="K1171" s="669">
        <v>100</v>
      </c>
      <c r="L1171" s="670"/>
      <c r="M1171" s="671" t="s">
        <v>7</v>
      </c>
      <c r="N1171" s="671" t="s">
        <v>7</v>
      </c>
      <c r="O1171" s="658" t="e">
        <f t="shared" si="36"/>
        <v>#VALUE!</v>
      </c>
      <c r="P1171" s="671" t="s">
        <v>7</v>
      </c>
      <c r="Q1171" s="659" t="e">
        <f t="shared" si="37"/>
        <v>#VALUE!</v>
      </c>
      <c r="R1171" s="673"/>
    </row>
    <row r="1172" spans="1:18" s="661" customFormat="1" ht="13.5" thickBot="1" x14ac:dyDescent="0.25">
      <c r="A1172" s="662" t="s">
        <v>342</v>
      </c>
      <c r="B1172" s="663" t="s">
        <v>82</v>
      </c>
      <c r="C1172" s="674" t="s">
        <v>881</v>
      </c>
      <c r="D1172" s="664" t="s">
        <v>980</v>
      </c>
      <c r="E1172" s="771"/>
      <c r="F1172" s="665" t="s">
        <v>113</v>
      </c>
      <c r="G1172" s="666" t="s">
        <v>1000</v>
      </c>
      <c r="H1172" s="678" t="s">
        <v>114</v>
      </c>
      <c r="I1172" s="668" t="s">
        <v>115</v>
      </c>
      <c r="J1172" s="664" t="s">
        <v>913</v>
      </c>
      <c r="K1172" s="669">
        <v>100</v>
      </c>
      <c r="L1172" s="670"/>
      <c r="M1172" s="671" t="s">
        <v>7</v>
      </c>
      <c r="N1172" s="671" t="s">
        <v>7</v>
      </c>
      <c r="O1172" s="658" t="e">
        <f t="shared" si="36"/>
        <v>#VALUE!</v>
      </c>
      <c r="P1172" s="671" t="s">
        <v>7</v>
      </c>
      <c r="Q1172" s="659" t="e">
        <f t="shared" si="37"/>
        <v>#VALUE!</v>
      </c>
      <c r="R1172" s="673"/>
    </row>
    <row r="1173" spans="1:18" s="661" customFormat="1" ht="13.5" thickBot="1" x14ac:dyDescent="0.25">
      <c r="A1173" s="662" t="s">
        <v>342</v>
      </c>
      <c r="B1173" s="663" t="s">
        <v>82</v>
      </c>
      <c r="C1173" s="674" t="s">
        <v>881</v>
      </c>
      <c r="D1173" s="664" t="s">
        <v>981</v>
      </c>
      <c r="E1173" s="771"/>
      <c r="F1173" s="665" t="s">
        <v>113</v>
      </c>
      <c r="G1173" s="666" t="s">
        <v>1000</v>
      </c>
      <c r="H1173" s="678" t="s">
        <v>114</v>
      </c>
      <c r="I1173" s="668" t="s">
        <v>115</v>
      </c>
      <c r="J1173" s="664" t="s">
        <v>913</v>
      </c>
      <c r="K1173" s="669">
        <v>100</v>
      </c>
      <c r="L1173" s="670"/>
      <c r="M1173" s="671" t="s">
        <v>7</v>
      </c>
      <c r="N1173" s="671" t="s">
        <v>7</v>
      </c>
      <c r="O1173" s="658" t="e">
        <f t="shared" si="36"/>
        <v>#VALUE!</v>
      </c>
      <c r="P1173" s="671" t="s">
        <v>7</v>
      </c>
      <c r="Q1173" s="659" t="e">
        <f t="shared" si="37"/>
        <v>#VALUE!</v>
      </c>
      <c r="R1173" s="673"/>
    </row>
    <row r="1174" spans="1:18" s="661" customFormat="1" ht="13.5" thickBot="1" x14ac:dyDescent="0.25">
      <c r="A1174" s="662" t="s">
        <v>342</v>
      </c>
      <c r="B1174" s="663" t="s">
        <v>82</v>
      </c>
      <c r="C1174" s="674" t="s">
        <v>881</v>
      </c>
      <c r="D1174" s="664" t="s">
        <v>982</v>
      </c>
      <c r="E1174" s="771"/>
      <c r="F1174" s="665" t="s">
        <v>113</v>
      </c>
      <c r="G1174" s="666" t="s">
        <v>1000</v>
      </c>
      <c r="H1174" s="678" t="s">
        <v>114</v>
      </c>
      <c r="I1174" s="668" t="s">
        <v>115</v>
      </c>
      <c r="J1174" s="664" t="s">
        <v>913</v>
      </c>
      <c r="K1174" s="669">
        <v>100</v>
      </c>
      <c r="L1174" s="670"/>
      <c r="M1174" s="671" t="s">
        <v>7</v>
      </c>
      <c r="N1174" s="671" t="s">
        <v>7</v>
      </c>
      <c r="O1174" s="658" t="e">
        <f t="shared" si="36"/>
        <v>#VALUE!</v>
      </c>
      <c r="P1174" s="671" t="s">
        <v>7</v>
      </c>
      <c r="Q1174" s="659" t="e">
        <f t="shared" si="37"/>
        <v>#VALUE!</v>
      </c>
      <c r="R1174" s="673"/>
    </row>
    <row r="1175" spans="1:18" s="661" customFormat="1" ht="51.75" thickBot="1" x14ac:dyDescent="0.25">
      <c r="A1175" s="662" t="s">
        <v>342</v>
      </c>
      <c r="B1175" s="663" t="s">
        <v>82</v>
      </c>
      <c r="C1175" s="674" t="s">
        <v>986</v>
      </c>
      <c r="D1175" s="664" t="s">
        <v>870</v>
      </c>
      <c r="E1175" s="772" t="s">
        <v>984</v>
      </c>
      <c r="F1175" s="665" t="s">
        <v>113</v>
      </c>
      <c r="G1175" s="666" t="s">
        <v>1000</v>
      </c>
      <c r="H1175" s="678" t="s">
        <v>114</v>
      </c>
      <c r="I1175" s="668" t="s">
        <v>115</v>
      </c>
      <c r="J1175" s="664" t="s">
        <v>913</v>
      </c>
      <c r="K1175" s="669">
        <v>100</v>
      </c>
      <c r="L1175" s="677" t="s">
        <v>908</v>
      </c>
      <c r="M1175" s="671">
        <v>319</v>
      </c>
      <c r="N1175" s="671">
        <v>303</v>
      </c>
      <c r="O1175" s="658">
        <f t="shared" si="36"/>
        <v>0.94984326018808773</v>
      </c>
      <c r="P1175" s="672">
        <v>0.94984326018808773</v>
      </c>
      <c r="Q1175" s="659">
        <f t="shared" si="37"/>
        <v>0.94984326018808773</v>
      </c>
      <c r="R1175" s="673"/>
    </row>
    <row r="1176" spans="1:18" s="661" customFormat="1" ht="51.75" thickBot="1" x14ac:dyDescent="0.25">
      <c r="A1176" s="662" t="s">
        <v>342</v>
      </c>
      <c r="B1176" s="663" t="s">
        <v>82</v>
      </c>
      <c r="C1176" s="674" t="s">
        <v>986</v>
      </c>
      <c r="D1176" s="664" t="s">
        <v>885</v>
      </c>
      <c r="E1176" s="772" t="s">
        <v>984</v>
      </c>
      <c r="F1176" s="665" t="s">
        <v>113</v>
      </c>
      <c r="G1176" s="666" t="s">
        <v>1000</v>
      </c>
      <c r="H1176" s="678" t="s">
        <v>114</v>
      </c>
      <c r="I1176" s="668" t="s">
        <v>115</v>
      </c>
      <c r="J1176" s="664" t="s">
        <v>913</v>
      </c>
      <c r="K1176" s="669">
        <v>100</v>
      </c>
      <c r="L1176" s="677" t="s">
        <v>908</v>
      </c>
      <c r="M1176" s="671">
        <v>143</v>
      </c>
      <c r="N1176" s="671">
        <v>130</v>
      </c>
      <c r="O1176" s="658">
        <f t="shared" si="36"/>
        <v>0.90909090909090906</v>
      </c>
      <c r="P1176" s="672">
        <v>0.90909090909090906</v>
      </c>
      <c r="Q1176" s="659">
        <f t="shared" si="37"/>
        <v>0.90909090909090906</v>
      </c>
      <c r="R1176" s="673"/>
    </row>
    <row r="1177" spans="1:18" s="661" customFormat="1" ht="51.75" thickBot="1" x14ac:dyDescent="0.25">
      <c r="A1177" s="662" t="s">
        <v>342</v>
      </c>
      <c r="B1177" s="663" t="s">
        <v>82</v>
      </c>
      <c r="C1177" s="674" t="s">
        <v>986</v>
      </c>
      <c r="D1177" s="664" t="s">
        <v>980</v>
      </c>
      <c r="E1177" s="772" t="s">
        <v>984</v>
      </c>
      <c r="F1177" s="665" t="s">
        <v>113</v>
      </c>
      <c r="G1177" s="666" t="s">
        <v>1000</v>
      </c>
      <c r="H1177" s="678" t="s">
        <v>114</v>
      </c>
      <c r="I1177" s="668" t="s">
        <v>115</v>
      </c>
      <c r="J1177" s="664" t="s">
        <v>913</v>
      </c>
      <c r="K1177" s="669">
        <v>100</v>
      </c>
      <c r="L1177" s="675" t="s">
        <v>908</v>
      </c>
      <c r="M1177" s="671" t="s">
        <v>7</v>
      </c>
      <c r="N1177" s="671" t="s">
        <v>7</v>
      </c>
      <c r="O1177" s="658" t="e">
        <f t="shared" si="36"/>
        <v>#VALUE!</v>
      </c>
      <c r="P1177" s="671" t="s">
        <v>7</v>
      </c>
      <c r="Q1177" s="659" t="e">
        <f t="shared" si="37"/>
        <v>#VALUE!</v>
      </c>
      <c r="R1177" s="673"/>
    </row>
    <row r="1178" spans="1:18" s="661" customFormat="1" ht="51.75" thickBot="1" x14ac:dyDescent="0.25">
      <c r="A1178" s="662" t="s">
        <v>342</v>
      </c>
      <c r="B1178" s="663" t="s">
        <v>82</v>
      </c>
      <c r="C1178" s="674" t="s">
        <v>986</v>
      </c>
      <c r="D1178" s="664" t="s">
        <v>981</v>
      </c>
      <c r="E1178" s="772" t="s">
        <v>984</v>
      </c>
      <c r="F1178" s="665" t="s">
        <v>113</v>
      </c>
      <c r="G1178" s="666" t="s">
        <v>1000</v>
      </c>
      <c r="H1178" s="678" t="s">
        <v>114</v>
      </c>
      <c r="I1178" s="668" t="s">
        <v>115</v>
      </c>
      <c r="J1178" s="664" t="s">
        <v>913</v>
      </c>
      <c r="K1178" s="669">
        <v>100</v>
      </c>
      <c r="L1178" s="675" t="s">
        <v>908</v>
      </c>
      <c r="M1178" s="671" t="s">
        <v>7</v>
      </c>
      <c r="N1178" s="671" t="s">
        <v>7</v>
      </c>
      <c r="O1178" s="658" t="e">
        <f t="shared" si="36"/>
        <v>#VALUE!</v>
      </c>
      <c r="P1178" s="671" t="s">
        <v>7</v>
      </c>
      <c r="Q1178" s="659" t="e">
        <f t="shared" si="37"/>
        <v>#VALUE!</v>
      </c>
      <c r="R1178" s="673"/>
    </row>
    <row r="1179" spans="1:18" s="661" customFormat="1" ht="51.75" thickBot="1" x14ac:dyDescent="0.25">
      <c r="A1179" s="662" t="s">
        <v>342</v>
      </c>
      <c r="B1179" s="663" t="s">
        <v>82</v>
      </c>
      <c r="C1179" s="674" t="s">
        <v>986</v>
      </c>
      <c r="D1179" s="664" t="s">
        <v>982</v>
      </c>
      <c r="E1179" s="772" t="s">
        <v>984</v>
      </c>
      <c r="F1179" s="665" t="s">
        <v>113</v>
      </c>
      <c r="G1179" s="666" t="s">
        <v>1000</v>
      </c>
      <c r="H1179" s="678" t="s">
        <v>114</v>
      </c>
      <c r="I1179" s="668" t="s">
        <v>115</v>
      </c>
      <c r="J1179" s="664" t="s">
        <v>913</v>
      </c>
      <c r="K1179" s="669">
        <v>100</v>
      </c>
      <c r="L1179" s="675" t="s">
        <v>908</v>
      </c>
      <c r="M1179" s="671" t="s">
        <v>7</v>
      </c>
      <c r="N1179" s="671" t="s">
        <v>7</v>
      </c>
      <c r="O1179" s="658" t="e">
        <f t="shared" si="36"/>
        <v>#VALUE!</v>
      </c>
      <c r="P1179" s="671" t="s">
        <v>7</v>
      </c>
      <c r="Q1179" s="659" t="e">
        <f t="shared" si="37"/>
        <v>#VALUE!</v>
      </c>
      <c r="R1179" s="673"/>
    </row>
    <row r="1180" spans="1:18" s="661" customFormat="1" ht="13.5" thickBot="1" x14ac:dyDescent="0.25">
      <c r="A1180" s="662" t="s">
        <v>342</v>
      </c>
      <c r="B1180" s="663" t="s">
        <v>82</v>
      </c>
      <c r="C1180" s="674" t="s">
        <v>884</v>
      </c>
      <c r="D1180" s="664" t="s">
        <v>870</v>
      </c>
      <c r="E1180" s="771"/>
      <c r="F1180" s="665" t="s">
        <v>113</v>
      </c>
      <c r="G1180" s="666" t="s">
        <v>1000</v>
      </c>
      <c r="H1180" s="678" t="s">
        <v>114</v>
      </c>
      <c r="I1180" s="668" t="s">
        <v>115</v>
      </c>
      <c r="J1180" s="664" t="s">
        <v>913</v>
      </c>
      <c r="K1180" s="669">
        <v>100</v>
      </c>
      <c r="L1180" s="670"/>
      <c r="M1180" s="671">
        <v>27</v>
      </c>
      <c r="N1180" s="671">
        <v>26</v>
      </c>
      <c r="O1180" s="658">
        <f t="shared" si="36"/>
        <v>0.96296296296296291</v>
      </c>
      <c r="P1180" s="672">
        <v>0.96296296296296291</v>
      </c>
      <c r="Q1180" s="659">
        <f t="shared" si="37"/>
        <v>0.96296296296296291</v>
      </c>
      <c r="R1180" s="673"/>
    </row>
    <row r="1181" spans="1:18" s="661" customFormat="1" ht="13.5" thickBot="1" x14ac:dyDescent="0.25">
      <c r="A1181" s="662" t="s">
        <v>342</v>
      </c>
      <c r="B1181" s="663" t="s">
        <v>82</v>
      </c>
      <c r="C1181" s="674" t="s">
        <v>884</v>
      </c>
      <c r="D1181" s="664" t="s">
        <v>885</v>
      </c>
      <c r="E1181" s="771"/>
      <c r="F1181" s="665" t="s">
        <v>113</v>
      </c>
      <c r="G1181" s="666" t="s">
        <v>1000</v>
      </c>
      <c r="H1181" s="678" t="s">
        <v>114</v>
      </c>
      <c r="I1181" s="668" t="s">
        <v>115</v>
      </c>
      <c r="J1181" s="664" t="s">
        <v>913</v>
      </c>
      <c r="K1181" s="669">
        <v>100</v>
      </c>
      <c r="L1181" s="670"/>
      <c r="M1181" s="671">
        <v>119</v>
      </c>
      <c r="N1181" s="671">
        <v>106</v>
      </c>
      <c r="O1181" s="658">
        <f t="shared" si="36"/>
        <v>0.89075630252100846</v>
      </c>
      <c r="P1181" s="672">
        <v>0.89075630252100846</v>
      </c>
      <c r="Q1181" s="659">
        <f t="shared" si="37"/>
        <v>0.89075630252100846</v>
      </c>
      <c r="R1181" s="673"/>
    </row>
    <row r="1182" spans="1:18" s="661" customFormat="1" ht="13.5" thickBot="1" x14ac:dyDescent="0.25">
      <c r="A1182" s="662" t="s">
        <v>342</v>
      </c>
      <c r="B1182" s="663" t="s">
        <v>82</v>
      </c>
      <c r="C1182" s="674" t="s">
        <v>884</v>
      </c>
      <c r="D1182" s="664" t="s">
        <v>980</v>
      </c>
      <c r="E1182" s="771"/>
      <c r="F1182" s="665" t="s">
        <v>113</v>
      </c>
      <c r="G1182" s="666" t="s">
        <v>1000</v>
      </c>
      <c r="H1182" s="678" t="s">
        <v>114</v>
      </c>
      <c r="I1182" s="668" t="s">
        <v>115</v>
      </c>
      <c r="J1182" s="664" t="s">
        <v>913</v>
      </c>
      <c r="K1182" s="669">
        <v>100</v>
      </c>
      <c r="L1182" s="670"/>
      <c r="M1182" s="671">
        <v>1</v>
      </c>
      <c r="N1182" s="671">
        <v>0</v>
      </c>
      <c r="O1182" s="658">
        <f t="shared" si="36"/>
        <v>0</v>
      </c>
      <c r="P1182" s="672">
        <v>0</v>
      </c>
      <c r="Q1182" s="659">
        <f t="shared" si="37"/>
        <v>0</v>
      </c>
      <c r="R1182" s="673"/>
    </row>
    <row r="1183" spans="1:18" s="661" customFormat="1" ht="13.5" thickBot="1" x14ac:dyDescent="0.25">
      <c r="A1183" s="662" t="s">
        <v>342</v>
      </c>
      <c r="B1183" s="663" t="s">
        <v>82</v>
      </c>
      <c r="C1183" s="674" t="s">
        <v>884</v>
      </c>
      <c r="D1183" s="664" t="s">
        <v>981</v>
      </c>
      <c r="E1183" s="771"/>
      <c r="F1183" s="665" t="s">
        <v>113</v>
      </c>
      <c r="G1183" s="666" t="s">
        <v>1000</v>
      </c>
      <c r="H1183" s="678" t="s">
        <v>114</v>
      </c>
      <c r="I1183" s="668" t="s">
        <v>115</v>
      </c>
      <c r="J1183" s="664" t="s">
        <v>913</v>
      </c>
      <c r="K1183" s="669">
        <v>100</v>
      </c>
      <c r="L1183" s="670"/>
      <c r="M1183" s="671">
        <v>2</v>
      </c>
      <c r="N1183" s="671">
        <v>1</v>
      </c>
      <c r="O1183" s="658">
        <f t="shared" si="36"/>
        <v>0.5</v>
      </c>
      <c r="P1183" s="672">
        <v>0.5</v>
      </c>
      <c r="Q1183" s="659">
        <f t="shared" si="37"/>
        <v>0.5</v>
      </c>
      <c r="R1183" s="673"/>
    </row>
    <row r="1184" spans="1:18" s="661" customFormat="1" ht="13.5" thickBot="1" x14ac:dyDescent="0.25">
      <c r="A1184" s="662" t="s">
        <v>342</v>
      </c>
      <c r="B1184" s="663" t="s">
        <v>82</v>
      </c>
      <c r="C1184" s="674" t="s">
        <v>884</v>
      </c>
      <c r="D1184" s="664" t="s">
        <v>982</v>
      </c>
      <c r="E1184" s="771"/>
      <c r="F1184" s="665" t="s">
        <v>113</v>
      </c>
      <c r="G1184" s="666" t="s">
        <v>1000</v>
      </c>
      <c r="H1184" s="678" t="s">
        <v>114</v>
      </c>
      <c r="I1184" s="668" t="s">
        <v>115</v>
      </c>
      <c r="J1184" s="664" t="s">
        <v>913</v>
      </c>
      <c r="K1184" s="669">
        <v>100</v>
      </c>
      <c r="L1184" s="670"/>
      <c r="M1184" s="671" t="s">
        <v>7</v>
      </c>
      <c r="N1184" s="671" t="s">
        <v>7</v>
      </c>
      <c r="O1184" s="658" t="e">
        <f t="shared" si="36"/>
        <v>#VALUE!</v>
      </c>
      <c r="P1184" s="671" t="s">
        <v>7</v>
      </c>
      <c r="Q1184" s="659" t="e">
        <f t="shared" si="37"/>
        <v>#VALUE!</v>
      </c>
      <c r="R1184" s="673"/>
    </row>
    <row r="1185" spans="1:18" s="661" customFormat="1" ht="13.5" thickBot="1" x14ac:dyDescent="0.25">
      <c r="A1185" s="662" t="s">
        <v>342</v>
      </c>
      <c r="B1185" s="663" t="s">
        <v>82</v>
      </c>
      <c r="C1185" s="663" t="s">
        <v>978</v>
      </c>
      <c r="D1185" s="664" t="s">
        <v>870</v>
      </c>
      <c r="E1185" s="771"/>
      <c r="F1185" s="665" t="s">
        <v>113</v>
      </c>
      <c r="G1185" s="666" t="s">
        <v>919</v>
      </c>
      <c r="H1185" s="678" t="s">
        <v>114</v>
      </c>
      <c r="I1185" s="668" t="s">
        <v>115</v>
      </c>
      <c r="J1185" s="664" t="s">
        <v>913</v>
      </c>
      <c r="K1185" s="669">
        <v>100</v>
      </c>
      <c r="L1185" s="670"/>
      <c r="M1185" s="671" t="s">
        <v>7</v>
      </c>
      <c r="N1185" s="671" t="s">
        <v>7</v>
      </c>
      <c r="O1185" s="658" t="e">
        <f t="shared" si="36"/>
        <v>#VALUE!</v>
      </c>
      <c r="P1185" s="671" t="s">
        <v>7</v>
      </c>
      <c r="Q1185" s="659" t="e">
        <f t="shared" si="37"/>
        <v>#VALUE!</v>
      </c>
      <c r="R1185" s="673"/>
    </row>
    <row r="1186" spans="1:18" s="661" customFormat="1" ht="13.5" thickBot="1" x14ac:dyDescent="0.25">
      <c r="A1186" s="662" t="s">
        <v>342</v>
      </c>
      <c r="B1186" s="663" t="s">
        <v>82</v>
      </c>
      <c r="C1186" s="663" t="s">
        <v>978</v>
      </c>
      <c r="D1186" s="664" t="s">
        <v>885</v>
      </c>
      <c r="E1186" s="771"/>
      <c r="F1186" s="665" t="s">
        <v>113</v>
      </c>
      <c r="G1186" s="666" t="s">
        <v>919</v>
      </c>
      <c r="H1186" s="678" t="s">
        <v>114</v>
      </c>
      <c r="I1186" s="668" t="s">
        <v>115</v>
      </c>
      <c r="J1186" s="664" t="s">
        <v>913</v>
      </c>
      <c r="K1186" s="669">
        <v>100</v>
      </c>
      <c r="L1186" s="670"/>
      <c r="M1186" s="671" t="s">
        <v>7</v>
      </c>
      <c r="N1186" s="671" t="s">
        <v>7</v>
      </c>
      <c r="O1186" s="658" t="e">
        <f t="shared" si="36"/>
        <v>#VALUE!</v>
      </c>
      <c r="P1186" s="671" t="s">
        <v>7</v>
      </c>
      <c r="Q1186" s="659" t="e">
        <f t="shared" si="37"/>
        <v>#VALUE!</v>
      </c>
      <c r="R1186" s="673"/>
    </row>
    <row r="1187" spans="1:18" s="661" customFormat="1" ht="13.5" thickBot="1" x14ac:dyDescent="0.25">
      <c r="A1187" s="662" t="s">
        <v>342</v>
      </c>
      <c r="B1187" s="663" t="s">
        <v>82</v>
      </c>
      <c r="C1187" s="663" t="s">
        <v>978</v>
      </c>
      <c r="D1187" s="664" t="s">
        <v>980</v>
      </c>
      <c r="E1187" s="771"/>
      <c r="F1187" s="665" t="s">
        <v>113</v>
      </c>
      <c r="G1187" s="666" t="s">
        <v>919</v>
      </c>
      <c r="H1187" s="678" t="s">
        <v>114</v>
      </c>
      <c r="I1187" s="668" t="s">
        <v>115</v>
      </c>
      <c r="J1187" s="664" t="s">
        <v>913</v>
      </c>
      <c r="K1187" s="669">
        <v>100</v>
      </c>
      <c r="L1187" s="670"/>
      <c r="M1187" s="671" t="s">
        <v>7</v>
      </c>
      <c r="N1187" s="671" t="s">
        <v>7</v>
      </c>
      <c r="O1187" s="658" t="e">
        <f t="shared" si="36"/>
        <v>#VALUE!</v>
      </c>
      <c r="P1187" s="671" t="s">
        <v>7</v>
      </c>
      <c r="Q1187" s="659" t="e">
        <f t="shared" si="37"/>
        <v>#VALUE!</v>
      </c>
      <c r="R1187" s="673"/>
    </row>
    <row r="1188" spans="1:18" s="661" customFormat="1" ht="13.5" thickBot="1" x14ac:dyDescent="0.25">
      <c r="A1188" s="662" t="s">
        <v>342</v>
      </c>
      <c r="B1188" s="663" t="s">
        <v>82</v>
      </c>
      <c r="C1188" s="663" t="s">
        <v>978</v>
      </c>
      <c r="D1188" s="664" t="s">
        <v>981</v>
      </c>
      <c r="E1188" s="771"/>
      <c r="F1188" s="665" t="s">
        <v>113</v>
      </c>
      <c r="G1188" s="666" t="s">
        <v>919</v>
      </c>
      <c r="H1188" s="678" t="s">
        <v>114</v>
      </c>
      <c r="I1188" s="668" t="s">
        <v>115</v>
      </c>
      <c r="J1188" s="664" t="s">
        <v>913</v>
      </c>
      <c r="K1188" s="669">
        <v>100</v>
      </c>
      <c r="L1188" s="670"/>
      <c r="M1188" s="671" t="s">
        <v>7</v>
      </c>
      <c r="N1188" s="671" t="s">
        <v>7</v>
      </c>
      <c r="O1188" s="658" t="e">
        <f t="shared" si="36"/>
        <v>#VALUE!</v>
      </c>
      <c r="P1188" s="671" t="s">
        <v>7</v>
      </c>
      <c r="Q1188" s="659" t="e">
        <f t="shared" si="37"/>
        <v>#VALUE!</v>
      </c>
      <c r="R1188" s="673"/>
    </row>
    <row r="1189" spans="1:18" s="661" customFormat="1" ht="13.5" thickBot="1" x14ac:dyDescent="0.25">
      <c r="A1189" s="662" t="s">
        <v>342</v>
      </c>
      <c r="B1189" s="663" t="s">
        <v>82</v>
      </c>
      <c r="C1189" s="663" t="s">
        <v>978</v>
      </c>
      <c r="D1189" s="664" t="s">
        <v>982</v>
      </c>
      <c r="E1189" s="771"/>
      <c r="F1189" s="665" t="s">
        <v>113</v>
      </c>
      <c r="G1189" s="666" t="s">
        <v>919</v>
      </c>
      <c r="H1189" s="678" t="s">
        <v>114</v>
      </c>
      <c r="I1189" s="668" t="s">
        <v>115</v>
      </c>
      <c r="J1189" s="664" t="s">
        <v>913</v>
      </c>
      <c r="K1189" s="669">
        <v>100</v>
      </c>
      <c r="L1189" s="670"/>
      <c r="M1189" s="671" t="s">
        <v>7</v>
      </c>
      <c r="N1189" s="671" t="s">
        <v>7</v>
      </c>
      <c r="O1189" s="658" t="e">
        <f t="shared" si="36"/>
        <v>#VALUE!</v>
      </c>
      <c r="P1189" s="671" t="s">
        <v>7</v>
      </c>
      <c r="Q1189" s="659" t="e">
        <f t="shared" si="37"/>
        <v>#VALUE!</v>
      </c>
      <c r="R1189" s="673"/>
    </row>
    <row r="1190" spans="1:18" s="661" customFormat="1" ht="13.5" thickBot="1" x14ac:dyDescent="0.25">
      <c r="A1190" s="662" t="s">
        <v>342</v>
      </c>
      <c r="B1190" s="663" t="s">
        <v>82</v>
      </c>
      <c r="C1190" s="674" t="s">
        <v>872</v>
      </c>
      <c r="D1190" s="664" t="s">
        <v>870</v>
      </c>
      <c r="E1190" s="771"/>
      <c r="F1190" s="665" t="s">
        <v>113</v>
      </c>
      <c r="G1190" s="666" t="s">
        <v>919</v>
      </c>
      <c r="H1190" s="678" t="s">
        <v>114</v>
      </c>
      <c r="I1190" s="668" t="s">
        <v>115</v>
      </c>
      <c r="J1190" s="664" t="s">
        <v>913</v>
      </c>
      <c r="K1190" s="669">
        <v>100</v>
      </c>
      <c r="L1190" s="670"/>
      <c r="M1190" s="671" t="s">
        <v>7</v>
      </c>
      <c r="N1190" s="671" t="s">
        <v>7</v>
      </c>
      <c r="O1190" s="658" t="e">
        <f t="shared" si="36"/>
        <v>#VALUE!</v>
      </c>
      <c r="P1190" s="671" t="s">
        <v>7</v>
      </c>
      <c r="Q1190" s="659" t="e">
        <f t="shared" si="37"/>
        <v>#VALUE!</v>
      </c>
      <c r="R1190" s="673"/>
    </row>
    <row r="1191" spans="1:18" s="661" customFormat="1" ht="13.5" thickBot="1" x14ac:dyDescent="0.25">
      <c r="A1191" s="662" t="s">
        <v>342</v>
      </c>
      <c r="B1191" s="663" t="s">
        <v>82</v>
      </c>
      <c r="C1191" s="674" t="s">
        <v>872</v>
      </c>
      <c r="D1191" s="664" t="s">
        <v>885</v>
      </c>
      <c r="E1191" s="771"/>
      <c r="F1191" s="665" t="s">
        <v>113</v>
      </c>
      <c r="G1191" s="666" t="s">
        <v>919</v>
      </c>
      <c r="H1191" s="678" t="s">
        <v>114</v>
      </c>
      <c r="I1191" s="668" t="s">
        <v>115</v>
      </c>
      <c r="J1191" s="664" t="s">
        <v>913</v>
      </c>
      <c r="K1191" s="669">
        <v>100</v>
      </c>
      <c r="L1191" s="670"/>
      <c r="M1191" s="671" t="s">
        <v>7</v>
      </c>
      <c r="N1191" s="671" t="s">
        <v>7</v>
      </c>
      <c r="O1191" s="658" t="e">
        <f t="shared" si="36"/>
        <v>#VALUE!</v>
      </c>
      <c r="P1191" s="671" t="s">
        <v>7</v>
      </c>
      <c r="Q1191" s="659" t="e">
        <f t="shared" si="37"/>
        <v>#VALUE!</v>
      </c>
      <c r="R1191" s="673"/>
    </row>
    <row r="1192" spans="1:18" s="661" customFormat="1" ht="13.5" thickBot="1" x14ac:dyDescent="0.25">
      <c r="A1192" s="662" t="s">
        <v>342</v>
      </c>
      <c r="B1192" s="663" t="s">
        <v>82</v>
      </c>
      <c r="C1192" s="674" t="s">
        <v>872</v>
      </c>
      <c r="D1192" s="664" t="s">
        <v>980</v>
      </c>
      <c r="E1192" s="771"/>
      <c r="F1192" s="665" t="s">
        <v>113</v>
      </c>
      <c r="G1192" s="666" t="s">
        <v>919</v>
      </c>
      <c r="H1192" s="678" t="s">
        <v>114</v>
      </c>
      <c r="I1192" s="668" t="s">
        <v>115</v>
      </c>
      <c r="J1192" s="664" t="s">
        <v>913</v>
      </c>
      <c r="K1192" s="669">
        <v>100</v>
      </c>
      <c r="L1192" s="670"/>
      <c r="M1192" s="671" t="s">
        <v>7</v>
      </c>
      <c r="N1192" s="671" t="s">
        <v>7</v>
      </c>
      <c r="O1192" s="658" t="e">
        <f t="shared" si="36"/>
        <v>#VALUE!</v>
      </c>
      <c r="P1192" s="671" t="s">
        <v>7</v>
      </c>
      <c r="Q1192" s="659" t="e">
        <f t="shared" si="37"/>
        <v>#VALUE!</v>
      </c>
      <c r="R1192" s="673"/>
    </row>
    <row r="1193" spans="1:18" s="661" customFormat="1" ht="13.5" thickBot="1" x14ac:dyDescent="0.25">
      <c r="A1193" s="662" t="s">
        <v>342</v>
      </c>
      <c r="B1193" s="663" t="s">
        <v>82</v>
      </c>
      <c r="C1193" s="674" t="s">
        <v>872</v>
      </c>
      <c r="D1193" s="664" t="s">
        <v>981</v>
      </c>
      <c r="E1193" s="771"/>
      <c r="F1193" s="665" t="s">
        <v>113</v>
      </c>
      <c r="G1193" s="666" t="s">
        <v>919</v>
      </c>
      <c r="H1193" s="678" t="s">
        <v>114</v>
      </c>
      <c r="I1193" s="668" t="s">
        <v>115</v>
      </c>
      <c r="J1193" s="664" t="s">
        <v>913</v>
      </c>
      <c r="K1193" s="669">
        <v>100</v>
      </c>
      <c r="L1193" s="670"/>
      <c r="M1193" s="671">
        <v>6</v>
      </c>
      <c r="N1193" s="671">
        <v>5</v>
      </c>
      <c r="O1193" s="658">
        <f t="shared" si="36"/>
        <v>0.83333333333333337</v>
      </c>
      <c r="P1193" s="672">
        <v>0.83333333333333337</v>
      </c>
      <c r="Q1193" s="659">
        <f t="shared" si="37"/>
        <v>0.83333333333333337</v>
      </c>
      <c r="R1193" s="673"/>
    </row>
    <row r="1194" spans="1:18" s="661" customFormat="1" ht="13.5" thickBot="1" x14ac:dyDescent="0.25">
      <c r="A1194" s="662" t="s">
        <v>342</v>
      </c>
      <c r="B1194" s="663" t="s">
        <v>82</v>
      </c>
      <c r="C1194" s="674" t="s">
        <v>872</v>
      </c>
      <c r="D1194" s="664" t="s">
        <v>982</v>
      </c>
      <c r="E1194" s="771"/>
      <c r="F1194" s="665" t="s">
        <v>113</v>
      </c>
      <c r="G1194" s="666" t="s">
        <v>919</v>
      </c>
      <c r="H1194" s="678" t="s">
        <v>114</v>
      </c>
      <c r="I1194" s="668" t="s">
        <v>115</v>
      </c>
      <c r="J1194" s="664" t="s">
        <v>913</v>
      </c>
      <c r="K1194" s="669">
        <v>100</v>
      </c>
      <c r="L1194" s="670"/>
      <c r="M1194" s="671">
        <v>4</v>
      </c>
      <c r="N1194" s="671">
        <v>1</v>
      </c>
      <c r="O1194" s="658">
        <f t="shared" si="36"/>
        <v>0.25</v>
      </c>
      <c r="P1194" s="672">
        <v>0.25</v>
      </c>
      <c r="Q1194" s="659">
        <f t="shared" si="37"/>
        <v>0.25</v>
      </c>
      <c r="R1194" s="673"/>
    </row>
    <row r="1195" spans="1:18" s="661" customFormat="1" ht="13.5" thickBot="1" x14ac:dyDescent="0.25">
      <c r="A1195" s="662" t="s">
        <v>342</v>
      </c>
      <c r="B1195" s="663" t="s">
        <v>82</v>
      </c>
      <c r="C1195" s="674" t="s">
        <v>873</v>
      </c>
      <c r="D1195" s="664" t="s">
        <v>870</v>
      </c>
      <c r="E1195" s="771"/>
      <c r="F1195" s="665" t="s">
        <v>113</v>
      </c>
      <c r="G1195" s="666" t="s">
        <v>919</v>
      </c>
      <c r="H1195" s="678" t="s">
        <v>114</v>
      </c>
      <c r="I1195" s="668" t="s">
        <v>115</v>
      </c>
      <c r="J1195" s="664" t="s">
        <v>913</v>
      </c>
      <c r="K1195" s="669">
        <v>100</v>
      </c>
      <c r="L1195" s="670"/>
      <c r="M1195" s="671" t="s">
        <v>7</v>
      </c>
      <c r="N1195" s="671" t="s">
        <v>7</v>
      </c>
      <c r="O1195" s="658" t="e">
        <f t="shared" si="36"/>
        <v>#VALUE!</v>
      </c>
      <c r="P1195" s="671" t="s">
        <v>7</v>
      </c>
      <c r="Q1195" s="659" t="e">
        <f t="shared" si="37"/>
        <v>#VALUE!</v>
      </c>
      <c r="R1195" s="673"/>
    </row>
    <row r="1196" spans="1:18" s="661" customFormat="1" ht="13.5" thickBot="1" x14ac:dyDescent="0.25">
      <c r="A1196" s="662" t="s">
        <v>342</v>
      </c>
      <c r="B1196" s="663" t="s">
        <v>82</v>
      </c>
      <c r="C1196" s="674" t="s">
        <v>873</v>
      </c>
      <c r="D1196" s="664" t="s">
        <v>885</v>
      </c>
      <c r="E1196" s="771"/>
      <c r="F1196" s="665" t="s">
        <v>113</v>
      </c>
      <c r="G1196" s="666" t="s">
        <v>919</v>
      </c>
      <c r="H1196" s="678" t="s">
        <v>114</v>
      </c>
      <c r="I1196" s="668" t="s">
        <v>115</v>
      </c>
      <c r="J1196" s="664" t="s">
        <v>913</v>
      </c>
      <c r="K1196" s="669">
        <v>100</v>
      </c>
      <c r="L1196" s="670"/>
      <c r="M1196" s="671" t="s">
        <v>7</v>
      </c>
      <c r="N1196" s="671" t="s">
        <v>7</v>
      </c>
      <c r="O1196" s="658" t="e">
        <f t="shared" si="36"/>
        <v>#VALUE!</v>
      </c>
      <c r="P1196" s="671" t="s">
        <v>7</v>
      </c>
      <c r="Q1196" s="659" t="e">
        <f t="shared" si="37"/>
        <v>#VALUE!</v>
      </c>
      <c r="R1196" s="673"/>
    </row>
    <row r="1197" spans="1:18" s="661" customFormat="1" ht="13.5" thickBot="1" x14ac:dyDescent="0.25">
      <c r="A1197" s="662" t="s">
        <v>342</v>
      </c>
      <c r="B1197" s="663" t="s">
        <v>82</v>
      </c>
      <c r="C1197" s="674" t="s">
        <v>873</v>
      </c>
      <c r="D1197" s="664" t="s">
        <v>980</v>
      </c>
      <c r="E1197" s="771"/>
      <c r="F1197" s="665" t="s">
        <v>113</v>
      </c>
      <c r="G1197" s="666" t="s">
        <v>919</v>
      </c>
      <c r="H1197" s="678" t="s">
        <v>114</v>
      </c>
      <c r="I1197" s="668" t="s">
        <v>115</v>
      </c>
      <c r="J1197" s="664" t="s">
        <v>913</v>
      </c>
      <c r="K1197" s="669">
        <v>100</v>
      </c>
      <c r="L1197" s="670"/>
      <c r="M1197" s="671" t="s">
        <v>7</v>
      </c>
      <c r="N1197" s="671" t="s">
        <v>7</v>
      </c>
      <c r="O1197" s="658" t="e">
        <f t="shared" si="36"/>
        <v>#VALUE!</v>
      </c>
      <c r="P1197" s="671" t="s">
        <v>7</v>
      </c>
      <c r="Q1197" s="659" t="e">
        <f t="shared" si="37"/>
        <v>#VALUE!</v>
      </c>
      <c r="R1197" s="673"/>
    </row>
    <row r="1198" spans="1:18" s="661" customFormat="1" ht="13.5" thickBot="1" x14ac:dyDescent="0.25">
      <c r="A1198" s="662" t="s">
        <v>342</v>
      </c>
      <c r="B1198" s="663" t="s">
        <v>82</v>
      </c>
      <c r="C1198" s="674" t="s">
        <v>873</v>
      </c>
      <c r="D1198" s="664" t="s">
        <v>981</v>
      </c>
      <c r="E1198" s="771"/>
      <c r="F1198" s="665" t="s">
        <v>113</v>
      </c>
      <c r="G1198" s="666" t="s">
        <v>919</v>
      </c>
      <c r="H1198" s="678" t="s">
        <v>114</v>
      </c>
      <c r="I1198" s="668" t="s">
        <v>115</v>
      </c>
      <c r="J1198" s="664" t="s">
        <v>913</v>
      </c>
      <c r="K1198" s="669">
        <v>100</v>
      </c>
      <c r="L1198" s="670"/>
      <c r="M1198" s="671" t="s">
        <v>7</v>
      </c>
      <c r="N1198" s="671" t="s">
        <v>7</v>
      </c>
      <c r="O1198" s="658" t="e">
        <f t="shared" si="36"/>
        <v>#VALUE!</v>
      </c>
      <c r="P1198" s="671" t="s">
        <v>7</v>
      </c>
      <c r="Q1198" s="659" t="e">
        <f t="shared" si="37"/>
        <v>#VALUE!</v>
      </c>
      <c r="R1198" s="673"/>
    </row>
    <row r="1199" spans="1:18" s="661" customFormat="1" ht="13.5" thickBot="1" x14ac:dyDescent="0.25">
      <c r="A1199" s="662" t="s">
        <v>342</v>
      </c>
      <c r="B1199" s="663" t="s">
        <v>82</v>
      </c>
      <c r="C1199" s="674" t="s">
        <v>873</v>
      </c>
      <c r="D1199" s="664" t="s">
        <v>982</v>
      </c>
      <c r="E1199" s="771"/>
      <c r="F1199" s="665" t="s">
        <v>113</v>
      </c>
      <c r="G1199" s="666" t="s">
        <v>919</v>
      </c>
      <c r="H1199" s="678" t="s">
        <v>114</v>
      </c>
      <c r="I1199" s="668" t="s">
        <v>115</v>
      </c>
      <c r="J1199" s="664" t="s">
        <v>913</v>
      </c>
      <c r="K1199" s="669">
        <v>100</v>
      </c>
      <c r="L1199" s="670"/>
      <c r="M1199" s="671" t="s">
        <v>7</v>
      </c>
      <c r="N1199" s="671" t="s">
        <v>7</v>
      </c>
      <c r="O1199" s="658" t="e">
        <f t="shared" si="36"/>
        <v>#VALUE!</v>
      </c>
      <c r="P1199" s="671" t="s">
        <v>7</v>
      </c>
      <c r="Q1199" s="659" t="e">
        <f t="shared" si="37"/>
        <v>#VALUE!</v>
      </c>
      <c r="R1199" s="673"/>
    </row>
    <row r="1200" spans="1:18" s="661" customFormat="1" ht="13.5" thickBot="1" x14ac:dyDescent="0.25">
      <c r="A1200" s="662" t="s">
        <v>342</v>
      </c>
      <c r="B1200" s="663" t="s">
        <v>82</v>
      </c>
      <c r="C1200" s="674" t="s">
        <v>874</v>
      </c>
      <c r="D1200" s="664" t="s">
        <v>870</v>
      </c>
      <c r="E1200" s="771"/>
      <c r="F1200" s="665" t="s">
        <v>113</v>
      </c>
      <c r="G1200" s="666" t="s">
        <v>919</v>
      </c>
      <c r="H1200" s="678" t="s">
        <v>114</v>
      </c>
      <c r="I1200" s="668" t="s">
        <v>115</v>
      </c>
      <c r="J1200" s="664" t="s">
        <v>913</v>
      </c>
      <c r="K1200" s="669">
        <v>100</v>
      </c>
      <c r="L1200" s="670"/>
      <c r="M1200" s="671" t="s">
        <v>7</v>
      </c>
      <c r="N1200" s="671" t="s">
        <v>7</v>
      </c>
      <c r="O1200" s="658" t="e">
        <f t="shared" si="36"/>
        <v>#VALUE!</v>
      </c>
      <c r="P1200" s="671" t="s">
        <v>7</v>
      </c>
      <c r="Q1200" s="659" t="e">
        <f t="shared" si="37"/>
        <v>#VALUE!</v>
      </c>
      <c r="R1200" s="673"/>
    </row>
    <row r="1201" spans="1:18" s="661" customFormat="1" ht="13.5" thickBot="1" x14ac:dyDescent="0.25">
      <c r="A1201" s="662" t="s">
        <v>342</v>
      </c>
      <c r="B1201" s="663" t="s">
        <v>82</v>
      </c>
      <c r="C1201" s="674" t="s">
        <v>874</v>
      </c>
      <c r="D1201" s="664" t="s">
        <v>885</v>
      </c>
      <c r="E1201" s="771"/>
      <c r="F1201" s="665" t="s">
        <v>113</v>
      </c>
      <c r="G1201" s="666" t="s">
        <v>919</v>
      </c>
      <c r="H1201" s="678" t="s">
        <v>114</v>
      </c>
      <c r="I1201" s="668" t="s">
        <v>115</v>
      </c>
      <c r="J1201" s="664" t="s">
        <v>913</v>
      </c>
      <c r="K1201" s="669">
        <v>100</v>
      </c>
      <c r="L1201" s="670"/>
      <c r="M1201" s="671" t="s">
        <v>7</v>
      </c>
      <c r="N1201" s="671" t="s">
        <v>7</v>
      </c>
      <c r="O1201" s="658" t="e">
        <f t="shared" si="36"/>
        <v>#VALUE!</v>
      </c>
      <c r="P1201" s="671" t="s">
        <v>7</v>
      </c>
      <c r="Q1201" s="659" t="e">
        <f t="shared" si="37"/>
        <v>#VALUE!</v>
      </c>
      <c r="R1201" s="673"/>
    </row>
    <row r="1202" spans="1:18" s="661" customFormat="1" ht="13.5" thickBot="1" x14ac:dyDescent="0.25">
      <c r="A1202" s="662" t="s">
        <v>342</v>
      </c>
      <c r="B1202" s="663" t="s">
        <v>82</v>
      </c>
      <c r="C1202" s="674" t="s">
        <v>874</v>
      </c>
      <c r="D1202" s="664" t="s">
        <v>980</v>
      </c>
      <c r="E1202" s="771"/>
      <c r="F1202" s="665" t="s">
        <v>113</v>
      </c>
      <c r="G1202" s="666" t="s">
        <v>919</v>
      </c>
      <c r="H1202" s="678" t="s">
        <v>114</v>
      </c>
      <c r="I1202" s="668" t="s">
        <v>115</v>
      </c>
      <c r="J1202" s="664" t="s">
        <v>913</v>
      </c>
      <c r="K1202" s="669">
        <v>100</v>
      </c>
      <c r="L1202" s="670"/>
      <c r="M1202" s="671">
        <v>3</v>
      </c>
      <c r="N1202" s="671">
        <v>1</v>
      </c>
      <c r="O1202" s="658">
        <f t="shared" si="36"/>
        <v>0.33333333333333331</v>
      </c>
      <c r="P1202" s="672">
        <v>0.33333333333333331</v>
      </c>
      <c r="Q1202" s="659">
        <f t="shared" si="37"/>
        <v>0.33333333333333331</v>
      </c>
      <c r="R1202" s="673"/>
    </row>
    <row r="1203" spans="1:18" s="661" customFormat="1" ht="13.5" thickBot="1" x14ac:dyDescent="0.25">
      <c r="A1203" s="662" t="s">
        <v>342</v>
      </c>
      <c r="B1203" s="663" t="s">
        <v>82</v>
      </c>
      <c r="C1203" s="674" t="s">
        <v>874</v>
      </c>
      <c r="D1203" s="664" t="s">
        <v>981</v>
      </c>
      <c r="E1203" s="771"/>
      <c r="F1203" s="665" t="s">
        <v>113</v>
      </c>
      <c r="G1203" s="666" t="s">
        <v>919</v>
      </c>
      <c r="H1203" s="678" t="s">
        <v>114</v>
      </c>
      <c r="I1203" s="668" t="s">
        <v>115</v>
      </c>
      <c r="J1203" s="664" t="s">
        <v>913</v>
      </c>
      <c r="K1203" s="669">
        <v>100</v>
      </c>
      <c r="L1203" s="670"/>
      <c r="M1203" s="671">
        <v>1</v>
      </c>
      <c r="N1203" s="671">
        <v>0</v>
      </c>
      <c r="O1203" s="658">
        <f t="shared" si="36"/>
        <v>0</v>
      </c>
      <c r="P1203" s="672">
        <v>0</v>
      </c>
      <c r="Q1203" s="659">
        <f t="shared" si="37"/>
        <v>0</v>
      </c>
      <c r="R1203" s="673"/>
    </row>
    <row r="1204" spans="1:18" s="661" customFormat="1" ht="13.5" thickBot="1" x14ac:dyDescent="0.25">
      <c r="A1204" s="662" t="s">
        <v>342</v>
      </c>
      <c r="B1204" s="663" t="s">
        <v>82</v>
      </c>
      <c r="C1204" s="674" t="s">
        <v>874</v>
      </c>
      <c r="D1204" s="664" t="s">
        <v>982</v>
      </c>
      <c r="E1204" s="771"/>
      <c r="F1204" s="665" t="s">
        <v>113</v>
      </c>
      <c r="G1204" s="666" t="s">
        <v>919</v>
      </c>
      <c r="H1204" s="678" t="s">
        <v>114</v>
      </c>
      <c r="I1204" s="668" t="s">
        <v>115</v>
      </c>
      <c r="J1204" s="664" t="s">
        <v>913</v>
      </c>
      <c r="K1204" s="669">
        <v>100</v>
      </c>
      <c r="L1204" s="670"/>
      <c r="M1204" s="671">
        <v>2</v>
      </c>
      <c r="N1204" s="671">
        <v>1</v>
      </c>
      <c r="O1204" s="658">
        <f t="shared" si="36"/>
        <v>0.5</v>
      </c>
      <c r="P1204" s="672">
        <v>0.5</v>
      </c>
      <c r="Q1204" s="659">
        <f t="shared" si="37"/>
        <v>0.5</v>
      </c>
      <c r="R1204" s="673"/>
    </row>
    <row r="1205" spans="1:18" s="661" customFormat="1" ht="13.5" thickBot="1" x14ac:dyDescent="0.25">
      <c r="A1205" s="662" t="s">
        <v>342</v>
      </c>
      <c r="B1205" s="663" t="s">
        <v>82</v>
      </c>
      <c r="C1205" s="674" t="s">
        <v>875</v>
      </c>
      <c r="D1205" s="664" t="s">
        <v>870</v>
      </c>
      <c r="E1205" s="771"/>
      <c r="F1205" s="665" t="s">
        <v>113</v>
      </c>
      <c r="G1205" s="666" t="s">
        <v>919</v>
      </c>
      <c r="H1205" s="678" t="s">
        <v>114</v>
      </c>
      <c r="I1205" s="668" t="s">
        <v>115</v>
      </c>
      <c r="J1205" s="664" t="s">
        <v>913</v>
      </c>
      <c r="K1205" s="669">
        <v>100</v>
      </c>
      <c r="L1205" s="670"/>
      <c r="M1205" s="671" t="s">
        <v>7</v>
      </c>
      <c r="N1205" s="671" t="s">
        <v>7</v>
      </c>
      <c r="O1205" s="658" t="e">
        <f t="shared" si="36"/>
        <v>#VALUE!</v>
      </c>
      <c r="P1205" s="671" t="s">
        <v>7</v>
      </c>
      <c r="Q1205" s="659" t="e">
        <f t="shared" si="37"/>
        <v>#VALUE!</v>
      </c>
      <c r="R1205" s="673"/>
    </row>
    <row r="1206" spans="1:18" s="661" customFormat="1" ht="13.5" thickBot="1" x14ac:dyDescent="0.25">
      <c r="A1206" s="662" t="s">
        <v>342</v>
      </c>
      <c r="B1206" s="663" t="s">
        <v>82</v>
      </c>
      <c r="C1206" s="674" t="s">
        <v>875</v>
      </c>
      <c r="D1206" s="664" t="s">
        <v>885</v>
      </c>
      <c r="E1206" s="771"/>
      <c r="F1206" s="665" t="s">
        <v>113</v>
      </c>
      <c r="G1206" s="666" t="s">
        <v>919</v>
      </c>
      <c r="H1206" s="678" t="s">
        <v>114</v>
      </c>
      <c r="I1206" s="668" t="s">
        <v>115</v>
      </c>
      <c r="J1206" s="664" t="s">
        <v>913</v>
      </c>
      <c r="K1206" s="669">
        <v>100</v>
      </c>
      <c r="L1206" s="670"/>
      <c r="M1206" s="671" t="s">
        <v>7</v>
      </c>
      <c r="N1206" s="671" t="s">
        <v>7</v>
      </c>
      <c r="O1206" s="658" t="e">
        <f t="shared" si="36"/>
        <v>#VALUE!</v>
      </c>
      <c r="P1206" s="671" t="s">
        <v>7</v>
      </c>
      <c r="Q1206" s="659" t="e">
        <f t="shared" si="37"/>
        <v>#VALUE!</v>
      </c>
      <c r="R1206" s="673"/>
    </row>
    <row r="1207" spans="1:18" s="661" customFormat="1" ht="13.5" thickBot="1" x14ac:dyDescent="0.25">
      <c r="A1207" s="662" t="s">
        <v>342</v>
      </c>
      <c r="B1207" s="663" t="s">
        <v>82</v>
      </c>
      <c r="C1207" s="674" t="s">
        <v>875</v>
      </c>
      <c r="D1207" s="664" t="s">
        <v>980</v>
      </c>
      <c r="E1207" s="771"/>
      <c r="F1207" s="665" t="s">
        <v>113</v>
      </c>
      <c r="G1207" s="666" t="s">
        <v>919</v>
      </c>
      <c r="H1207" s="678" t="s">
        <v>114</v>
      </c>
      <c r="I1207" s="668" t="s">
        <v>115</v>
      </c>
      <c r="J1207" s="664" t="s">
        <v>913</v>
      </c>
      <c r="K1207" s="669">
        <v>100</v>
      </c>
      <c r="L1207" s="670"/>
      <c r="M1207" s="671" t="s">
        <v>7</v>
      </c>
      <c r="N1207" s="671" t="s">
        <v>7</v>
      </c>
      <c r="O1207" s="658" t="e">
        <f t="shared" si="36"/>
        <v>#VALUE!</v>
      </c>
      <c r="P1207" s="671" t="s">
        <v>7</v>
      </c>
      <c r="Q1207" s="659" t="e">
        <f t="shared" si="37"/>
        <v>#VALUE!</v>
      </c>
      <c r="R1207" s="673"/>
    </row>
    <row r="1208" spans="1:18" s="661" customFormat="1" ht="13.5" thickBot="1" x14ac:dyDescent="0.25">
      <c r="A1208" s="662" t="s">
        <v>342</v>
      </c>
      <c r="B1208" s="663" t="s">
        <v>82</v>
      </c>
      <c r="C1208" s="674" t="s">
        <v>875</v>
      </c>
      <c r="D1208" s="664" t="s">
        <v>981</v>
      </c>
      <c r="E1208" s="771"/>
      <c r="F1208" s="665" t="s">
        <v>113</v>
      </c>
      <c r="G1208" s="666" t="s">
        <v>919</v>
      </c>
      <c r="H1208" s="678" t="s">
        <v>114</v>
      </c>
      <c r="I1208" s="668" t="s">
        <v>115</v>
      </c>
      <c r="J1208" s="664" t="s">
        <v>913</v>
      </c>
      <c r="K1208" s="669">
        <v>100</v>
      </c>
      <c r="L1208" s="670"/>
      <c r="M1208" s="671" t="s">
        <v>7</v>
      </c>
      <c r="N1208" s="671" t="s">
        <v>7</v>
      </c>
      <c r="O1208" s="658" t="e">
        <f t="shared" si="36"/>
        <v>#VALUE!</v>
      </c>
      <c r="P1208" s="671" t="s">
        <v>7</v>
      </c>
      <c r="Q1208" s="659" t="e">
        <f t="shared" si="37"/>
        <v>#VALUE!</v>
      </c>
      <c r="R1208" s="673"/>
    </row>
    <row r="1209" spans="1:18" s="661" customFormat="1" ht="13.5" thickBot="1" x14ac:dyDescent="0.25">
      <c r="A1209" s="662" t="s">
        <v>342</v>
      </c>
      <c r="B1209" s="663" t="s">
        <v>82</v>
      </c>
      <c r="C1209" s="674" t="s">
        <v>875</v>
      </c>
      <c r="D1209" s="664" t="s">
        <v>982</v>
      </c>
      <c r="E1209" s="771"/>
      <c r="F1209" s="665" t="s">
        <v>113</v>
      </c>
      <c r="G1209" s="666" t="s">
        <v>919</v>
      </c>
      <c r="H1209" s="678" t="s">
        <v>114</v>
      </c>
      <c r="I1209" s="668" t="s">
        <v>115</v>
      </c>
      <c r="J1209" s="664" t="s">
        <v>913</v>
      </c>
      <c r="K1209" s="669">
        <v>100</v>
      </c>
      <c r="L1209" s="670"/>
      <c r="M1209" s="671" t="s">
        <v>7</v>
      </c>
      <c r="N1209" s="671" t="s">
        <v>7</v>
      </c>
      <c r="O1209" s="658" t="e">
        <f t="shared" si="36"/>
        <v>#VALUE!</v>
      </c>
      <c r="P1209" s="671" t="s">
        <v>7</v>
      </c>
      <c r="Q1209" s="659" t="e">
        <f t="shared" si="37"/>
        <v>#VALUE!</v>
      </c>
      <c r="R1209" s="673"/>
    </row>
    <row r="1210" spans="1:18" s="661" customFormat="1" ht="13.5" thickBot="1" x14ac:dyDescent="0.25">
      <c r="A1210" s="662" t="s">
        <v>342</v>
      </c>
      <c r="B1210" s="663" t="s">
        <v>82</v>
      </c>
      <c r="C1210" s="667" t="s">
        <v>876</v>
      </c>
      <c r="D1210" s="664" t="s">
        <v>870</v>
      </c>
      <c r="E1210" s="771"/>
      <c r="F1210" s="665" t="s">
        <v>113</v>
      </c>
      <c r="G1210" s="666" t="s">
        <v>919</v>
      </c>
      <c r="H1210" s="678" t="s">
        <v>114</v>
      </c>
      <c r="I1210" s="668" t="s">
        <v>115</v>
      </c>
      <c r="J1210" s="664" t="s">
        <v>913</v>
      </c>
      <c r="K1210" s="669">
        <v>100</v>
      </c>
      <c r="L1210" s="670"/>
      <c r="M1210" s="671" t="s">
        <v>7</v>
      </c>
      <c r="N1210" s="671" t="s">
        <v>7</v>
      </c>
      <c r="O1210" s="658" t="e">
        <f t="shared" si="36"/>
        <v>#VALUE!</v>
      </c>
      <c r="P1210" s="671" t="s">
        <v>7</v>
      </c>
      <c r="Q1210" s="659" t="e">
        <f t="shared" si="37"/>
        <v>#VALUE!</v>
      </c>
      <c r="R1210" s="673"/>
    </row>
    <row r="1211" spans="1:18" s="661" customFormat="1" ht="13.5" thickBot="1" x14ac:dyDescent="0.25">
      <c r="A1211" s="662" t="s">
        <v>342</v>
      </c>
      <c r="B1211" s="663" t="s">
        <v>82</v>
      </c>
      <c r="C1211" s="667" t="s">
        <v>876</v>
      </c>
      <c r="D1211" s="664" t="s">
        <v>885</v>
      </c>
      <c r="E1211" s="771"/>
      <c r="F1211" s="665" t="s">
        <v>113</v>
      </c>
      <c r="G1211" s="666" t="s">
        <v>919</v>
      </c>
      <c r="H1211" s="678" t="s">
        <v>114</v>
      </c>
      <c r="I1211" s="668" t="s">
        <v>115</v>
      </c>
      <c r="J1211" s="664" t="s">
        <v>913</v>
      </c>
      <c r="K1211" s="669">
        <v>100</v>
      </c>
      <c r="L1211" s="670"/>
      <c r="M1211" s="671">
        <v>14</v>
      </c>
      <c r="N1211" s="671">
        <v>12</v>
      </c>
      <c r="O1211" s="658">
        <f t="shared" si="36"/>
        <v>0.8571428571428571</v>
      </c>
      <c r="P1211" s="672">
        <v>0.8571428571428571</v>
      </c>
      <c r="Q1211" s="659">
        <f t="shared" si="37"/>
        <v>0.8571428571428571</v>
      </c>
      <c r="R1211" s="673"/>
    </row>
    <row r="1212" spans="1:18" s="661" customFormat="1" ht="13.5" thickBot="1" x14ac:dyDescent="0.25">
      <c r="A1212" s="662" t="s">
        <v>342</v>
      </c>
      <c r="B1212" s="663" t="s">
        <v>82</v>
      </c>
      <c r="C1212" s="667" t="s">
        <v>876</v>
      </c>
      <c r="D1212" s="664" t="s">
        <v>980</v>
      </c>
      <c r="E1212" s="771"/>
      <c r="F1212" s="665" t="s">
        <v>113</v>
      </c>
      <c r="G1212" s="666" t="s">
        <v>919</v>
      </c>
      <c r="H1212" s="678" t="s">
        <v>114</v>
      </c>
      <c r="I1212" s="668" t="s">
        <v>115</v>
      </c>
      <c r="J1212" s="664" t="s">
        <v>913</v>
      </c>
      <c r="K1212" s="669">
        <v>100</v>
      </c>
      <c r="L1212" s="670"/>
      <c r="M1212" s="671">
        <v>6</v>
      </c>
      <c r="N1212" s="671">
        <v>5</v>
      </c>
      <c r="O1212" s="658">
        <f t="shared" si="36"/>
        <v>0.83333333333333337</v>
      </c>
      <c r="P1212" s="672">
        <v>0.83333333333333337</v>
      </c>
      <c r="Q1212" s="659">
        <f t="shared" si="37"/>
        <v>0.83333333333333337</v>
      </c>
      <c r="R1212" s="673"/>
    </row>
    <row r="1213" spans="1:18" s="661" customFormat="1" ht="13.5" thickBot="1" x14ac:dyDescent="0.25">
      <c r="A1213" s="662" t="s">
        <v>342</v>
      </c>
      <c r="B1213" s="663" t="s">
        <v>82</v>
      </c>
      <c r="C1213" s="667" t="s">
        <v>876</v>
      </c>
      <c r="D1213" s="664" t="s">
        <v>981</v>
      </c>
      <c r="E1213" s="771"/>
      <c r="F1213" s="665" t="s">
        <v>113</v>
      </c>
      <c r="G1213" s="666" t="s">
        <v>919</v>
      </c>
      <c r="H1213" s="678" t="s">
        <v>114</v>
      </c>
      <c r="I1213" s="668" t="s">
        <v>115</v>
      </c>
      <c r="J1213" s="664" t="s">
        <v>913</v>
      </c>
      <c r="K1213" s="669">
        <v>100</v>
      </c>
      <c r="L1213" s="670"/>
      <c r="M1213" s="671">
        <v>1</v>
      </c>
      <c r="N1213" s="671">
        <v>1</v>
      </c>
      <c r="O1213" s="658">
        <f t="shared" si="36"/>
        <v>1</v>
      </c>
      <c r="P1213" s="672">
        <v>1</v>
      </c>
      <c r="Q1213" s="659">
        <f t="shared" si="37"/>
        <v>1</v>
      </c>
      <c r="R1213" s="673"/>
    </row>
    <row r="1214" spans="1:18" s="661" customFormat="1" ht="13.5" thickBot="1" x14ac:dyDescent="0.25">
      <c r="A1214" s="662" t="s">
        <v>342</v>
      </c>
      <c r="B1214" s="663" t="s">
        <v>82</v>
      </c>
      <c r="C1214" s="667" t="s">
        <v>876</v>
      </c>
      <c r="D1214" s="664" t="s">
        <v>982</v>
      </c>
      <c r="E1214" s="771"/>
      <c r="F1214" s="665" t="s">
        <v>113</v>
      </c>
      <c r="G1214" s="666" t="s">
        <v>919</v>
      </c>
      <c r="H1214" s="678" t="s">
        <v>114</v>
      </c>
      <c r="I1214" s="668" t="s">
        <v>115</v>
      </c>
      <c r="J1214" s="664" t="s">
        <v>913</v>
      </c>
      <c r="K1214" s="669">
        <v>100</v>
      </c>
      <c r="L1214" s="670"/>
      <c r="M1214" s="671" t="s">
        <v>7</v>
      </c>
      <c r="N1214" s="671" t="s">
        <v>7</v>
      </c>
      <c r="O1214" s="658" t="e">
        <f t="shared" si="36"/>
        <v>#VALUE!</v>
      </c>
      <c r="P1214" s="671" t="s">
        <v>7</v>
      </c>
      <c r="Q1214" s="659" t="e">
        <f t="shared" si="37"/>
        <v>#VALUE!</v>
      </c>
      <c r="R1214" s="673"/>
    </row>
    <row r="1215" spans="1:18" s="661" customFormat="1" ht="13.5" thickBot="1" x14ac:dyDescent="0.25">
      <c r="A1215" s="662" t="s">
        <v>342</v>
      </c>
      <c r="B1215" s="663" t="s">
        <v>82</v>
      </c>
      <c r="C1215" s="667" t="s">
        <v>983</v>
      </c>
      <c r="D1215" s="664" t="s">
        <v>870</v>
      </c>
      <c r="E1215" s="771"/>
      <c r="F1215" s="665" t="s">
        <v>113</v>
      </c>
      <c r="G1215" s="666" t="s">
        <v>919</v>
      </c>
      <c r="H1215" s="678" t="s">
        <v>114</v>
      </c>
      <c r="I1215" s="668" t="s">
        <v>115</v>
      </c>
      <c r="J1215" s="664" t="s">
        <v>913</v>
      </c>
      <c r="K1215" s="669">
        <v>100</v>
      </c>
      <c r="L1215" s="670"/>
      <c r="M1215" s="671" t="s">
        <v>7</v>
      </c>
      <c r="N1215" s="671" t="s">
        <v>7</v>
      </c>
      <c r="O1215" s="658" t="e">
        <f t="shared" si="36"/>
        <v>#VALUE!</v>
      </c>
      <c r="P1215" s="671" t="s">
        <v>7</v>
      </c>
      <c r="Q1215" s="659" t="e">
        <f t="shared" si="37"/>
        <v>#VALUE!</v>
      </c>
      <c r="R1215" s="673"/>
    </row>
    <row r="1216" spans="1:18" s="661" customFormat="1" ht="13.5" thickBot="1" x14ac:dyDescent="0.25">
      <c r="A1216" s="662" t="s">
        <v>342</v>
      </c>
      <c r="B1216" s="663" t="s">
        <v>82</v>
      </c>
      <c r="C1216" s="667" t="s">
        <v>983</v>
      </c>
      <c r="D1216" s="664" t="s">
        <v>885</v>
      </c>
      <c r="E1216" s="771"/>
      <c r="F1216" s="665" t="s">
        <v>113</v>
      </c>
      <c r="G1216" s="666" t="s">
        <v>919</v>
      </c>
      <c r="H1216" s="678" t="s">
        <v>114</v>
      </c>
      <c r="I1216" s="668" t="s">
        <v>115</v>
      </c>
      <c r="J1216" s="664" t="s">
        <v>913</v>
      </c>
      <c r="K1216" s="669">
        <v>100</v>
      </c>
      <c r="L1216" s="670"/>
      <c r="M1216" s="671" t="s">
        <v>7</v>
      </c>
      <c r="N1216" s="671" t="s">
        <v>7</v>
      </c>
      <c r="O1216" s="658" t="e">
        <f t="shared" si="36"/>
        <v>#VALUE!</v>
      </c>
      <c r="P1216" s="671" t="s">
        <v>7</v>
      </c>
      <c r="Q1216" s="659" t="e">
        <f t="shared" si="37"/>
        <v>#VALUE!</v>
      </c>
      <c r="R1216" s="673"/>
    </row>
    <row r="1217" spans="1:18" s="661" customFormat="1" ht="13.5" thickBot="1" x14ac:dyDescent="0.25">
      <c r="A1217" s="662" t="s">
        <v>342</v>
      </c>
      <c r="B1217" s="663" t="s">
        <v>82</v>
      </c>
      <c r="C1217" s="667" t="s">
        <v>983</v>
      </c>
      <c r="D1217" s="664" t="s">
        <v>980</v>
      </c>
      <c r="E1217" s="771"/>
      <c r="F1217" s="665" t="s">
        <v>113</v>
      </c>
      <c r="G1217" s="666" t="s">
        <v>919</v>
      </c>
      <c r="H1217" s="678" t="s">
        <v>114</v>
      </c>
      <c r="I1217" s="668" t="s">
        <v>115</v>
      </c>
      <c r="J1217" s="664" t="s">
        <v>913</v>
      </c>
      <c r="K1217" s="669">
        <v>100</v>
      </c>
      <c r="L1217" s="670"/>
      <c r="M1217" s="671" t="s">
        <v>7</v>
      </c>
      <c r="N1217" s="671" t="s">
        <v>7</v>
      </c>
      <c r="O1217" s="658" t="e">
        <f t="shared" si="36"/>
        <v>#VALUE!</v>
      </c>
      <c r="P1217" s="671" t="s">
        <v>7</v>
      </c>
      <c r="Q1217" s="659" t="e">
        <f t="shared" si="37"/>
        <v>#VALUE!</v>
      </c>
      <c r="R1217" s="673"/>
    </row>
    <row r="1218" spans="1:18" s="661" customFormat="1" ht="13.5" thickBot="1" x14ac:dyDescent="0.25">
      <c r="A1218" s="662" t="s">
        <v>342</v>
      </c>
      <c r="B1218" s="663" t="s">
        <v>82</v>
      </c>
      <c r="C1218" s="667" t="s">
        <v>983</v>
      </c>
      <c r="D1218" s="664" t="s">
        <v>981</v>
      </c>
      <c r="E1218" s="771"/>
      <c r="F1218" s="665" t="s">
        <v>113</v>
      </c>
      <c r="G1218" s="666" t="s">
        <v>919</v>
      </c>
      <c r="H1218" s="678" t="s">
        <v>114</v>
      </c>
      <c r="I1218" s="668" t="s">
        <v>115</v>
      </c>
      <c r="J1218" s="664" t="s">
        <v>913</v>
      </c>
      <c r="K1218" s="669">
        <v>100</v>
      </c>
      <c r="L1218" s="670"/>
      <c r="M1218" s="671" t="s">
        <v>7</v>
      </c>
      <c r="N1218" s="671" t="s">
        <v>7</v>
      </c>
      <c r="O1218" s="658" t="e">
        <f t="shared" si="36"/>
        <v>#VALUE!</v>
      </c>
      <c r="P1218" s="671" t="s">
        <v>7</v>
      </c>
      <c r="Q1218" s="659" t="e">
        <f t="shared" si="37"/>
        <v>#VALUE!</v>
      </c>
      <c r="R1218" s="673"/>
    </row>
    <row r="1219" spans="1:18" s="661" customFormat="1" ht="13.5" thickBot="1" x14ac:dyDescent="0.25">
      <c r="A1219" s="662" t="s">
        <v>342</v>
      </c>
      <c r="B1219" s="663" t="s">
        <v>82</v>
      </c>
      <c r="C1219" s="667" t="s">
        <v>983</v>
      </c>
      <c r="D1219" s="664" t="s">
        <v>982</v>
      </c>
      <c r="E1219" s="771"/>
      <c r="F1219" s="665" t="s">
        <v>113</v>
      </c>
      <c r="G1219" s="666" t="s">
        <v>919</v>
      </c>
      <c r="H1219" s="678" t="s">
        <v>114</v>
      </c>
      <c r="I1219" s="668" t="s">
        <v>115</v>
      </c>
      <c r="J1219" s="664" t="s">
        <v>913</v>
      </c>
      <c r="K1219" s="669">
        <v>100</v>
      </c>
      <c r="L1219" s="670"/>
      <c r="M1219" s="671" t="s">
        <v>7</v>
      </c>
      <c r="N1219" s="671" t="s">
        <v>7</v>
      </c>
      <c r="O1219" s="658" t="e">
        <f t="shared" si="36"/>
        <v>#VALUE!</v>
      </c>
      <c r="P1219" s="671" t="s">
        <v>7</v>
      </c>
      <c r="Q1219" s="659" t="e">
        <f t="shared" si="37"/>
        <v>#VALUE!</v>
      </c>
      <c r="R1219" s="673"/>
    </row>
    <row r="1220" spans="1:18" s="661" customFormat="1" ht="64.5" thickBot="1" x14ac:dyDescent="0.25">
      <c r="A1220" s="662" t="s">
        <v>342</v>
      </c>
      <c r="B1220" s="663" t="s">
        <v>82</v>
      </c>
      <c r="C1220" s="674" t="s">
        <v>878</v>
      </c>
      <c r="D1220" s="664" t="s">
        <v>870</v>
      </c>
      <c r="E1220" s="772" t="s">
        <v>984</v>
      </c>
      <c r="F1220" s="665" t="s">
        <v>113</v>
      </c>
      <c r="G1220" s="666" t="s">
        <v>919</v>
      </c>
      <c r="H1220" s="678" t="s">
        <v>114</v>
      </c>
      <c r="I1220" s="668" t="s">
        <v>115</v>
      </c>
      <c r="J1220" s="664" t="s">
        <v>913</v>
      </c>
      <c r="K1220" s="669">
        <v>100</v>
      </c>
      <c r="L1220" s="675" t="s">
        <v>903</v>
      </c>
      <c r="M1220" s="671">
        <v>8</v>
      </c>
      <c r="N1220" s="671">
        <v>8</v>
      </c>
      <c r="O1220" s="658">
        <f t="shared" si="36"/>
        <v>1</v>
      </c>
      <c r="P1220" s="672">
        <v>1</v>
      </c>
      <c r="Q1220" s="659">
        <f t="shared" si="37"/>
        <v>1</v>
      </c>
      <c r="R1220" s="673"/>
    </row>
    <row r="1221" spans="1:18" s="661" customFormat="1" ht="77.25" thickBot="1" x14ac:dyDescent="0.25">
      <c r="A1221" s="662" t="s">
        <v>342</v>
      </c>
      <c r="B1221" s="663" t="s">
        <v>82</v>
      </c>
      <c r="C1221" s="674" t="s">
        <v>878</v>
      </c>
      <c r="D1221" s="664" t="s">
        <v>885</v>
      </c>
      <c r="E1221" s="772" t="s">
        <v>984</v>
      </c>
      <c r="F1221" s="665" t="s">
        <v>113</v>
      </c>
      <c r="G1221" s="666" t="s">
        <v>919</v>
      </c>
      <c r="H1221" s="678" t="s">
        <v>114</v>
      </c>
      <c r="I1221" s="668" t="s">
        <v>115</v>
      </c>
      <c r="J1221" s="664" t="s">
        <v>913</v>
      </c>
      <c r="K1221" s="669">
        <v>100</v>
      </c>
      <c r="L1221" s="676" t="s">
        <v>985</v>
      </c>
      <c r="M1221" s="671">
        <v>37</v>
      </c>
      <c r="N1221" s="671">
        <v>32</v>
      </c>
      <c r="O1221" s="658">
        <f t="shared" si="36"/>
        <v>0.86486486486486491</v>
      </c>
      <c r="P1221" s="672">
        <v>0.86486486486486491</v>
      </c>
      <c r="Q1221" s="659">
        <f t="shared" si="37"/>
        <v>0.86486486486486491</v>
      </c>
      <c r="R1221" s="673"/>
    </row>
    <row r="1222" spans="1:18" s="661" customFormat="1" ht="64.5" thickBot="1" x14ac:dyDescent="0.25">
      <c r="A1222" s="662" t="s">
        <v>342</v>
      </c>
      <c r="B1222" s="663" t="s">
        <v>82</v>
      </c>
      <c r="C1222" s="674" t="s">
        <v>878</v>
      </c>
      <c r="D1222" s="664" t="s">
        <v>980</v>
      </c>
      <c r="E1222" s="772" t="s">
        <v>984</v>
      </c>
      <c r="F1222" s="665" t="s">
        <v>113</v>
      </c>
      <c r="G1222" s="666" t="s">
        <v>919</v>
      </c>
      <c r="H1222" s="678" t="s">
        <v>114</v>
      </c>
      <c r="I1222" s="668" t="s">
        <v>115</v>
      </c>
      <c r="J1222" s="664" t="s">
        <v>913</v>
      </c>
      <c r="K1222" s="669">
        <v>100</v>
      </c>
      <c r="L1222" s="675" t="s">
        <v>907</v>
      </c>
      <c r="M1222" s="671">
        <v>9</v>
      </c>
      <c r="N1222" s="671">
        <v>5</v>
      </c>
      <c r="O1222" s="658">
        <f t="shared" ref="O1222:O1285" si="38">N1222/M1222</f>
        <v>0.55555555555555558</v>
      </c>
      <c r="P1222" s="672">
        <v>0.55555555555555558</v>
      </c>
      <c r="Q1222" s="659">
        <f t="shared" ref="Q1222:Q1285" si="39">N1222/(M1222*K1222/100)</f>
        <v>0.55555555555555558</v>
      </c>
      <c r="R1222" s="673"/>
    </row>
    <row r="1223" spans="1:18" s="661" customFormat="1" ht="64.5" thickBot="1" x14ac:dyDescent="0.25">
      <c r="A1223" s="662" t="s">
        <v>342</v>
      </c>
      <c r="B1223" s="663" t="s">
        <v>82</v>
      </c>
      <c r="C1223" s="674" t="s">
        <v>878</v>
      </c>
      <c r="D1223" s="664" t="s">
        <v>981</v>
      </c>
      <c r="E1223" s="772" t="s">
        <v>984</v>
      </c>
      <c r="F1223" s="665" t="s">
        <v>113</v>
      </c>
      <c r="G1223" s="666" t="s">
        <v>919</v>
      </c>
      <c r="H1223" s="678" t="s">
        <v>114</v>
      </c>
      <c r="I1223" s="668" t="s">
        <v>115</v>
      </c>
      <c r="J1223" s="664" t="s">
        <v>913</v>
      </c>
      <c r="K1223" s="669">
        <v>100</v>
      </c>
      <c r="L1223" s="676" t="s">
        <v>909</v>
      </c>
      <c r="M1223" s="671">
        <v>19</v>
      </c>
      <c r="N1223" s="671">
        <v>14</v>
      </c>
      <c r="O1223" s="658">
        <f t="shared" si="38"/>
        <v>0.73684210526315785</v>
      </c>
      <c r="P1223" s="672">
        <v>0.73684210526315785</v>
      </c>
      <c r="Q1223" s="659">
        <f t="shared" si="39"/>
        <v>0.73684210526315785</v>
      </c>
      <c r="R1223" s="673"/>
    </row>
    <row r="1224" spans="1:18" s="661" customFormat="1" ht="64.5" thickBot="1" x14ac:dyDescent="0.25">
      <c r="A1224" s="662" t="s">
        <v>342</v>
      </c>
      <c r="B1224" s="663" t="s">
        <v>82</v>
      </c>
      <c r="C1224" s="674" t="s">
        <v>878</v>
      </c>
      <c r="D1224" s="664" t="s">
        <v>982</v>
      </c>
      <c r="E1224" s="772" t="s">
        <v>984</v>
      </c>
      <c r="F1224" s="665" t="s">
        <v>113</v>
      </c>
      <c r="G1224" s="666" t="s">
        <v>919</v>
      </c>
      <c r="H1224" s="678" t="s">
        <v>114</v>
      </c>
      <c r="I1224" s="668" t="s">
        <v>115</v>
      </c>
      <c r="J1224" s="664" t="s">
        <v>913</v>
      </c>
      <c r="K1224" s="669">
        <v>100</v>
      </c>
      <c r="L1224" s="677" t="s">
        <v>910</v>
      </c>
      <c r="M1224" s="671" t="s">
        <v>7</v>
      </c>
      <c r="N1224" s="671" t="s">
        <v>7</v>
      </c>
      <c r="O1224" s="658" t="e">
        <f t="shared" si="38"/>
        <v>#VALUE!</v>
      </c>
      <c r="P1224" s="671" t="s">
        <v>7</v>
      </c>
      <c r="Q1224" s="659" t="e">
        <f t="shared" si="39"/>
        <v>#VALUE!</v>
      </c>
      <c r="R1224" s="673"/>
    </row>
    <row r="1225" spans="1:18" s="661" customFormat="1" ht="64.5" thickBot="1" x14ac:dyDescent="0.25">
      <c r="A1225" s="662" t="s">
        <v>342</v>
      </c>
      <c r="B1225" s="663" t="s">
        <v>82</v>
      </c>
      <c r="C1225" s="674" t="s">
        <v>106</v>
      </c>
      <c r="D1225" s="664" t="s">
        <v>870</v>
      </c>
      <c r="E1225" s="772" t="s">
        <v>984</v>
      </c>
      <c r="F1225" s="665" t="s">
        <v>113</v>
      </c>
      <c r="G1225" s="666" t="s">
        <v>919</v>
      </c>
      <c r="H1225" s="678" t="s">
        <v>114</v>
      </c>
      <c r="I1225" s="668" t="s">
        <v>115</v>
      </c>
      <c r="J1225" s="664" t="s">
        <v>913</v>
      </c>
      <c r="K1225" s="669">
        <v>100</v>
      </c>
      <c r="L1225" s="675" t="s">
        <v>903</v>
      </c>
      <c r="M1225" s="671">
        <v>8</v>
      </c>
      <c r="N1225" s="671">
        <v>8</v>
      </c>
      <c r="O1225" s="658">
        <f t="shared" si="38"/>
        <v>1</v>
      </c>
      <c r="P1225" s="672">
        <v>1</v>
      </c>
      <c r="Q1225" s="659">
        <f t="shared" si="39"/>
        <v>1</v>
      </c>
      <c r="R1225" s="673"/>
    </row>
    <row r="1226" spans="1:18" s="661" customFormat="1" ht="77.25" thickBot="1" x14ac:dyDescent="0.25">
      <c r="A1226" s="662" t="s">
        <v>342</v>
      </c>
      <c r="B1226" s="663" t="s">
        <v>82</v>
      </c>
      <c r="C1226" s="674" t="s">
        <v>106</v>
      </c>
      <c r="D1226" s="664" t="s">
        <v>885</v>
      </c>
      <c r="E1226" s="772" t="s">
        <v>984</v>
      </c>
      <c r="F1226" s="665" t="s">
        <v>113</v>
      </c>
      <c r="G1226" s="666" t="s">
        <v>919</v>
      </c>
      <c r="H1226" s="678" t="s">
        <v>114</v>
      </c>
      <c r="I1226" s="668" t="s">
        <v>115</v>
      </c>
      <c r="J1226" s="664" t="s">
        <v>913</v>
      </c>
      <c r="K1226" s="669">
        <v>100</v>
      </c>
      <c r="L1226" s="676" t="s">
        <v>985</v>
      </c>
      <c r="M1226" s="671">
        <v>1</v>
      </c>
      <c r="N1226" s="671">
        <v>1</v>
      </c>
      <c r="O1226" s="658">
        <f t="shared" si="38"/>
        <v>1</v>
      </c>
      <c r="P1226" s="672">
        <v>1</v>
      </c>
      <c r="Q1226" s="659">
        <f t="shared" si="39"/>
        <v>1</v>
      </c>
      <c r="R1226" s="673"/>
    </row>
    <row r="1227" spans="1:18" s="661" customFormat="1" ht="64.5" thickBot="1" x14ac:dyDescent="0.25">
      <c r="A1227" s="662" t="s">
        <v>342</v>
      </c>
      <c r="B1227" s="663" t="s">
        <v>82</v>
      </c>
      <c r="C1227" s="674" t="s">
        <v>106</v>
      </c>
      <c r="D1227" s="664" t="s">
        <v>980</v>
      </c>
      <c r="E1227" s="772" t="s">
        <v>984</v>
      </c>
      <c r="F1227" s="665" t="s">
        <v>113</v>
      </c>
      <c r="G1227" s="666" t="s">
        <v>919</v>
      </c>
      <c r="H1227" s="678" t="s">
        <v>114</v>
      </c>
      <c r="I1227" s="668" t="s">
        <v>115</v>
      </c>
      <c r="J1227" s="664" t="s">
        <v>913</v>
      </c>
      <c r="K1227" s="669">
        <v>100</v>
      </c>
      <c r="L1227" s="675" t="s">
        <v>907</v>
      </c>
      <c r="M1227" s="671" t="s">
        <v>7</v>
      </c>
      <c r="N1227" s="671" t="s">
        <v>7</v>
      </c>
      <c r="O1227" s="658" t="e">
        <f t="shared" si="38"/>
        <v>#VALUE!</v>
      </c>
      <c r="P1227" s="671" t="s">
        <v>7</v>
      </c>
      <c r="Q1227" s="659" t="e">
        <f t="shared" si="39"/>
        <v>#VALUE!</v>
      </c>
      <c r="R1227" s="673"/>
    </row>
    <row r="1228" spans="1:18" s="661" customFormat="1" ht="64.5" thickBot="1" x14ac:dyDescent="0.25">
      <c r="A1228" s="662" t="s">
        <v>342</v>
      </c>
      <c r="B1228" s="663" t="s">
        <v>82</v>
      </c>
      <c r="C1228" s="674" t="s">
        <v>106</v>
      </c>
      <c r="D1228" s="664" t="s">
        <v>981</v>
      </c>
      <c r="E1228" s="772" t="s">
        <v>984</v>
      </c>
      <c r="F1228" s="665" t="s">
        <v>113</v>
      </c>
      <c r="G1228" s="666" t="s">
        <v>919</v>
      </c>
      <c r="H1228" s="678" t="s">
        <v>114</v>
      </c>
      <c r="I1228" s="668" t="s">
        <v>115</v>
      </c>
      <c r="J1228" s="664" t="s">
        <v>913</v>
      </c>
      <c r="K1228" s="669">
        <v>100</v>
      </c>
      <c r="L1228" s="676" t="s">
        <v>909</v>
      </c>
      <c r="M1228" s="671" t="s">
        <v>7</v>
      </c>
      <c r="N1228" s="671" t="s">
        <v>7</v>
      </c>
      <c r="O1228" s="658" t="e">
        <f t="shared" si="38"/>
        <v>#VALUE!</v>
      </c>
      <c r="P1228" s="671" t="s">
        <v>7</v>
      </c>
      <c r="Q1228" s="659" t="e">
        <f t="shared" si="39"/>
        <v>#VALUE!</v>
      </c>
      <c r="R1228" s="673"/>
    </row>
    <row r="1229" spans="1:18" s="661" customFormat="1" ht="64.5" thickBot="1" x14ac:dyDescent="0.25">
      <c r="A1229" s="662" t="s">
        <v>342</v>
      </c>
      <c r="B1229" s="663" t="s">
        <v>82</v>
      </c>
      <c r="C1229" s="674" t="s">
        <v>106</v>
      </c>
      <c r="D1229" s="664" t="s">
        <v>982</v>
      </c>
      <c r="E1229" s="772" t="s">
        <v>984</v>
      </c>
      <c r="F1229" s="665" t="s">
        <v>113</v>
      </c>
      <c r="G1229" s="666" t="s">
        <v>919</v>
      </c>
      <c r="H1229" s="678" t="s">
        <v>114</v>
      </c>
      <c r="I1229" s="668" t="s">
        <v>115</v>
      </c>
      <c r="J1229" s="664" t="s">
        <v>913</v>
      </c>
      <c r="K1229" s="669">
        <v>100</v>
      </c>
      <c r="L1229" s="677" t="s">
        <v>910</v>
      </c>
      <c r="M1229" s="671" t="s">
        <v>7</v>
      </c>
      <c r="N1229" s="671" t="s">
        <v>7</v>
      </c>
      <c r="O1229" s="658" t="e">
        <f t="shared" si="38"/>
        <v>#VALUE!</v>
      </c>
      <c r="P1229" s="671" t="s">
        <v>7</v>
      </c>
      <c r="Q1229" s="659" t="e">
        <f t="shared" si="39"/>
        <v>#VALUE!</v>
      </c>
      <c r="R1229" s="673"/>
    </row>
    <row r="1230" spans="1:18" s="661" customFormat="1" ht="64.5" thickBot="1" x14ac:dyDescent="0.25">
      <c r="A1230" s="662" t="s">
        <v>342</v>
      </c>
      <c r="B1230" s="663" t="s">
        <v>82</v>
      </c>
      <c r="C1230" s="674" t="s">
        <v>880</v>
      </c>
      <c r="D1230" s="664" t="s">
        <v>870</v>
      </c>
      <c r="E1230" s="772" t="s">
        <v>984</v>
      </c>
      <c r="F1230" s="665" t="s">
        <v>113</v>
      </c>
      <c r="G1230" s="666" t="s">
        <v>919</v>
      </c>
      <c r="H1230" s="678" t="s">
        <v>114</v>
      </c>
      <c r="I1230" s="668" t="s">
        <v>115</v>
      </c>
      <c r="J1230" s="664" t="s">
        <v>913</v>
      </c>
      <c r="K1230" s="669">
        <v>100</v>
      </c>
      <c r="L1230" s="675" t="s">
        <v>903</v>
      </c>
      <c r="M1230" s="671">
        <v>1</v>
      </c>
      <c r="N1230" s="671">
        <v>1</v>
      </c>
      <c r="O1230" s="658">
        <f t="shared" si="38"/>
        <v>1</v>
      </c>
      <c r="P1230" s="672">
        <v>1</v>
      </c>
      <c r="Q1230" s="659">
        <f t="shared" si="39"/>
        <v>1</v>
      </c>
      <c r="R1230" s="673"/>
    </row>
    <row r="1231" spans="1:18" s="661" customFormat="1" ht="77.25" thickBot="1" x14ac:dyDescent="0.25">
      <c r="A1231" s="662" t="s">
        <v>342</v>
      </c>
      <c r="B1231" s="663" t="s">
        <v>82</v>
      </c>
      <c r="C1231" s="674" t="s">
        <v>880</v>
      </c>
      <c r="D1231" s="664" t="s">
        <v>885</v>
      </c>
      <c r="E1231" s="772" t="s">
        <v>984</v>
      </c>
      <c r="F1231" s="665" t="s">
        <v>113</v>
      </c>
      <c r="G1231" s="666" t="s">
        <v>919</v>
      </c>
      <c r="H1231" s="678" t="s">
        <v>114</v>
      </c>
      <c r="I1231" s="668" t="s">
        <v>115</v>
      </c>
      <c r="J1231" s="664" t="s">
        <v>913</v>
      </c>
      <c r="K1231" s="669">
        <v>100</v>
      </c>
      <c r="L1231" s="676" t="s">
        <v>985</v>
      </c>
      <c r="M1231" s="671" t="s">
        <v>7</v>
      </c>
      <c r="N1231" s="671" t="s">
        <v>7</v>
      </c>
      <c r="O1231" s="658" t="e">
        <f t="shared" si="38"/>
        <v>#VALUE!</v>
      </c>
      <c r="P1231" s="671" t="s">
        <v>7</v>
      </c>
      <c r="Q1231" s="659" t="e">
        <f t="shared" si="39"/>
        <v>#VALUE!</v>
      </c>
      <c r="R1231" s="673"/>
    </row>
    <row r="1232" spans="1:18" s="661" customFormat="1" ht="64.5" thickBot="1" x14ac:dyDescent="0.25">
      <c r="A1232" s="662" t="s">
        <v>342</v>
      </c>
      <c r="B1232" s="663" t="s">
        <v>82</v>
      </c>
      <c r="C1232" s="674" t="s">
        <v>880</v>
      </c>
      <c r="D1232" s="664" t="s">
        <v>980</v>
      </c>
      <c r="E1232" s="772" t="s">
        <v>984</v>
      </c>
      <c r="F1232" s="665" t="s">
        <v>113</v>
      </c>
      <c r="G1232" s="666" t="s">
        <v>919</v>
      </c>
      <c r="H1232" s="678" t="s">
        <v>114</v>
      </c>
      <c r="I1232" s="668" t="s">
        <v>115</v>
      </c>
      <c r="J1232" s="664" t="s">
        <v>913</v>
      </c>
      <c r="K1232" s="669">
        <v>100</v>
      </c>
      <c r="L1232" s="675" t="s">
        <v>907</v>
      </c>
      <c r="M1232" s="671" t="s">
        <v>7</v>
      </c>
      <c r="N1232" s="671" t="s">
        <v>7</v>
      </c>
      <c r="O1232" s="658" t="e">
        <f t="shared" si="38"/>
        <v>#VALUE!</v>
      </c>
      <c r="P1232" s="671" t="s">
        <v>7</v>
      </c>
      <c r="Q1232" s="659" t="e">
        <f t="shared" si="39"/>
        <v>#VALUE!</v>
      </c>
      <c r="R1232" s="673"/>
    </row>
    <row r="1233" spans="1:18" s="661" customFormat="1" ht="64.5" thickBot="1" x14ac:dyDescent="0.25">
      <c r="A1233" s="662" t="s">
        <v>342</v>
      </c>
      <c r="B1233" s="663" t="s">
        <v>82</v>
      </c>
      <c r="C1233" s="674" t="s">
        <v>880</v>
      </c>
      <c r="D1233" s="664" t="s">
        <v>981</v>
      </c>
      <c r="E1233" s="772" t="s">
        <v>984</v>
      </c>
      <c r="F1233" s="665" t="s">
        <v>113</v>
      </c>
      <c r="G1233" s="666" t="s">
        <v>919</v>
      </c>
      <c r="H1233" s="678" t="s">
        <v>114</v>
      </c>
      <c r="I1233" s="668" t="s">
        <v>115</v>
      </c>
      <c r="J1233" s="664" t="s">
        <v>913</v>
      </c>
      <c r="K1233" s="669">
        <v>100</v>
      </c>
      <c r="L1233" s="676" t="s">
        <v>909</v>
      </c>
      <c r="M1233" s="671" t="s">
        <v>7</v>
      </c>
      <c r="N1233" s="671" t="s">
        <v>7</v>
      </c>
      <c r="O1233" s="658" t="e">
        <f t="shared" si="38"/>
        <v>#VALUE!</v>
      </c>
      <c r="P1233" s="671" t="s">
        <v>7</v>
      </c>
      <c r="Q1233" s="659" t="e">
        <f t="shared" si="39"/>
        <v>#VALUE!</v>
      </c>
      <c r="R1233" s="673"/>
    </row>
    <row r="1234" spans="1:18" s="661" customFormat="1" ht="64.5" thickBot="1" x14ac:dyDescent="0.25">
      <c r="A1234" s="662" t="s">
        <v>342</v>
      </c>
      <c r="B1234" s="663" t="s">
        <v>82</v>
      </c>
      <c r="C1234" s="674" t="s">
        <v>880</v>
      </c>
      <c r="D1234" s="664" t="s">
        <v>982</v>
      </c>
      <c r="E1234" s="772" t="s">
        <v>984</v>
      </c>
      <c r="F1234" s="665" t="s">
        <v>113</v>
      </c>
      <c r="G1234" s="666" t="s">
        <v>919</v>
      </c>
      <c r="H1234" s="678" t="s">
        <v>114</v>
      </c>
      <c r="I1234" s="668" t="s">
        <v>115</v>
      </c>
      <c r="J1234" s="664" t="s">
        <v>913</v>
      </c>
      <c r="K1234" s="669">
        <v>100</v>
      </c>
      <c r="L1234" s="677" t="s">
        <v>910</v>
      </c>
      <c r="M1234" s="671" t="s">
        <v>7</v>
      </c>
      <c r="N1234" s="671" t="s">
        <v>7</v>
      </c>
      <c r="O1234" s="658" t="e">
        <f t="shared" si="38"/>
        <v>#VALUE!</v>
      </c>
      <c r="P1234" s="671" t="s">
        <v>7</v>
      </c>
      <c r="Q1234" s="659" t="e">
        <f t="shared" si="39"/>
        <v>#VALUE!</v>
      </c>
      <c r="R1234" s="673"/>
    </row>
    <row r="1235" spans="1:18" s="661" customFormat="1" ht="13.5" thickBot="1" x14ac:dyDescent="0.25">
      <c r="A1235" s="662" t="s">
        <v>342</v>
      </c>
      <c r="B1235" s="663" t="s">
        <v>82</v>
      </c>
      <c r="C1235" s="674" t="s">
        <v>881</v>
      </c>
      <c r="D1235" s="664" t="s">
        <v>870</v>
      </c>
      <c r="E1235" s="771"/>
      <c r="F1235" s="665" t="s">
        <v>113</v>
      </c>
      <c r="G1235" s="666" t="s">
        <v>919</v>
      </c>
      <c r="H1235" s="678" t="s">
        <v>114</v>
      </c>
      <c r="I1235" s="668" t="s">
        <v>115</v>
      </c>
      <c r="J1235" s="664" t="s">
        <v>913</v>
      </c>
      <c r="K1235" s="669">
        <v>100</v>
      </c>
      <c r="L1235" s="670"/>
      <c r="M1235" s="671" t="s">
        <v>7</v>
      </c>
      <c r="N1235" s="671" t="s">
        <v>7</v>
      </c>
      <c r="O1235" s="658" t="e">
        <f t="shared" si="38"/>
        <v>#VALUE!</v>
      </c>
      <c r="P1235" s="671" t="s">
        <v>7</v>
      </c>
      <c r="Q1235" s="659" t="e">
        <f t="shared" si="39"/>
        <v>#VALUE!</v>
      </c>
      <c r="R1235" s="673"/>
    </row>
    <row r="1236" spans="1:18" s="661" customFormat="1" ht="13.5" thickBot="1" x14ac:dyDescent="0.25">
      <c r="A1236" s="662" t="s">
        <v>342</v>
      </c>
      <c r="B1236" s="663" t="s">
        <v>82</v>
      </c>
      <c r="C1236" s="674" t="s">
        <v>881</v>
      </c>
      <c r="D1236" s="664" t="s">
        <v>885</v>
      </c>
      <c r="E1236" s="771"/>
      <c r="F1236" s="665" t="s">
        <v>113</v>
      </c>
      <c r="G1236" s="666" t="s">
        <v>919</v>
      </c>
      <c r="H1236" s="678" t="s">
        <v>114</v>
      </c>
      <c r="I1236" s="668" t="s">
        <v>115</v>
      </c>
      <c r="J1236" s="664" t="s">
        <v>913</v>
      </c>
      <c r="K1236" s="669">
        <v>100</v>
      </c>
      <c r="L1236" s="670"/>
      <c r="M1236" s="671" t="s">
        <v>7</v>
      </c>
      <c r="N1236" s="671" t="s">
        <v>7</v>
      </c>
      <c r="O1236" s="658" t="e">
        <f t="shared" si="38"/>
        <v>#VALUE!</v>
      </c>
      <c r="P1236" s="671" t="s">
        <v>7</v>
      </c>
      <c r="Q1236" s="659" t="e">
        <f t="shared" si="39"/>
        <v>#VALUE!</v>
      </c>
      <c r="R1236" s="673"/>
    </row>
    <row r="1237" spans="1:18" s="661" customFormat="1" ht="13.5" thickBot="1" x14ac:dyDescent="0.25">
      <c r="A1237" s="662" t="s">
        <v>342</v>
      </c>
      <c r="B1237" s="663" t="s">
        <v>82</v>
      </c>
      <c r="C1237" s="674" t="s">
        <v>881</v>
      </c>
      <c r="D1237" s="664" t="s">
        <v>980</v>
      </c>
      <c r="E1237" s="771"/>
      <c r="F1237" s="665" t="s">
        <v>113</v>
      </c>
      <c r="G1237" s="666" t="s">
        <v>919</v>
      </c>
      <c r="H1237" s="678" t="s">
        <v>114</v>
      </c>
      <c r="I1237" s="668" t="s">
        <v>115</v>
      </c>
      <c r="J1237" s="664" t="s">
        <v>913</v>
      </c>
      <c r="K1237" s="669">
        <v>100</v>
      </c>
      <c r="L1237" s="670"/>
      <c r="M1237" s="671" t="s">
        <v>7</v>
      </c>
      <c r="N1237" s="671" t="s">
        <v>7</v>
      </c>
      <c r="O1237" s="658" t="e">
        <f t="shared" si="38"/>
        <v>#VALUE!</v>
      </c>
      <c r="P1237" s="671" t="s">
        <v>7</v>
      </c>
      <c r="Q1237" s="659" t="e">
        <f t="shared" si="39"/>
        <v>#VALUE!</v>
      </c>
      <c r="R1237" s="673"/>
    </row>
    <row r="1238" spans="1:18" s="661" customFormat="1" ht="13.5" thickBot="1" x14ac:dyDescent="0.25">
      <c r="A1238" s="662" t="s">
        <v>342</v>
      </c>
      <c r="B1238" s="663" t="s">
        <v>82</v>
      </c>
      <c r="C1238" s="674" t="s">
        <v>881</v>
      </c>
      <c r="D1238" s="664" t="s">
        <v>981</v>
      </c>
      <c r="E1238" s="771"/>
      <c r="F1238" s="665" t="s">
        <v>113</v>
      </c>
      <c r="G1238" s="666" t="s">
        <v>919</v>
      </c>
      <c r="H1238" s="678" t="s">
        <v>114</v>
      </c>
      <c r="I1238" s="668" t="s">
        <v>115</v>
      </c>
      <c r="J1238" s="664" t="s">
        <v>913</v>
      </c>
      <c r="K1238" s="669">
        <v>100</v>
      </c>
      <c r="L1238" s="670"/>
      <c r="M1238" s="671" t="s">
        <v>7</v>
      </c>
      <c r="N1238" s="671" t="s">
        <v>7</v>
      </c>
      <c r="O1238" s="658" t="e">
        <f t="shared" si="38"/>
        <v>#VALUE!</v>
      </c>
      <c r="P1238" s="671" t="s">
        <v>7</v>
      </c>
      <c r="Q1238" s="659" t="e">
        <f t="shared" si="39"/>
        <v>#VALUE!</v>
      </c>
      <c r="R1238" s="673"/>
    </row>
    <row r="1239" spans="1:18" s="661" customFormat="1" ht="13.5" thickBot="1" x14ac:dyDescent="0.25">
      <c r="A1239" s="662" t="s">
        <v>342</v>
      </c>
      <c r="B1239" s="663" t="s">
        <v>82</v>
      </c>
      <c r="C1239" s="674" t="s">
        <v>881</v>
      </c>
      <c r="D1239" s="664" t="s">
        <v>982</v>
      </c>
      <c r="E1239" s="771"/>
      <c r="F1239" s="665" t="s">
        <v>113</v>
      </c>
      <c r="G1239" s="666" t="s">
        <v>919</v>
      </c>
      <c r="H1239" s="678" t="s">
        <v>114</v>
      </c>
      <c r="I1239" s="668" t="s">
        <v>115</v>
      </c>
      <c r="J1239" s="664" t="s">
        <v>913</v>
      </c>
      <c r="K1239" s="669">
        <v>100</v>
      </c>
      <c r="L1239" s="670"/>
      <c r="M1239" s="671" t="s">
        <v>7</v>
      </c>
      <c r="N1239" s="671" t="s">
        <v>7</v>
      </c>
      <c r="O1239" s="658" t="e">
        <f t="shared" si="38"/>
        <v>#VALUE!</v>
      </c>
      <c r="P1239" s="671" t="s">
        <v>7</v>
      </c>
      <c r="Q1239" s="659" t="e">
        <f t="shared" si="39"/>
        <v>#VALUE!</v>
      </c>
      <c r="R1239" s="673"/>
    </row>
    <row r="1240" spans="1:18" s="661" customFormat="1" ht="51.75" thickBot="1" x14ac:dyDescent="0.25">
      <c r="A1240" s="662" t="s">
        <v>342</v>
      </c>
      <c r="B1240" s="663" t="s">
        <v>82</v>
      </c>
      <c r="C1240" s="674" t="s">
        <v>986</v>
      </c>
      <c r="D1240" s="664" t="s">
        <v>870</v>
      </c>
      <c r="E1240" s="772" t="s">
        <v>984</v>
      </c>
      <c r="F1240" s="665" t="s">
        <v>113</v>
      </c>
      <c r="G1240" s="666" t="s">
        <v>919</v>
      </c>
      <c r="H1240" s="678" t="s">
        <v>114</v>
      </c>
      <c r="I1240" s="668" t="s">
        <v>115</v>
      </c>
      <c r="J1240" s="664" t="s">
        <v>913</v>
      </c>
      <c r="K1240" s="669">
        <v>100</v>
      </c>
      <c r="L1240" s="677" t="s">
        <v>908</v>
      </c>
      <c r="M1240" s="671">
        <v>319</v>
      </c>
      <c r="N1240" s="671">
        <v>303</v>
      </c>
      <c r="O1240" s="658">
        <f t="shared" si="38"/>
        <v>0.94984326018808773</v>
      </c>
      <c r="P1240" s="672">
        <v>0.94984326018808773</v>
      </c>
      <c r="Q1240" s="659">
        <f t="shared" si="39"/>
        <v>0.94984326018808773</v>
      </c>
      <c r="R1240" s="673"/>
    </row>
    <row r="1241" spans="1:18" s="661" customFormat="1" ht="51.75" thickBot="1" x14ac:dyDescent="0.25">
      <c r="A1241" s="662" t="s">
        <v>342</v>
      </c>
      <c r="B1241" s="663" t="s">
        <v>82</v>
      </c>
      <c r="C1241" s="674" t="s">
        <v>986</v>
      </c>
      <c r="D1241" s="664" t="s">
        <v>885</v>
      </c>
      <c r="E1241" s="772" t="s">
        <v>984</v>
      </c>
      <c r="F1241" s="665" t="s">
        <v>113</v>
      </c>
      <c r="G1241" s="666" t="s">
        <v>919</v>
      </c>
      <c r="H1241" s="678" t="s">
        <v>114</v>
      </c>
      <c r="I1241" s="668" t="s">
        <v>115</v>
      </c>
      <c r="J1241" s="664" t="s">
        <v>913</v>
      </c>
      <c r="K1241" s="669">
        <v>100</v>
      </c>
      <c r="L1241" s="677" t="s">
        <v>908</v>
      </c>
      <c r="M1241" s="671">
        <v>143</v>
      </c>
      <c r="N1241" s="671">
        <v>130</v>
      </c>
      <c r="O1241" s="658">
        <f t="shared" si="38"/>
        <v>0.90909090909090906</v>
      </c>
      <c r="P1241" s="672">
        <v>0.90909090909090906</v>
      </c>
      <c r="Q1241" s="659">
        <f t="shared" si="39"/>
        <v>0.90909090909090906</v>
      </c>
      <c r="R1241" s="673"/>
    </row>
    <row r="1242" spans="1:18" s="661" customFormat="1" ht="51.75" thickBot="1" x14ac:dyDescent="0.25">
      <c r="A1242" s="662" t="s">
        <v>342</v>
      </c>
      <c r="B1242" s="663" t="s">
        <v>82</v>
      </c>
      <c r="C1242" s="674" t="s">
        <v>986</v>
      </c>
      <c r="D1242" s="664" t="s">
        <v>980</v>
      </c>
      <c r="E1242" s="772" t="s">
        <v>984</v>
      </c>
      <c r="F1242" s="665" t="s">
        <v>113</v>
      </c>
      <c r="G1242" s="666" t="s">
        <v>919</v>
      </c>
      <c r="H1242" s="678" t="s">
        <v>114</v>
      </c>
      <c r="I1242" s="668" t="s">
        <v>115</v>
      </c>
      <c r="J1242" s="664" t="s">
        <v>913</v>
      </c>
      <c r="K1242" s="669">
        <v>100</v>
      </c>
      <c r="L1242" s="675" t="s">
        <v>908</v>
      </c>
      <c r="M1242" s="671" t="s">
        <v>7</v>
      </c>
      <c r="N1242" s="671" t="s">
        <v>7</v>
      </c>
      <c r="O1242" s="658" t="e">
        <f t="shared" si="38"/>
        <v>#VALUE!</v>
      </c>
      <c r="P1242" s="671" t="s">
        <v>7</v>
      </c>
      <c r="Q1242" s="659" t="e">
        <f t="shared" si="39"/>
        <v>#VALUE!</v>
      </c>
      <c r="R1242" s="673"/>
    </row>
    <row r="1243" spans="1:18" s="661" customFormat="1" ht="51.75" thickBot="1" x14ac:dyDescent="0.25">
      <c r="A1243" s="662" t="s">
        <v>342</v>
      </c>
      <c r="B1243" s="663" t="s">
        <v>82</v>
      </c>
      <c r="C1243" s="674" t="s">
        <v>986</v>
      </c>
      <c r="D1243" s="664" t="s">
        <v>981</v>
      </c>
      <c r="E1243" s="772" t="s">
        <v>984</v>
      </c>
      <c r="F1243" s="665" t="s">
        <v>113</v>
      </c>
      <c r="G1243" s="666" t="s">
        <v>919</v>
      </c>
      <c r="H1243" s="678" t="s">
        <v>114</v>
      </c>
      <c r="I1243" s="668" t="s">
        <v>115</v>
      </c>
      <c r="J1243" s="664" t="s">
        <v>913</v>
      </c>
      <c r="K1243" s="669">
        <v>100</v>
      </c>
      <c r="L1243" s="675" t="s">
        <v>908</v>
      </c>
      <c r="M1243" s="671" t="s">
        <v>7</v>
      </c>
      <c r="N1243" s="671" t="s">
        <v>7</v>
      </c>
      <c r="O1243" s="658" t="e">
        <f t="shared" si="38"/>
        <v>#VALUE!</v>
      </c>
      <c r="P1243" s="671" t="s">
        <v>7</v>
      </c>
      <c r="Q1243" s="659" t="e">
        <f t="shared" si="39"/>
        <v>#VALUE!</v>
      </c>
      <c r="R1243" s="673"/>
    </row>
    <row r="1244" spans="1:18" s="661" customFormat="1" ht="51.75" thickBot="1" x14ac:dyDescent="0.25">
      <c r="A1244" s="662" t="s">
        <v>342</v>
      </c>
      <c r="B1244" s="663" t="s">
        <v>82</v>
      </c>
      <c r="C1244" s="674" t="s">
        <v>986</v>
      </c>
      <c r="D1244" s="664" t="s">
        <v>982</v>
      </c>
      <c r="E1244" s="772" t="s">
        <v>984</v>
      </c>
      <c r="F1244" s="665" t="s">
        <v>113</v>
      </c>
      <c r="G1244" s="666" t="s">
        <v>919</v>
      </c>
      <c r="H1244" s="678" t="s">
        <v>114</v>
      </c>
      <c r="I1244" s="668" t="s">
        <v>115</v>
      </c>
      <c r="J1244" s="664" t="s">
        <v>913</v>
      </c>
      <c r="K1244" s="669">
        <v>100</v>
      </c>
      <c r="L1244" s="675" t="s">
        <v>908</v>
      </c>
      <c r="M1244" s="671" t="s">
        <v>7</v>
      </c>
      <c r="N1244" s="671" t="s">
        <v>7</v>
      </c>
      <c r="O1244" s="658" t="e">
        <f t="shared" si="38"/>
        <v>#VALUE!</v>
      </c>
      <c r="P1244" s="671" t="s">
        <v>7</v>
      </c>
      <c r="Q1244" s="659" t="e">
        <f t="shared" si="39"/>
        <v>#VALUE!</v>
      </c>
      <c r="R1244" s="673"/>
    </row>
    <row r="1245" spans="1:18" s="661" customFormat="1" ht="13.5" thickBot="1" x14ac:dyDescent="0.25">
      <c r="A1245" s="662" t="s">
        <v>342</v>
      </c>
      <c r="B1245" s="663" t="s">
        <v>82</v>
      </c>
      <c r="C1245" s="674" t="s">
        <v>884</v>
      </c>
      <c r="D1245" s="664" t="s">
        <v>870</v>
      </c>
      <c r="E1245" s="771"/>
      <c r="F1245" s="665" t="s">
        <v>113</v>
      </c>
      <c r="G1245" s="666" t="s">
        <v>919</v>
      </c>
      <c r="H1245" s="678" t="s">
        <v>114</v>
      </c>
      <c r="I1245" s="668" t="s">
        <v>115</v>
      </c>
      <c r="J1245" s="664" t="s">
        <v>913</v>
      </c>
      <c r="K1245" s="669">
        <v>100</v>
      </c>
      <c r="L1245" s="670"/>
      <c r="M1245" s="671">
        <v>27</v>
      </c>
      <c r="N1245" s="671">
        <v>26</v>
      </c>
      <c r="O1245" s="658">
        <f t="shared" si="38"/>
        <v>0.96296296296296291</v>
      </c>
      <c r="P1245" s="672">
        <v>0.96296296296296291</v>
      </c>
      <c r="Q1245" s="659">
        <f t="shared" si="39"/>
        <v>0.96296296296296291</v>
      </c>
      <c r="R1245" s="673"/>
    </row>
    <row r="1246" spans="1:18" s="661" customFormat="1" ht="13.5" thickBot="1" x14ac:dyDescent="0.25">
      <c r="A1246" s="662" t="s">
        <v>342</v>
      </c>
      <c r="B1246" s="663" t="s">
        <v>82</v>
      </c>
      <c r="C1246" s="674" t="s">
        <v>884</v>
      </c>
      <c r="D1246" s="664" t="s">
        <v>885</v>
      </c>
      <c r="E1246" s="771"/>
      <c r="F1246" s="665" t="s">
        <v>113</v>
      </c>
      <c r="G1246" s="666" t="s">
        <v>919</v>
      </c>
      <c r="H1246" s="678" t="s">
        <v>114</v>
      </c>
      <c r="I1246" s="668" t="s">
        <v>115</v>
      </c>
      <c r="J1246" s="664" t="s">
        <v>913</v>
      </c>
      <c r="K1246" s="669">
        <v>100</v>
      </c>
      <c r="L1246" s="670"/>
      <c r="M1246" s="671">
        <v>119</v>
      </c>
      <c r="N1246" s="671">
        <v>106</v>
      </c>
      <c r="O1246" s="658">
        <f t="shared" si="38"/>
        <v>0.89075630252100846</v>
      </c>
      <c r="P1246" s="672">
        <v>0.89075630252100846</v>
      </c>
      <c r="Q1246" s="659">
        <f t="shared" si="39"/>
        <v>0.89075630252100846</v>
      </c>
      <c r="R1246" s="673"/>
    </row>
    <row r="1247" spans="1:18" s="661" customFormat="1" ht="13.5" thickBot="1" x14ac:dyDescent="0.25">
      <c r="A1247" s="662" t="s">
        <v>342</v>
      </c>
      <c r="B1247" s="663" t="s">
        <v>82</v>
      </c>
      <c r="C1247" s="674" t="s">
        <v>884</v>
      </c>
      <c r="D1247" s="664" t="s">
        <v>980</v>
      </c>
      <c r="E1247" s="771"/>
      <c r="F1247" s="665" t="s">
        <v>113</v>
      </c>
      <c r="G1247" s="666" t="s">
        <v>919</v>
      </c>
      <c r="H1247" s="678" t="s">
        <v>114</v>
      </c>
      <c r="I1247" s="668" t="s">
        <v>115</v>
      </c>
      <c r="J1247" s="664" t="s">
        <v>913</v>
      </c>
      <c r="K1247" s="669">
        <v>100</v>
      </c>
      <c r="L1247" s="670"/>
      <c r="M1247" s="671">
        <v>1</v>
      </c>
      <c r="N1247" s="671">
        <v>0</v>
      </c>
      <c r="O1247" s="658">
        <f t="shared" si="38"/>
        <v>0</v>
      </c>
      <c r="P1247" s="672">
        <v>0</v>
      </c>
      <c r="Q1247" s="659">
        <f t="shared" si="39"/>
        <v>0</v>
      </c>
      <c r="R1247" s="673"/>
    </row>
    <row r="1248" spans="1:18" s="661" customFormat="1" ht="13.5" thickBot="1" x14ac:dyDescent="0.25">
      <c r="A1248" s="662" t="s">
        <v>342</v>
      </c>
      <c r="B1248" s="663" t="s">
        <v>82</v>
      </c>
      <c r="C1248" s="674" t="s">
        <v>884</v>
      </c>
      <c r="D1248" s="664" t="s">
        <v>981</v>
      </c>
      <c r="E1248" s="771"/>
      <c r="F1248" s="665" t="s">
        <v>113</v>
      </c>
      <c r="G1248" s="666" t="s">
        <v>919</v>
      </c>
      <c r="H1248" s="678" t="s">
        <v>114</v>
      </c>
      <c r="I1248" s="668" t="s">
        <v>115</v>
      </c>
      <c r="J1248" s="664" t="s">
        <v>913</v>
      </c>
      <c r="K1248" s="669">
        <v>100</v>
      </c>
      <c r="L1248" s="670"/>
      <c r="M1248" s="671">
        <v>2</v>
      </c>
      <c r="N1248" s="671">
        <v>1</v>
      </c>
      <c r="O1248" s="658">
        <f t="shared" si="38"/>
        <v>0.5</v>
      </c>
      <c r="P1248" s="672">
        <v>0.5</v>
      </c>
      <c r="Q1248" s="659">
        <f t="shared" si="39"/>
        <v>0.5</v>
      </c>
      <c r="R1248" s="673"/>
    </row>
    <row r="1249" spans="1:18" s="661" customFormat="1" ht="13.5" thickBot="1" x14ac:dyDescent="0.25">
      <c r="A1249" s="662" t="s">
        <v>342</v>
      </c>
      <c r="B1249" s="663" t="s">
        <v>82</v>
      </c>
      <c r="C1249" s="674" t="s">
        <v>884</v>
      </c>
      <c r="D1249" s="664" t="s">
        <v>982</v>
      </c>
      <c r="E1249" s="771"/>
      <c r="F1249" s="665" t="s">
        <v>113</v>
      </c>
      <c r="G1249" s="666" t="s">
        <v>919</v>
      </c>
      <c r="H1249" s="678" t="s">
        <v>114</v>
      </c>
      <c r="I1249" s="668" t="s">
        <v>115</v>
      </c>
      <c r="J1249" s="664" t="s">
        <v>913</v>
      </c>
      <c r="K1249" s="669">
        <v>100</v>
      </c>
      <c r="L1249" s="670"/>
      <c r="M1249" s="671" t="s">
        <v>7</v>
      </c>
      <c r="N1249" s="671" t="s">
        <v>7</v>
      </c>
      <c r="O1249" s="658" t="e">
        <f t="shared" si="38"/>
        <v>#VALUE!</v>
      </c>
      <c r="P1249" s="671" t="s">
        <v>7</v>
      </c>
      <c r="Q1249" s="659" t="e">
        <f t="shared" si="39"/>
        <v>#VALUE!</v>
      </c>
      <c r="R1249" s="673"/>
    </row>
    <row r="1250" spans="1:18" s="661" customFormat="1" ht="13.5" thickBot="1" x14ac:dyDescent="0.25">
      <c r="A1250" s="662" t="s">
        <v>342</v>
      </c>
      <c r="B1250" s="663" t="s">
        <v>82</v>
      </c>
      <c r="C1250" s="663" t="s">
        <v>978</v>
      </c>
      <c r="D1250" s="664" t="s">
        <v>870</v>
      </c>
      <c r="E1250" s="771"/>
      <c r="F1250" s="665" t="s">
        <v>117</v>
      </c>
      <c r="G1250" s="666" t="s">
        <v>118</v>
      </c>
      <c r="H1250" s="678" t="s">
        <v>114</v>
      </c>
      <c r="I1250" s="668" t="s">
        <v>115</v>
      </c>
      <c r="J1250" s="664" t="s">
        <v>920</v>
      </c>
      <c r="K1250" s="669">
        <v>100</v>
      </c>
      <c r="L1250" s="670"/>
      <c r="M1250" s="671" t="s">
        <v>7</v>
      </c>
      <c r="N1250" s="671" t="s">
        <v>7</v>
      </c>
      <c r="O1250" s="658" t="e">
        <f t="shared" si="38"/>
        <v>#VALUE!</v>
      </c>
      <c r="P1250" s="671" t="s">
        <v>7</v>
      </c>
      <c r="Q1250" s="659" t="e">
        <f t="shared" si="39"/>
        <v>#VALUE!</v>
      </c>
      <c r="R1250" s="673"/>
    </row>
    <row r="1251" spans="1:18" s="661" customFormat="1" ht="13.5" thickBot="1" x14ac:dyDescent="0.25">
      <c r="A1251" s="662" t="s">
        <v>342</v>
      </c>
      <c r="B1251" s="663" t="s">
        <v>82</v>
      </c>
      <c r="C1251" s="663" t="s">
        <v>978</v>
      </c>
      <c r="D1251" s="664" t="s">
        <v>885</v>
      </c>
      <c r="E1251" s="771"/>
      <c r="F1251" s="665" t="s">
        <v>117</v>
      </c>
      <c r="G1251" s="666" t="s">
        <v>118</v>
      </c>
      <c r="H1251" s="678" t="s">
        <v>114</v>
      </c>
      <c r="I1251" s="668" t="s">
        <v>115</v>
      </c>
      <c r="J1251" s="664" t="s">
        <v>920</v>
      </c>
      <c r="K1251" s="669">
        <v>100</v>
      </c>
      <c r="L1251" s="670"/>
      <c r="M1251" s="671" t="s">
        <v>7</v>
      </c>
      <c r="N1251" s="671" t="s">
        <v>7</v>
      </c>
      <c r="O1251" s="658" t="e">
        <f t="shared" si="38"/>
        <v>#VALUE!</v>
      </c>
      <c r="P1251" s="671" t="s">
        <v>7</v>
      </c>
      <c r="Q1251" s="659" t="e">
        <f t="shared" si="39"/>
        <v>#VALUE!</v>
      </c>
      <c r="R1251" s="673"/>
    </row>
    <row r="1252" spans="1:18" s="661" customFormat="1" ht="13.5" thickBot="1" x14ac:dyDescent="0.25">
      <c r="A1252" s="662" t="s">
        <v>342</v>
      </c>
      <c r="B1252" s="663" t="s">
        <v>82</v>
      </c>
      <c r="C1252" s="663" t="s">
        <v>978</v>
      </c>
      <c r="D1252" s="664" t="s">
        <v>980</v>
      </c>
      <c r="E1252" s="771"/>
      <c r="F1252" s="665" t="s">
        <v>117</v>
      </c>
      <c r="G1252" s="666" t="s">
        <v>118</v>
      </c>
      <c r="H1252" s="678" t="s">
        <v>114</v>
      </c>
      <c r="I1252" s="668" t="s">
        <v>115</v>
      </c>
      <c r="J1252" s="664" t="s">
        <v>920</v>
      </c>
      <c r="K1252" s="669">
        <v>100</v>
      </c>
      <c r="L1252" s="670"/>
      <c r="M1252" s="671" t="s">
        <v>7</v>
      </c>
      <c r="N1252" s="671" t="s">
        <v>7</v>
      </c>
      <c r="O1252" s="658" t="e">
        <f t="shared" si="38"/>
        <v>#VALUE!</v>
      </c>
      <c r="P1252" s="671" t="s">
        <v>7</v>
      </c>
      <c r="Q1252" s="659" t="e">
        <f t="shared" si="39"/>
        <v>#VALUE!</v>
      </c>
      <c r="R1252" s="673"/>
    </row>
    <row r="1253" spans="1:18" s="661" customFormat="1" ht="13.5" thickBot="1" x14ac:dyDescent="0.25">
      <c r="A1253" s="662" t="s">
        <v>342</v>
      </c>
      <c r="B1253" s="663" t="s">
        <v>82</v>
      </c>
      <c r="C1253" s="663" t="s">
        <v>978</v>
      </c>
      <c r="D1253" s="664" t="s">
        <v>981</v>
      </c>
      <c r="E1253" s="771"/>
      <c r="F1253" s="665" t="s">
        <v>117</v>
      </c>
      <c r="G1253" s="666" t="s">
        <v>118</v>
      </c>
      <c r="H1253" s="678" t="s">
        <v>114</v>
      </c>
      <c r="I1253" s="668" t="s">
        <v>115</v>
      </c>
      <c r="J1253" s="664" t="s">
        <v>920</v>
      </c>
      <c r="K1253" s="669">
        <v>100</v>
      </c>
      <c r="L1253" s="670"/>
      <c r="M1253" s="671" t="s">
        <v>7</v>
      </c>
      <c r="N1253" s="671" t="s">
        <v>7</v>
      </c>
      <c r="O1253" s="658" t="e">
        <f t="shared" si="38"/>
        <v>#VALUE!</v>
      </c>
      <c r="P1253" s="671" t="s">
        <v>7</v>
      </c>
      <c r="Q1253" s="659" t="e">
        <f t="shared" si="39"/>
        <v>#VALUE!</v>
      </c>
      <c r="R1253" s="673"/>
    </row>
    <row r="1254" spans="1:18" s="661" customFormat="1" ht="13.5" thickBot="1" x14ac:dyDescent="0.25">
      <c r="A1254" s="662" t="s">
        <v>342</v>
      </c>
      <c r="B1254" s="663" t="s">
        <v>82</v>
      </c>
      <c r="C1254" s="663" t="s">
        <v>978</v>
      </c>
      <c r="D1254" s="664" t="s">
        <v>982</v>
      </c>
      <c r="E1254" s="771"/>
      <c r="F1254" s="665" t="s">
        <v>117</v>
      </c>
      <c r="G1254" s="666" t="s">
        <v>118</v>
      </c>
      <c r="H1254" s="678" t="s">
        <v>114</v>
      </c>
      <c r="I1254" s="668" t="s">
        <v>115</v>
      </c>
      <c r="J1254" s="664" t="s">
        <v>920</v>
      </c>
      <c r="K1254" s="669">
        <v>100</v>
      </c>
      <c r="L1254" s="670"/>
      <c r="M1254" s="671" t="s">
        <v>7</v>
      </c>
      <c r="N1254" s="671" t="s">
        <v>7</v>
      </c>
      <c r="O1254" s="658" t="e">
        <f t="shared" si="38"/>
        <v>#VALUE!</v>
      </c>
      <c r="P1254" s="671" t="s">
        <v>7</v>
      </c>
      <c r="Q1254" s="659" t="e">
        <f t="shared" si="39"/>
        <v>#VALUE!</v>
      </c>
      <c r="R1254" s="673"/>
    </row>
    <row r="1255" spans="1:18" s="661" customFormat="1" ht="13.5" thickBot="1" x14ac:dyDescent="0.25">
      <c r="A1255" s="662" t="s">
        <v>342</v>
      </c>
      <c r="B1255" s="663" t="s">
        <v>82</v>
      </c>
      <c r="C1255" s="674" t="s">
        <v>872</v>
      </c>
      <c r="D1255" s="664" t="s">
        <v>870</v>
      </c>
      <c r="E1255" s="771"/>
      <c r="F1255" s="665" t="s">
        <v>117</v>
      </c>
      <c r="G1255" s="666" t="s">
        <v>118</v>
      </c>
      <c r="H1255" s="678" t="s">
        <v>114</v>
      </c>
      <c r="I1255" s="668" t="s">
        <v>115</v>
      </c>
      <c r="J1255" s="664" t="s">
        <v>920</v>
      </c>
      <c r="K1255" s="669">
        <v>100</v>
      </c>
      <c r="L1255" s="670"/>
      <c r="M1255" s="671" t="s">
        <v>7</v>
      </c>
      <c r="N1255" s="671" t="s">
        <v>7</v>
      </c>
      <c r="O1255" s="658" t="e">
        <f t="shared" si="38"/>
        <v>#VALUE!</v>
      </c>
      <c r="P1255" s="671" t="s">
        <v>7</v>
      </c>
      <c r="Q1255" s="659" t="e">
        <f t="shared" si="39"/>
        <v>#VALUE!</v>
      </c>
      <c r="R1255" s="673"/>
    </row>
    <row r="1256" spans="1:18" s="661" customFormat="1" ht="13.5" thickBot="1" x14ac:dyDescent="0.25">
      <c r="A1256" s="662" t="s">
        <v>342</v>
      </c>
      <c r="B1256" s="663" t="s">
        <v>82</v>
      </c>
      <c r="C1256" s="674" t="s">
        <v>872</v>
      </c>
      <c r="D1256" s="664" t="s">
        <v>885</v>
      </c>
      <c r="E1256" s="771"/>
      <c r="F1256" s="665" t="s">
        <v>117</v>
      </c>
      <c r="G1256" s="666" t="s">
        <v>118</v>
      </c>
      <c r="H1256" s="678" t="s">
        <v>114</v>
      </c>
      <c r="I1256" s="668" t="s">
        <v>115</v>
      </c>
      <c r="J1256" s="664" t="s">
        <v>920</v>
      </c>
      <c r="K1256" s="669">
        <v>100</v>
      </c>
      <c r="L1256" s="670"/>
      <c r="M1256" s="671" t="s">
        <v>7</v>
      </c>
      <c r="N1256" s="671" t="s">
        <v>7</v>
      </c>
      <c r="O1256" s="658" t="e">
        <f t="shared" si="38"/>
        <v>#VALUE!</v>
      </c>
      <c r="P1256" s="671" t="s">
        <v>7</v>
      </c>
      <c r="Q1256" s="659" t="e">
        <f t="shared" si="39"/>
        <v>#VALUE!</v>
      </c>
      <c r="R1256" s="673"/>
    </row>
    <row r="1257" spans="1:18" s="661" customFormat="1" ht="13.5" thickBot="1" x14ac:dyDescent="0.25">
      <c r="A1257" s="662" t="s">
        <v>342</v>
      </c>
      <c r="B1257" s="663" t="s">
        <v>82</v>
      </c>
      <c r="C1257" s="674" t="s">
        <v>872</v>
      </c>
      <c r="D1257" s="664" t="s">
        <v>980</v>
      </c>
      <c r="E1257" s="771"/>
      <c r="F1257" s="665" t="s">
        <v>117</v>
      </c>
      <c r="G1257" s="666" t="s">
        <v>118</v>
      </c>
      <c r="H1257" s="678" t="s">
        <v>114</v>
      </c>
      <c r="I1257" s="668" t="s">
        <v>115</v>
      </c>
      <c r="J1257" s="664" t="s">
        <v>920</v>
      </c>
      <c r="K1257" s="669">
        <v>100</v>
      </c>
      <c r="L1257" s="670"/>
      <c r="M1257" s="671" t="s">
        <v>7</v>
      </c>
      <c r="N1257" s="671" t="s">
        <v>7</v>
      </c>
      <c r="O1257" s="658" t="e">
        <f t="shared" si="38"/>
        <v>#VALUE!</v>
      </c>
      <c r="P1257" s="671" t="s">
        <v>7</v>
      </c>
      <c r="Q1257" s="659" t="e">
        <f t="shared" si="39"/>
        <v>#VALUE!</v>
      </c>
      <c r="R1257" s="673"/>
    </row>
    <row r="1258" spans="1:18" s="661" customFormat="1" ht="13.5" thickBot="1" x14ac:dyDescent="0.25">
      <c r="A1258" s="662" t="s">
        <v>342</v>
      </c>
      <c r="B1258" s="663" t="s">
        <v>82</v>
      </c>
      <c r="C1258" s="674" t="s">
        <v>872</v>
      </c>
      <c r="D1258" s="664" t="s">
        <v>981</v>
      </c>
      <c r="E1258" s="771"/>
      <c r="F1258" s="665" t="s">
        <v>117</v>
      </c>
      <c r="G1258" s="666" t="s">
        <v>118</v>
      </c>
      <c r="H1258" s="678" t="s">
        <v>114</v>
      </c>
      <c r="I1258" s="668" t="s">
        <v>115</v>
      </c>
      <c r="J1258" s="664" t="s">
        <v>920</v>
      </c>
      <c r="K1258" s="669">
        <v>100</v>
      </c>
      <c r="L1258" s="670"/>
      <c r="M1258" s="671">
        <v>6</v>
      </c>
      <c r="N1258" s="671">
        <v>5</v>
      </c>
      <c r="O1258" s="658">
        <f t="shared" si="38"/>
        <v>0.83333333333333337</v>
      </c>
      <c r="P1258" s="672">
        <v>0.83333333333333337</v>
      </c>
      <c r="Q1258" s="659">
        <f t="shared" si="39"/>
        <v>0.83333333333333337</v>
      </c>
      <c r="R1258" s="673"/>
    </row>
    <row r="1259" spans="1:18" s="661" customFormat="1" ht="13.5" thickBot="1" x14ac:dyDescent="0.25">
      <c r="A1259" s="662" t="s">
        <v>342</v>
      </c>
      <c r="B1259" s="663" t="s">
        <v>82</v>
      </c>
      <c r="C1259" s="674" t="s">
        <v>872</v>
      </c>
      <c r="D1259" s="664" t="s">
        <v>982</v>
      </c>
      <c r="E1259" s="771"/>
      <c r="F1259" s="665" t="s">
        <v>117</v>
      </c>
      <c r="G1259" s="666" t="s">
        <v>118</v>
      </c>
      <c r="H1259" s="678" t="s">
        <v>114</v>
      </c>
      <c r="I1259" s="668" t="s">
        <v>115</v>
      </c>
      <c r="J1259" s="664" t="s">
        <v>920</v>
      </c>
      <c r="K1259" s="669">
        <v>100</v>
      </c>
      <c r="L1259" s="670"/>
      <c r="M1259" s="671">
        <v>4</v>
      </c>
      <c r="N1259" s="671">
        <v>1</v>
      </c>
      <c r="O1259" s="658">
        <f t="shared" si="38"/>
        <v>0.25</v>
      </c>
      <c r="P1259" s="672">
        <v>0.25</v>
      </c>
      <c r="Q1259" s="659">
        <f t="shared" si="39"/>
        <v>0.25</v>
      </c>
      <c r="R1259" s="673"/>
    </row>
    <row r="1260" spans="1:18" s="661" customFormat="1" ht="13.5" thickBot="1" x14ac:dyDescent="0.25">
      <c r="A1260" s="662" t="s">
        <v>342</v>
      </c>
      <c r="B1260" s="663" t="s">
        <v>82</v>
      </c>
      <c r="C1260" s="674" t="s">
        <v>873</v>
      </c>
      <c r="D1260" s="664" t="s">
        <v>870</v>
      </c>
      <c r="E1260" s="771"/>
      <c r="F1260" s="665" t="s">
        <v>117</v>
      </c>
      <c r="G1260" s="666" t="s">
        <v>118</v>
      </c>
      <c r="H1260" s="678" t="s">
        <v>114</v>
      </c>
      <c r="I1260" s="668" t="s">
        <v>115</v>
      </c>
      <c r="J1260" s="664" t="s">
        <v>920</v>
      </c>
      <c r="K1260" s="669">
        <v>100</v>
      </c>
      <c r="L1260" s="670"/>
      <c r="M1260" s="671" t="s">
        <v>7</v>
      </c>
      <c r="N1260" s="671" t="s">
        <v>7</v>
      </c>
      <c r="O1260" s="658" t="e">
        <f t="shared" si="38"/>
        <v>#VALUE!</v>
      </c>
      <c r="P1260" s="671" t="s">
        <v>7</v>
      </c>
      <c r="Q1260" s="659" t="e">
        <f t="shared" si="39"/>
        <v>#VALUE!</v>
      </c>
      <c r="R1260" s="673"/>
    </row>
    <row r="1261" spans="1:18" s="661" customFormat="1" ht="13.5" thickBot="1" x14ac:dyDescent="0.25">
      <c r="A1261" s="662" t="s">
        <v>342</v>
      </c>
      <c r="B1261" s="663" t="s">
        <v>82</v>
      </c>
      <c r="C1261" s="674" t="s">
        <v>873</v>
      </c>
      <c r="D1261" s="664" t="s">
        <v>885</v>
      </c>
      <c r="E1261" s="771"/>
      <c r="F1261" s="665" t="s">
        <v>117</v>
      </c>
      <c r="G1261" s="666" t="s">
        <v>118</v>
      </c>
      <c r="H1261" s="678" t="s">
        <v>114</v>
      </c>
      <c r="I1261" s="668" t="s">
        <v>115</v>
      </c>
      <c r="J1261" s="664" t="s">
        <v>920</v>
      </c>
      <c r="K1261" s="669">
        <v>100</v>
      </c>
      <c r="L1261" s="670"/>
      <c r="M1261" s="671" t="s">
        <v>7</v>
      </c>
      <c r="N1261" s="671" t="s">
        <v>7</v>
      </c>
      <c r="O1261" s="658" t="e">
        <f t="shared" si="38"/>
        <v>#VALUE!</v>
      </c>
      <c r="P1261" s="671" t="s">
        <v>7</v>
      </c>
      <c r="Q1261" s="659" t="e">
        <f t="shared" si="39"/>
        <v>#VALUE!</v>
      </c>
      <c r="R1261" s="673"/>
    </row>
    <row r="1262" spans="1:18" s="661" customFormat="1" ht="13.5" thickBot="1" x14ac:dyDescent="0.25">
      <c r="A1262" s="662" t="s">
        <v>342</v>
      </c>
      <c r="B1262" s="663" t="s">
        <v>82</v>
      </c>
      <c r="C1262" s="674" t="s">
        <v>873</v>
      </c>
      <c r="D1262" s="664" t="s">
        <v>980</v>
      </c>
      <c r="E1262" s="771"/>
      <c r="F1262" s="665" t="s">
        <v>117</v>
      </c>
      <c r="G1262" s="666" t="s">
        <v>118</v>
      </c>
      <c r="H1262" s="678" t="s">
        <v>114</v>
      </c>
      <c r="I1262" s="668" t="s">
        <v>115</v>
      </c>
      <c r="J1262" s="664" t="s">
        <v>920</v>
      </c>
      <c r="K1262" s="669">
        <v>100</v>
      </c>
      <c r="L1262" s="670"/>
      <c r="M1262" s="671" t="s">
        <v>7</v>
      </c>
      <c r="N1262" s="671" t="s">
        <v>7</v>
      </c>
      <c r="O1262" s="658" t="e">
        <f t="shared" si="38"/>
        <v>#VALUE!</v>
      </c>
      <c r="P1262" s="671" t="s">
        <v>7</v>
      </c>
      <c r="Q1262" s="659" t="e">
        <f t="shared" si="39"/>
        <v>#VALUE!</v>
      </c>
      <c r="R1262" s="673"/>
    </row>
    <row r="1263" spans="1:18" s="661" customFormat="1" ht="13.5" thickBot="1" x14ac:dyDescent="0.25">
      <c r="A1263" s="662" t="s">
        <v>342</v>
      </c>
      <c r="B1263" s="663" t="s">
        <v>82</v>
      </c>
      <c r="C1263" s="674" t="s">
        <v>873</v>
      </c>
      <c r="D1263" s="664" t="s">
        <v>981</v>
      </c>
      <c r="E1263" s="771"/>
      <c r="F1263" s="665" t="s">
        <v>117</v>
      </c>
      <c r="G1263" s="666" t="s">
        <v>118</v>
      </c>
      <c r="H1263" s="678" t="s">
        <v>114</v>
      </c>
      <c r="I1263" s="668" t="s">
        <v>115</v>
      </c>
      <c r="J1263" s="664" t="s">
        <v>920</v>
      </c>
      <c r="K1263" s="669">
        <v>100</v>
      </c>
      <c r="L1263" s="670"/>
      <c r="M1263" s="671" t="s">
        <v>7</v>
      </c>
      <c r="N1263" s="671" t="s">
        <v>7</v>
      </c>
      <c r="O1263" s="658" t="e">
        <f t="shared" si="38"/>
        <v>#VALUE!</v>
      </c>
      <c r="P1263" s="671" t="s">
        <v>7</v>
      </c>
      <c r="Q1263" s="659" t="e">
        <f t="shared" si="39"/>
        <v>#VALUE!</v>
      </c>
      <c r="R1263" s="673"/>
    </row>
    <row r="1264" spans="1:18" s="661" customFormat="1" ht="13.5" thickBot="1" x14ac:dyDescent="0.25">
      <c r="A1264" s="662" t="s">
        <v>342</v>
      </c>
      <c r="B1264" s="663" t="s">
        <v>82</v>
      </c>
      <c r="C1264" s="674" t="s">
        <v>873</v>
      </c>
      <c r="D1264" s="664" t="s">
        <v>982</v>
      </c>
      <c r="E1264" s="771"/>
      <c r="F1264" s="665" t="s">
        <v>117</v>
      </c>
      <c r="G1264" s="666" t="s">
        <v>118</v>
      </c>
      <c r="H1264" s="678" t="s">
        <v>114</v>
      </c>
      <c r="I1264" s="668" t="s">
        <v>115</v>
      </c>
      <c r="J1264" s="664" t="s">
        <v>920</v>
      </c>
      <c r="K1264" s="669">
        <v>100</v>
      </c>
      <c r="L1264" s="670"/>
      <c r="M1264" s="671" t="s">
        <v>7</v>
      </c>
      <c r="N1264" s="671" t="s">
        <v>7</v>
      </c>
      <c r="O1264" s="658" t="e">
        <f t="shared" si="38"/>
        <v>#VALUE!</v>
      </c>
      <c r="P1264" s="671" t="s">
        <v>7</v>
      </c>
      <c r="Q1264" s="659" t="e">
        <f t="shared" si="39"/>
        <v>#VALUE!</v>
      </c>
      <c r="R1264" s="673"/>
    </row>
    <row r="1265" spans="1:18" s="661" customFormat="1" ht="13.5" thickBot="1" x14ac:dyDescent="0.25">
      <c r="A1265" s="662" t="s">
        <v>342</v>
      </c>
      <c r="B1265" s="663" t="s">
        <v>82</v>
      </c>
      <c r="C1265" s="674" t="s">
        <v>874</v>
      </c>
      <c r="D1265" s="664" t="s">
        <v>870</v>
      </c>
      <c r="E1265" s="771"/>
      <c r="F1265" s="665" t="s">
        <v>117</v>
      </c>
      <c r="G1265" s="666" t="s">
        <v>118</v>
      </c>
      <c r="H1265" s="678" t="s">
        <v>114</v>
      </c>
      <c r="I1265" s="668" t="s">
        <v>115</v>
      </c>
      <c r="J1265" s="664" t="s">
        <v>920</v>
      </c>
      <c r="K1265" s="669">
        <v>100</v>
      </c>
      <c r="L1265" s="670"/>
      <c r="M1265" s="671" t="s">
        <v>7</v>
      </c>
      <c r="N1265" s="671" t="s">
        <v>7</v>
      </c>
      <c r="O1265" s="658" t="e">
        <f t="shared" si="38"/>
        <v>#VALUE!</v>
      </c>
      <c r="P1265" s="671" t="s">
        <v>7</v>
      </c>
      <c r="Q1265" s="659" t="e">
        <f t="shared" si="39"/>
        <v>#VALUE!</v>
      </c>
      <c r="R1265" s="673"/>
    </row>
    <row r="1266" spans="1:18" s="661" customFormat="1" ht="13.5" thickBot="1" x14ac:dyDescent="0.25">
      <c r="A1266" s="662" t="s">
        <v>342</v>
      </c>
      <c r="B1266" s="663" t="s">
        <v>82</v>
      </c>
      <c r="C1266" s="674" t="s">
        <v>874</v>
      </c>
      <c r="D1266" s="664" t="s">
        <v>885</v>
      </c>
      <c r="E1266" s="771"/>
      <c r="F1266" s="665" t="s">
        <v>117</v>
      </c>
      <c r="G1266" s="666" t="s">
        <v>118</v>
      </c>
      <c r="H1266" s="678" t="s">
        <v>114</v>
      </c>
      <c r="I1266" s="668" t="s">
        <v>115</v>
      </c>
      <c r="J1266" s="664" t="s">
        <v>920</v>
      </c>
      <c r="K1266" s="669">
        <v>100</v>
      </c>
      <c r="L1266" s="670"/>
      <c r="M1266" s="671" t="s">
        <v>7</v>
      </c>
      <c r="N1266" s="671" t="s">
        <v>7</v>
      </c>
      <c r="O1266" s="658" t="e">
        <f t="shared" si="38"/>
        <v>#VALUE!</v>
      </c>
      <c r="P1266" s="671" t="s">
        <v>7</v>
      </c>
      <c r="Q1266" s="659" t="e">
        <f t="shared" si="39"/>
        <v>#VALUE!</v>
      </c>
      <c r="R1266" s="673"/>
    </row>
    <row r="1267" spans="1:18" s="661" customFormat="1" ht="13.5" thickBot="1" x14ac:dyDescent="0.25">
      <c r="A1267" s="662" t="s">
        <v>342</v>
      </c>
      <c r="B1267" s="663" t="s">
        <v>82</v>
      </c>
      <c r="C1267" s="674" t="s">
        <v>874</v>
      </c>
      <c r="D1267" s="664" t="s">
        <v>980</v>
      </c>
      <c r="E1267" s="771"/>
      <c r="F1267" s="665" t="s">
        <v>117</v>
      </c>
      <c r="G1267" s="666" t="s">
        <v>118</v>
      </c>
      <c r="H1267" s="678" t="s">
        <v>114</v>
      </c>
      <c r="I1267" s="668" t="s">
        <v>115</v>
      </c>
      <c r="J1267" s="664" t="s">
        <v>920</v>
      </c>
      <c r="K1267" s="669">
        <v>100</v>
      </c>
      <c r="L1267" s="670"/>
      <c r="M1267" s="671">
        <v>3</v>
      </c>
      <c r="N1267" s="671">
        <v>1</v>
      </c>
      <c r="O1267" s="658">
        <f t="shared" si="38"/>
        <v>0.33333333333333331</v>
      </c>
      <c r="P1267" s="672">
        <v>0.33333333333333331</v>
      </c>
      <c r="Q1267" s="659">
        <f t="shared" si="39"/>
        <v>0.33333333333333331</v>
      </c>
      <c r="R1267" s="673"/>
    </row>
    <row r="1268" spans="1:18" s="661" customFormat="1" ht="13.5" thickBot="1" x14ac:dyDescent="0.25">
      <c r="A1268" s="662" t="s">
        <v>342</v>
      </c>
      <c r="B1268" s="663" t="s">
        <v>82</v>
      </c>
      <c r="C1268" s="674" t="s">
        <v>874</v>
      </c>
      <c r="D1268" s="664" t="s">
        <v>981</v>
      </c>
      <c r="E1268" s="771"/>
      <c r="F1268" s="665" t="s">
        <v>117</v>
      </c>
      <c r="G1268" s="666" t="s">
        <v>118</v>
      </c>
      <c r="H1268" s="678" t="s">
        <v>114</v>
      </c>
      <c r="I1268" s="668" t="s">
        <v>115</v>
      </c>
      <c r="J1268" s="664" t="s">
        <v>920</v>
      </c>
      <c r="K1268" s="669">
        <v>100</v>
      </c>
      <c r="L1268" s="670"/>
      <c r="M1268" s="671">
        <v>1</v>
      </c>
      <c r="N1268" s="671">
        <v>0</v>
      </c>
      <c r="O1268" s="658">
        <f t="shared" si="38"/>
        <v>0</v>
      </c>
      <c r="P1268" s="672">
        <v>0</v>
      </c>
      <c r="Q1268" s="659">
        <f t="shared" si="39"/>
        <v>0</v>
      </c>
      <c r="R1268" s="673"/>
    </row>
    <row r="1269" spans="1:18" s="661" customFormat="1" ht="13.5" thickBot="1" x14ac:dyDescent="0.25">
      <c r="A1269" s="662" t="s">
        <v>342</v>
      </c>
      <c r="B1269" s="663" t="s">
        <v>82</v>
      </c>
      <c r="C1269" s="674" t="s">
        <v>874</v>
      </c>
      <c r="D1269" s="664" t="s">
        <v>982</v>
      </c>
      <c r="E1269" s="771"/>
      <c r="F1269" s="665" t="s">
        <v>117</v>
      </c>
      <c r="G1269" s="666" t="s">
        <v>118</v>
      </c>
      <c r="H1269" s="678" t="s">
        <v>114</v>
      </c>
      <c r="I1269" s="668" t="s">
        <v>115</v>
      </c>
      <c r="J1269" s="664" t="s">
        <v>920</v>
      </c>
      <c r="K1269" s="669">
        <v>100</v>
      </c>
      <c r="L1269" s="670"/>
      <c r="M1269" s="671">
        <v>2</v>
      </c>
      <c r="N1269" s="671">
        <v>1</v>
      </c>
      <c r="O1269" s="658">
        <f t="shared" si="38"/>
        <v>0.5</v>
      </c>
      <c r="P1269" s="672">
        <v>0.5</v>
      </c>
      <c r="Q1269" s="659">
        <f t="shared" si="39"/>
        <v>0.5</v>
      </c>
      <c r="R1269" s="673"/>
    </row>
    <row r="1270" spans="1:18" s="661" customFormat="1" ht="13.5" thickBot="1" x14ac:dyDescent="0.25">
      <c r="A1270" s="662" t="s">
        <v>342</v>
      </c>
      <c r="B1270" s="663" t="s">
        <v>82</v>
      </c>
      <c r="C1270" s="674" t="s">
        <v>875</v>
      </c>
      <c r="D1270" s="664" t="s">
        <v>870</v>
      </c>
      <c r="E1270" s="771"/>
      <c r="F1270" s="665" t="s">
        <v>117</v>
      </c>
      <c r="G1270" s="666" t="s">
        <v>118</v>
      </c>
      <c r="H1270" s="678" t="s">
        <v>114</v>
      </c>
      <c r="I1270" s="668" t="s">
        <v>115</v>
      </c>
      <c r="J1270" s="664" t="s">
        <v>920</v>
      </c>
      <c r="K1270" s="669">
        <v>100</v>
      </c>
      <c r="L1270" s="670"/>
      <c r="M1270" s="671" t="s">
        <v>7</v>
      </c>
      <c r="N1270" s="671" t="s">
        <v>7</v>
      </c>
      <c r="O1270" s="658" t="e">
        <f t="shared" si="38"/>
        <v>#VALUE!</v>
      </c>
      <c r="P1270" s="671" t="s">
        <v>7</v>
      </c>
      <c r="Q1270" s="659" t="e">
        <f t="shared" si="39"/>
        <v>#VALUE!</v>
      </c>
      <c r="R1270" s="673"/>
    </row>
    <row r="1271" spans="1:18" s="661" customFormat="1" ht="13.5" thickBot="1" x14ac:dyDescent="0.25">
      <c r="A1271" s="662" t="s">
        <v>342</v>
      </c>
      <c r="B1271" s="663" t="s">
        <v>82</v>
      </c>
      <c r="C1271" s="674" t="s">
        <v>875</v>
      </c>
      <c r="D1271" s="664" t="s">
        <v>885</v>
      </c>
      <c r="E1271" s="771"/>
      <c r="F1271" s="665" t="s">
        <v>117</v>
      </c>
      <c r="G1271" s="666" t="s">
        <v>118</v>
      </c>
      <c r="H1271" s="678" t="s">
        <v>114</v>
      </c>
      <c r="I1271" s="668" t="s">
        <v>115</v>
      </c>
      <c r="J1271" s="664" t="s">
        <v>920</v>
      </c>
      <c r="K1271" s="669">
        <v>100</v>
      </c>
      <c r="L1271" s="670"/>
      <c r="M1271" s="671" t="s">
        <v>7</v>
      </c>
      <c r="N1271" s="671" t="s">
        <v>7</v>
      </c>
      <c r="O1271" s="658" t="e">
        <f t="shared" si="38"/>
        <v>#VALUE!</v>
      </c>
      <c r="P1271" s="671" t="s">
        <v>7</v>
      </c>
      <c r="Q1271" s="659" t="e">
        <f t="shared" si="39"/>
        <v>#VALUE!</v>
      </c>
      <c r="R1271" s="673"/>
    </row>
    <row r="1272" spans="1:18" s="661" customFormat="1" ht="13.5" thickBot="1" x14ac:dyDescent="0.25">
      <c r="A1272" s="662" t="s">
        <v>342</v>
      </c>
      <c r="B1272" s="663" t="s">
        <v>82</v>
      </c>
      <c r="C1272" s="674" t="s">
        <v>875</v>
      </c>
      <c r="D1272" s="664" t="s">
        <v>980</v>
      </c>
      <c r="E1272" s="771"/>
      <c r="F1272" s="665" t="s">
        <v>117</v>
      </c>
      <c r="G1272" s="666" t="s">
        <v>118</v>
      </c>
      <c r="H1272" s="678" t="s">
        <v>114</v>
      </c>
      <c r="I1272" s="668" t="s">
        <v>115</v>
      </c>
      <c r="J1272" s="664" t="s">
        <v>920</v>
      </c>
      <c r="K1272" s="669">
        <v>100</v>
      </c>
      <c r="L1272" s="670"/>
      <c r="M1272" s="671" t="s">
        <v>7</v>
      </c>
      <c r="N1272" s="671" t="s">
        <v>7</v>
      </c>
      <c r="O1272" s="658" t="e">
        <f t="shared" si="38"/>
        <v>#VALUE!</v>
      </c>
      <c r="P1272" s="671" t="s">
        <v>7</v>
      </c>
      <c r="Q1272" s="659" t="e">
        <f t="shared" si="39"/>
        <v>#VALUE!</v>
      </c>
      <c r="R1272" s="673"/>
    </row>
    <row r="1273" spans="1:18" s="661" customFormat="1" ht="13.5" thickBot="1" x14ac:dyDescent="0.25">
      <c r="A1273" s="662" t="s">
        <v>342</v>
      </c>
      <c r="B1273" s="663" t="s">
        <v>82</v>
      </c>
      <c r="C1273" s="674" t="s">
        <v>875</v>
      </c>
      <c r="D1273" s="664" t="s">
        <v>981</v>
      </c>
      <c r="E1273" s="771"/>
      <c r="F1273" s="665" t="s">
        <v>117</v>
      </c>
      <c r="G1273" s="666" t="s">
        <v>118</v>
      </c>
      <c r="H1273" s="678" t="s">
        <v>114</v>
      </c>
      <c r="I1273" s="668" t="s">
        <v>115</v>
      </c>
      <c r="J1273" s="664" t="s">
        <v>920</v>
      </c>
      <c r="K1273" s="669">
        <v>100</v>
      </c>
      <c r="L1273" s="670"/>
      <c r="M1273" s="671" t="s">
        <v>7</v>
      </c>
      <c r="N1273" s="671" t="s">
        <v>7</v>
      </c>
      <c r="O1273" s="658" t="e">
        <f t="shared" si="38"/>
        <v>#VALUE!</v>
      </c>
      <c r="P1273" s="671" t="s">
        <v>7</v>
      </c>
      <c r="Q1273" s="659" t="e">
        <f t="shared" si="39"/>
        <v>#VALUE!</v>
      </c>
      <c r="R1273" s="673"/>
    </row>
    <row r="1274" spans="1:18" s="661" customFormat="1" ht="13.5" thickBot="1" x14ac:dyDescent="0.25">
      <c r="A1274" s="662" t="s">
        <v>342</v>
      </c>
      <c r="B1274" s="663" t="s">
        <v>82</v>
      </c>
      <c r="C1274" s="674" t="s">
        <v>875</v>
      </c>
      <c r="D1274" s="664" t="s">
        <v>982</v>
      </c>
      <c r="E1274" s="771"/>
      <c r="F1274" s="665" t="s">
        <v>117</v>
      </c>
      <c r="G1274" s="666" t="s">
        <v>118</v>
      </c>
      <c r="H1274" s="678" t="s">
        <v>114</v>
      </c>
      <c r="I1274" s="668" t="s">
        <v>115</v>
      </c>
      <c r="J1274" s="664" t="s">
        <v>920</v>
      </c>
      <c r="K1274" s="669">
        <v>100</v>
      </c>
      <c r="L1274" s="670"/>
      <c r="M1274" s="671" t="s">
        <v>7</v>
      </c>
      <c r="N1274" s="671" t="s">
        <v>7</v>
      </c>
      <c r="O1274" s="658" t="e">
        <f t="shared" si="38"/>
        <v>#VALUE!</v>
      </c>
      <c r="P1274" s="671" t="s">
        <v>7</v>
      </c>
      <c r="Q1274" s="659" t="e">
        <f t="shared" si="39"/>
        <v>#VALUE!</v>
      </c>
      <c r="R1274" s="673"/>
    </row>
    <row r="1275" spans="1:18" s="661" customFormat="1" ht="13.5" thickBot="1" x14ac:dyDescent="0.25">
      <c r="A1275" s="662" t="s">
        <v>342</v>
      </c>
      <c r="B1275" s="663" t="s">
        <v>82</v>
      </c>
      <c r="C1275" s="667" t="s">
        <v>876</v>
      </c>
      <c r="D1275" s="664" t="s">
        <v>870</v>
      </c>
      <c r="E1275" s="771"/>
      <c r="F1275" s="665" t="s">
        <v>117</v>
      </c>
      <c r="G1275" s="666" t="s">
        <v>118</v>
      </c>
      <c r="H1275" s="678" t="s">
        <v>114</v>
      </c>
      <c r="I1275" s="668" t="s">
        <v>115</v>
      </c>
      <c r="J1275" s="664" t="s">
        <v>920</v>
      </c>
      <c r="K1275" s="669">
        <v>100</v>
      </c>
      <c r="L1275" s="670"/>
      <c r="M1275" s="671" t="s">
        <v>7</v>
      </c>
      <c r="N1275" s="671" t="s">
        <v>7</v>
      </c>
      <c r="O1275" s="658" t="e">
        <f t="shared" si="38"/>
        <v>#VALUE!</v>
      </c>
      <c r="P1275" s="671" t="s">
        <v>7</v>
      </c>
      <c r="Q1275" s="659" t="e">
        <f t="shared" si="39"/>
        <v>#VALUE!</v>
      </c>
      <c r="R1275" s="673"/>
    </row>
    <row r="1276" spans="1:18" s="661" customFormat="1" ht="13.5" thickBot="1" x14ac:dyDescent="0.25">
      <c r="A1276" s="662" t="s">
        <v>342</v>
      </c>
      <c r="B1276" s="663" t="s">
        <v>82</v>
      </c>
      <c r="C1276" s="667" t="s">
        <v>876</v>
      </c>
      <c r="D1276" s="664" t="s">
        <v>885</v>
      </c>
      <c r="E1276" s="771"/>
      <c r="F1276" s="665" t="s">
        <v>117</v>
      </c>
      <c r="G1276" s="666" t="s">
        <v>118</v>
      </c>
      <c r="H1276" s="678" t="s">
        <v>114</v>
      </c>
      <c r="I1276" s="668" t="s">
        <v>115</v>
      </c>
      <c r="J1276" s="664" t="s">
        <v>920</v>
      </c>
      <c r="K1276" s="669">
        <v>100</v>
      </c>
      <c r="L1276" s="670"/>
      <c r="M1276" s="671">
        <v>14</v>
      </c>
      <c r="N1276" s="671">
        <v>12</v>
      </c>
      <c r="O1276" s="658">
        <f t="shared" si="38"/>
        <v>0.8571428571428571</v>
      </c>
      <c r="P1276" s="672">
        <v>0.8571428571428571</v>
      </c>
      <c r="Q1276" s="659">
        <f t="shared" si="39"/>
        <v>0.8571428571428571</v>
      </c>
      <c r="R1276" s="673"/>
    </row>
    <row r="1277" spans="1:18" s="661" customFormat="1" ht="13.5" thickBot="1" x14ac:dyDescent="0.25">
      <c r="A1277" s="662" t="s">
        <v>342</v>
      </c>
      <c r="B1277" s="663" t="s">
        <v>82</v>
      </c>
      <c r="C1277" s="667" t="s">
        <v>876</v>
      </c>
      <c r="D1277" s="664" t="s">
        <v>980</v>
      </c>
      <c r="E1277" s="771"/>
      <c r="F1277" s="665" t="s">
        <v>117</v>
      </c>
      <c r="G1277" s="666" t="s">
        <v>118</v>
      </c>
      <c r="H1277" s="678" t="s">
        <v>114</v>
      </c>
      <c r="I1277" s="668" t="s">
        <v>115</v>
      </c>
      <c r="J1277" s="664" t="s">
        <v>920</v>
      </c>
      <c r="K1277" s="669">
        <v>100</v>
      </c>
      <c r="L1277" s="670"/>
      <c r="M1277" s="671">
        <v>6</v>
      </c>
      <c r="N1277" s="671">
        <v>5</v>
      </c>
      <c r="O1277" s="658">
        <f t="shared" si="38"/>
        <v>0.83333333333333337</v>
      </c>
      <c r="P1277" s="672">
        <v>0.83333333333333337</v>
      </c>
      <c r="Q1277" s="659">
        <f t="shared" si="39"/>
        <v>0.83333333333333337</v>
      </c>
      <c r="R1277" s="673"/>
    </row>
    <row r="1278" spans="1:18" s="661" customFormat="1" ht="13.5" thickBot="1" x14ac:dyDescent="0.25">
      <c r="A1278" s="662" t="s">
        <v>342</v>
      </c>
      <c r="B1278" s="663" t="s">
        <v>82</v>
      </c>
      <c r="C1278" s="667" t="s">
        <v>876</v>
      </c>
      <c r="D1278" s="664" t="s">
        <v>981</v>
      </c>
      <c r="E1278" s="771"/>
      <c r="F1278" s="665" t="s">
        <v>117</v>
      </c>
      <c r="G1278" s="666" t="s">
        <v>118</v>
      </c>
      <c r="H1278" s="678" t="s">
        <v>114</v>
      </c>
      <c r="I1278" s="668" t="s">
        <v>115</v>
      </c>
      <c r="J1278" s="664" t="s">
        <v>920</v>
      </c>
      <c r="K1278" s="669">
        <v>100</v>
      </c>
      <c r="L1278" s="670"/>
      <c r="M1278" s="671">
        <v>1</v>
      </c>
      <c r="N1278" s="671">
        <v>1</v>
      </c>
      <c r="O1278" s="658">
        <f t="shared" si="38"/>
        <v>1</v>
      </c>
      <c r="P1278" s="672">
        <v>1</v>
      </c>
      <c r="Q1278" s="659">
        <f t="shared" si="39"/>
        <v>1</v>
      </c>
      <c r="R1278" s="673"/>
    </row>
    <row r="1279" spans="1:18" s="661" customFormat="1" ht="13.5" thickBot="1" x14ac:dyDescent="0.25">
      <c r="A1279" s="662" t="s">
        <v>342</v>
      </c>
      <c r="B1279" s="663" t="s">
        <v>82</v>
      </c>
      <c r="C1279" s="667" t="s">
        <v>876</v>
      </c>
      <c r="D1279" s="664" t="s">
        <v>982</v>
      </c>
      <c r="E1279" s="771"/>
      <c r="F1279" s="665" t="s">
        <v>117</v>
      </c>
      <c r="G1279" s="666" t="s">
        <v>118</v>
      </c>
      <c r="H1279" s="678" t="s">
        <v>114</v>
      </c>
      <c r="I1279" s="668" t="s">
        <v>115</v>
      </c>
      <c r="J1279" s="664" t="s">
        <v>920</v>
      </c>
      <c r="K1279" s="669">
        <v>100</v>
      </c>
      <c r="L1279" s="670"/>
      <c r="M1279" s="671" t="s">
        <v>7</v>
      </c>
      <c r="N1279" s="671" t="s">
        <v>7</v>
      </c>
      <c r="O1279" s="658" t="e">
        <f t="shared" si="38"/>
        <v>#VALUE!</v>
      </c>
      <c r="P1279" s="671" t="s">
        <v>7</v>
      </c>
      <c r="Q1279" s="659" t="e">
        <f t="shared" si="39"/>
        <v>#VALUE!</v>
      </c>
      <c r="R1279" s="673"/>
    </row>
    <row r="1280" spans="1:18" s="661" customFormat="1" ht="13.5" thickBot="1" x14ac:dyDescent="0.25">
      <c r="A1280" s="662" t="s">
        <v>342</v>
      </c>
      <c r="B1280" s="663" t="s">
        <v>82</v>
      </c>
      <c r="C1280" s="667" t="s">
        <v>983</v>
      </c>
      <c r="D1280" s="664" t="s">
        <v>870</v>
      </c>
      <c r="E1280" s="771"/>
      <c r="F1280" s="665" t="s">
        <v>117</v>
      </c>
      <c r="G1280" s="666" t="s">
        <v>118</v>
      </c>
      <c r="H1280" s="678" t="s">
        <v>114</v>
      </c>
      <c r="I1280" s="668" t="s">
        <v>115</v>
      </c>
      <c r="J1280" s="664" t="s">
        <v>920</v>
      </c>
      <c r="K1280" s="669">
        <v>100</v>
      </c>
      <c r="L1280" s="670"/>
      <c r="M1280" s="671" t="s">
        <v>7</v>
      </c>
      <c r="N1280" s="671" t="s">
        <v>7</v>
      </c>
      <c r="O1280" s="658" t="e">
        <f t="shared" si="38"/>
        <v>#VALUE!</v>
      </c>
      <c r="P1280" s="671" t="s">
        <v>7</v>
      </c>
      <c r="Q1280" s="659" t="e">
        <f t="shared" si="39"/>
        <v>#VALUE!</v>
      </c>
      <c r="R1280" s="673"/>
    </row>
    <row r="1281" spans="1:18" s="661" customFormat="1" ht="13.5" thickBot="1" x14ac:dyDescent="0.25">
      <c r="A1281" s="662" t="s">
        <v>342</v>
      </c>
      <c r="B1281" s="663" t="s">
        <v>82</v>
      </c>
      <c r="C1281" s="667" t="s">
        <v>983</v>
      </c>
      <c r="D1281" s="664" t="s">
        <v>885</v>
      </c>
      <c r="E1281" s="771"/>
      <c r="F1281" s="665" t="s">
        <v>117</v>
      </c>
      <c r="G1281" s="666" t="s">
        <v>118</v>
      </c>
      <c r="H1281" s="678" t="s">
        <v>114</v>
      </c>
      <c r="I1281" s="668" t="s">
        <v>115</v>
      </c>
      <c r="J1281" s="664" t="s">
        <v>920</v>
      </c>
      <c r="K1281" s="669">
        <v>100</v>
      </c>
      <c r="L1281" s="670"/>
      <c r="M1281" s="671" t="s">
        <v>7</v>
      </c>
      <c r="N1281" s="671" t="s">
        <v>7</v>
      </c>
      <c r="O1281" s="658" t="e">
        <f t="shared" si="38"/>
        <v>#VALUE!</v>
      </c>
      <c r="P1281" s="671" t="s">
        <v>7</v>
      </c>
      <c r="Q1281" s="659" t="e">
        <f t="shared" si="39"/>
        <v>#VALUE!</v>
      </c>
      <c r="R1281" s="673"/>
    </row>
    <row r="1282" spans="1:18" s="661" customFormat="1" ht="13.5" thickBot="1" x14ac:dyDescent="0.25">
      <c r="A1282" s="662" t="s">
        <v>342</v>
      </c>
      <c r="B1282" s="663" t="s">
        <v>82</v>
      </c>
      <c r="C1282" s="667" t="s">
        <v>983</v>
      </c>
      <c r="D1282" s="664" t="s">
        <v>980</v>
      </c>
      <c r="E1282" s="771"/>
      <c r="F1282" s="665" t="s">
        <v>117</v>
      </c>
      <c r="G1282" s="666" t="s">
        <v>118</v>
      </c>
      <c r="H1282" s="678" t="s">
        <v>114</v>
      </c>
      <c r="I1282" s="668" t="s">
        <v>115</v>
      </c>
      <c r="J1282" s="664" t="s">
        <v>920</v>
      </c>
      <c r="K1282" s="669">
        <v>100</v>
      </c>
      <c r="L1282" s="670"/>
      <c r="M1282" s="671" t="s">
        <v>7</v>
      </c>
      <c r="N1282" s="671" t="s">
        <v>7</v>
      </c>
      <c r="O1282" s="658" t="e">
        <f t="shared" si="38"/>
        <v>#VALUE!</v>
      </c>
      <c r="P1282" s="671" t="s">
        <v>7</v>
      </c>
      <c r="Q1282" s="659" t="e">
        <f t="shared" si="39"/>
        <v>#VALUE!</v>
      </c>
      <c r="R1282" s="673"/>
    </row>
    <row r="1283" spans="1:18" s="661" customFormat="1" ht="13.5" thickBot="1" x14ac:dyDescent="0.25">
      <c r="A1283" s="662" t="s">
        <v>342</v>
      </c>
      <c r="B1283" s="663" t="s">
        <v>82</v>
      </c>
      <c r="C1283" s="667" t="s">
        <v>983</v>
      </c>
      <c r="D1283" s="664" t="s">
        <v>981</v>
      </c>
      <c r="E1283" s="771"/>
      <c r="F1283" s="665" t="s">
        <v>117</v>
      </c>
      <c r="G1283" s="666" t="s">
        <v>118</v>
      </c>
      <c r="H1283" s="678" t="s">
        <v>114</v>
      </c>
      <c r="I1283" s="668" t="s">
        <v>115</v>
      </c>
      <c r="J1283" s="664" t="s">
        <v>920</v>
      </c>
      <c r="K1283" s="669">
        <v>100</v>
      </c>
      <c r="L1283" s="670"/>
      <c r="M1283" s="671" t="s">
        <v>7</v>
      </c>
      <c r="N1283" s="671" t="s">
        <v>7</v>
      </c>
      <c r="O1283" s="658" t="e">
        <f t="shared" si="38"/>
        <v>#VALUE!</v>
      </c>
      <c r="P1283" s="671" t="s">
        <v>7</v>
      </c>
      <c r="Q1283" s="659" t="e">
        <f t="shared" si="39"/>
        <v>#VALUE!</v>
      </c>
      <c r="R1283" s="673"/>
    </row>
    <row r="1284" spans="1:18" s="661" customFormat="1" ht="13.5" thickBot="1" x14ac:dyDescent="0.25">
      <c r="A1284" s="662" t="s">
        <v>342</v>
      </c>
      <c r="B1284" s="663" t="s">
        <v>82</v>
      </c>
      <c r="C1284" s="667" t="s">
        <v>983</v>
      </c>
      <c r="D1284" s="664" t="s">
        <v>982</v>
      </c>
      <c r="E1284" s="771"/>
      <c r="F1284" s="665" t="s">
        <v>117</v>
      </c>
      <c r="G1284" s="666" t="s">
        <v>118</v>
      </c>
      <c r="H1284" s="678" t="s">
        <v>114</v>
      </c>
      <c r="I1284" s="668" t="s">
        <v>115</v>
      </c>
      <c r="J1284" s="664" t="s">
        <v>920</v>
      </c>
      <c r="K1284" s="669">
        <v>100</v>
      </c>
      <c r="L1284" s="670"/>
      <c r="M1284" s="671" t="s">
        <v>7</v>
      </c>
      <c r="N1284" s="671" t="s">
        <v>7</v>
      </c>
      <c r="O1284" s="658" t="e">
        <f t="shared" si="38"/>
        <v>#VALUE!</v>
      </c>
      <c r="P1284" s="671" t="s">
        <v>7</v>
      </c>
      <c r="Q1284" s="659" t="e">
        <f t="shared" si="39"/>
        <v>#VALUE!</v>
      </c>
      <c r="R1284" s="673"/>
    </row>
    <row r="1285" spans="1:18" s="661" customFormat="1" ht="64.5" thickBot="1" x14ac:dyDescent="0.25">
      <c r="A1285" s="662" t="s">
        <v>342</v>
      </c>
      <c r="B1285" s="663" t="s">
        <v>82</v>
      </c>
      <c r="C1285" s="674" t="s">
        <v>878</v>
      </c>
      <c r="D1285" s="664" t="s">
        <v>870</v>
      </c>
      <c r="E1285" s="772" t="s">
        <v>984</v>
      </c>
      <c r="F1285" s="665" t="s">
        <v>117</v>
      </c>
      <c r="G1285" s="666" t="s">
        <v>118</v>
      </c>
      <c r="H1285" s="678" t="s">
        <v>114</v>
      </c>
      <c r="I1285" s="668" t="s">
        <v>115</v>
      </c>
      <c r="J1285" s="664" t="s">
        <v>920</v>
      </c>
      <c r="K1285" s="669">
        <v>100</v>
      </c>
      <c r="L1285" s="675" t="s">
        <v>903</v>
      </c>
      <c r="M1285" s="671">
        <v>8</v>
      </c>
      <c r="N1285" s="671">
        <v>8</v>
      </c>
      <c r="O1285" s="658">
        <f t="shared" si="38"/>
        <v>1</v>
      </c>
      <c r="P1285" s="672">
        <v>1</v>
      </c>
      <c r="Q1285" s="659">
        <f t="shared" si="39"/>
        <v>1</v>
      </c>
      <c r="R1285" s="673"/>
    </row>
    <row r="1286" spans="1:18" s="661" customFormat="1" ht="77.25" thickBot="1" x14ac:dyDescent="0.25">
      <c r="A1286" s="662" t="s">
        <v>342</v>
      </c>
      <c r="B1286" s="663" t="s">
        <v>82</v>
      </c>
      <c r="C1286" s="674" t="s">
        <v>878</v>
      </c>
      <c r="D1286" s="664" t="s">
        <v>885</v>
      </c>
      <c r="E1286" s="772" t="s">
        <v>984</v>
      </c>
      <c r="F1286" s="665" t="s">
        <v>117</v>
      </c>
      <c r="G1286" s="666" t="s">
        <v>118</v>
      </c>
      <c r="H1286" s="678" t="s">
        <v>114</v>
      </c>
      <c r="I1286" s="668" t="s">
        <v>115</v>
      </c>
      <c r="J1286" s="664" t="s">
        <v>920</v>
      </c>
      <c r="K1286" s="669">
        <v>100</v>
      </c>
      <c r="L1286" s="676" t="s">
        <v>985</v>
      </c>
      <c r="M1286" s="671">
        <v>37</v>
      </c>
      <c r="N1286" s="671">
        <v>32</v>
      </c>
      <c r="O1286" s="658">
        <f t="shared" ref="O1286:O1349" si="40">N1286/M1286</f>
        <v>0.86486486486486491</v>
      </c>
      <c r="P1286" s="672">
        <v>0.86486486486486491</v>
      </c>
      <c r="Q1286" s="659">
        <f t="shared" ref="Q1286:Q1349" si="41">N1286/(M1286*K1286/100)</f>
        <v>0.86486486486486491</v>
      </c>
      <c r="R1286" s="673"/>
    </row>
    <row r="1287" spans="1:18" s="661" customFormat="1" ht="64.5" thickBot="1" x14ac:dyDescent="0.25">
      <c r="A1287" s="662" t="s">
        <v>342</v>
      </c>
      <c r="B1287" s="663" t="s">
        <v>82</v>
      </c>
      <c r="C1287" s="674" t="s">
        <v>878</v>
      </c>
      <c r="D1287" s="664" t="s">
        <v>980</v>
      </c>
      <c r="E1287" s="772" t="s">
        <v>984</v>
      </c>
      <c r="F1287" s="665" t="s">
        <v>117</v>
      </c>
      <c r="G1287" s="666" t="s">
        <v>118</v>
      </c>
      <c r="H1287" s="678" t="s">
        <v>114</v>
      </c>
      <c r="I1287" s="668" t="s">
        <v>115</v>
      </c>
      <c r="J1287" s="664" t="s">
        <v>920</v>
      </c>
      <c r="K1287" s="669">
        <v>100</v>
      </c>
      <c r="L1287" s="675" t="s">
        <v>907</v>
      </c>
      <c r="M1287" s="671">
        <v>9</v>
      </c>
      <c r="N1287" s="671">
        <v>5</v>
      </c>
      <c r="O1287" s="658">
        <f t="shared" si="40"/>
        <v>0.55555555555555558</v>
      </c>
      <c r="P1287" s="672">
        <v>0.55555555555555558</v>
      </c>
      <c r="Q1287" s="659">
        <f t="shared" si="41"/>
        <v>0.55555555555555558</v>
      </c>
      <c r="R1287" s="673"/>
    </row>
    <row r="1288" spans="1:18" s="661" customFormat="1" ht="64.5" thickBot="1" x14ac:dyDescent="0.25">
      <c r="A1288" s="662" t="s">
        <v>342</v>
      </c>
      <c r="B1288" s="663" t="s">
        <v>82</v>
      </c>
      <c r="C1288" s="674" t="s">
        <v>878</v>
      </c>
      <c r="D1288" s="664" t="s">
        <v>981</v>
      </c>
      <c r="E1288" s="772" t="s">
        <v>984</v>
      </c>
      <c r="F1288" s="665" t="s">
        <v>117</v>
      </c>
      <c r="G1288" s="666" t="s">
        <v>118</v>
      </c>
      <c r="H1288" s="678" t="s">
        <v>114</v>
      </c>
      <c r="I1288" s="668" t="s">
        <v>115</v>
      </c>
      <c r="J1288" s="664" t="s">
        <v>920</v>
      </c>
      <c r="K1288" s="669">
        <v>100</v>
      </c>
      <c r="L1288" s="676" t="s">
        <v>909</v>
      </c>
      <c r="M1288" s="671">
        <v>19</v>
      </c>
      <c r="N1288" s="671">
        <v>14</v>
      </c>
      <c r="O1288" s="658">
        <f t="shared" si="40"/>
        <v>0.73684210526315785</v>
      </c>
      <c r="P1288" s="672">
        <v>0.73684210526315785</v>
      </c>
      <c r="Q1288" s="659">
        <f t="shared" si="41"/>
        <v>0.73684210526315785</v>
      </c>
      <c r="R1288" s="673"/>
    </row>
    <row r="1289" spans="1:18" s="661" customFormat="1" ht="64.5" thickBot="1" x14ac:dyDescent="0.25">
      <c r="A1289" s="662" t="s">
        <v>342</v>
      </c>
      <c r="B1289" s="663" t="s">
        <v>82</v>
      </c>
      <c r="C1289" s="674" t="s">
        <v>878</v>
      </c>
      <c r="D1289" s="664" t="s">
        <v>982</v>
      </c>
      <c r="E1289" s="772" t="s">
        <v>984</v>
      </c>
      <c r="F1289" s="665" t="s">
        <v>117</v>
      </c>
      <c r="G1289" s="666" t="s">
        <v>118</v>
      </c>
      <c r="H1289" s="678" t="s">
        <v>114</v>
      </c>
      <c r="I1289" s="668" t="s">
        <v>115</v>
      </c>
      <c r="J1289" s="664" t="s">
        <v>920</v>
      </c>
      <c r="K1289" s="669">
        <v>100</v>
      </c>
      <c r="L1289" s="677" t="s">
        <v>910</v>
      </c>
      <c r="M1289" s="671" t="s">
        <v>7</v>
      </c>
      <c r="N1289" s="671" t="s">
        <v>7</v>
      </c>
      <c r="O1289" s="658" t="e">
        <f t="shared" si="40"/>
        <v>#VALUE!</v>
      </c>
      <c r="P1289" s="671" t="s">
        <v>7</v>
      </c>
      <c r="Q1289" s="659" t="e">
        <f t="shared" si="41"/>
        <v>#VALUE!</v>
      </c>
      <c r="R1289" s="673"/>
    </row>
    <row r="1290" spans="1:18" s="661" customFormat="1" ht="64.5" thickBot="1" x14ac:dyDescent="0.25">
      <c r="A1290" s="662" t="s">
        <v>342</v>
      </c>
      <c r="B1290" s="663" t="s">
        <v>82</v>
      </c>
      <c r="C1290" s="674" t="s">
        <v>106</v>
      </c>
      <c r="D1290" s="664" t="s">
        <v>870</v>
      </c>
      <c r="E1290" s="772" t="s">
        <v>984</v>
      </c>
      <c r="F1290" s="665" t="s">
        <v>117</v>
      </c>
      <c r="G1290" s="666" t="s">
        <v>118</v>
      </c>
      <c r="H1290" s="678" t="s">
        <v>114</v>
      </c>
      <c r="I1290" s="668" t="s">
        <v>115</v>
      </c>
      <c r="J1290" s="664" t="s">
        <v>920</v>
      </c>
      <c r="K1290" s="669">
        <v>100</v>
      </c>
      <c r="L1290" s="675" t="s">
        <v>903</v>
      </c>
      <c r="M1290" s="671">
        <v>8</v>
      </c>
      <c r="N1290" s="671">
        <v>8</v>
      </c>
      <c r="O1290" s="658">
        <f t="shared" si="40"/>
        <v>1</v>
      </c>
      <c r="P1290" s="672">
        <v>1</v>
      </c>
      <c r="Q1290" s="659">
        <f t="shared" si="41"/>
        <v>1</v>
      </c>
      <c r="R1290" s="673"/>
    </row>
    <row r="1291" spans="1:18" s="661" customFormat="1" ht="77.25" thickBot="1" x14ac:dyDescent="0.25">
      <c r="A1291" s="662" t="s">
        <v>342</v>
      </c>
      <c r="B1291" s="663" t="s">
        <v>82</v>
      </c>
      <c r="C1291" s="674" t="s">
        <v>106</v>
      </c>
      <c r="D1291" s="664" t="s">
        <v>885</v>
      </c>
      <c r="E1291" s="772" t="s">
        <v>984</v>
      </c>
      <c r="F1291" s="665" t="s">
        <v>117</v>
      </c>
      <c r="G1291" s="666" t="s">
        <v>118</v>
      </c>
      <c r="H1291" s="678" t="s">
        <v>114</v>
      </c>
      <c r="I1291" s="668" t="s">
        <v>115</v>
      </c>
      <c r="J1291" s="664" t="s">
        <v>920</v>
      </c>
      <c r="K1291" s="669">
        <v>100</v>
      </c>
      <c r="L1291" s="676" t="s">
        <v>985</v>
      </c>
      <c r="M1291" s="671">
        <v>1</v>
      </c>
      <c r="N1291" s="671">
        <v>1</v>
      </c>
      <c r="O1291" s="658">
        <f t="shared" si="40"/>
        <v>1</v>
      </c>
      <c r="P1291" s="672">
        <v>1</v>
      </c>
      <c r="Q1291" s="659">
        <f t="shared" si="41"/>
        <v>1</v>
      </c>
      <c r="R1291" s="673"/>
    </row>
    <row r="1292" spans="1:18" s="661" customFormat="1" ht="64.5" thickBot="1" x14ac:dyDescent="0.25">
      <c r="A1292" s="662" t="s">
        <v>342</v>
      </c>
      <c r="B1292" s="663" t="s">
        <v>82</v>
      </c>
      <c r="C1292" s="674" t="s">
        <v>106</v>
      </c>
      <c r="D1292" s="664" t="s">
        <v>980</v>
      </c>
      <c r="E1292" s="772" t="s">
        <v>984</v>
      </c>
      <c r="F1292" s="665" t="s">
        <v>117</v>
      </c>
      <c r="G1292" s="666" t="s">
        <v>118</v>
      </c>
      <c r="H1292" s="678" t="s">
        <v>114</v>
      </c>
      <c r="I1292" s="668" t="s">
        <v>115</v>
      </c>
      <c r="J1292" s="664" t="s">
        <v>920</v>
      </c>
      <c r="K1292" s="669">
        <v>100</v>
      </c>
      <c r="L1292" s="675" t="s">
        <v>907</v>
      </c>
      <c r="M1292" s="671" t="s">
        <v>7</v>
      </c>
      <c r="N1292" s="671" t="s">
        <v>7</v>
      </c>
      <c r="O1292" s="658" t="e">
        <f t="shared" si="40"/>
        <v>#VALUE!</v>
      </c>
      <c r="P1292" s="671" t="s">
        <v>7</v>
      </c>
      <c r="Q1292" s="659" t="e">
        <f t="shared" si="41"/>
        <v>#VALUE!</v>
      </c>
      <c r="R1292" s="673"/>
    </row>
    <row r="1293" spans="1:18" s="661" customFormat="1" ht="64.5" thickBot="1" x14ac:dyDescent="0.25">
      <c r="A1293" s="662" t="s">
        <v>342</v>
      </c>
      <c r="B1293" s="663" t="s">
        <v>82</v>
      </c>
      <c r="C1293" s="674" t="s">
        <v>106</v>
      </c>
      <c r="D1293" s="664" t="s">
        <v>981</v>
      </c>
      <c r="E1293" s="772" t="s">
        <v>984</v>
      </c>
      <c r="F1293" s="665" t="s">
        <v>117</v>
      </c>
      <c r="G1293" s="666" t="s">
        <v>118</v>
      </c>
      <c r="H1293" s="678" t="s">
        <v>114</v>
      </c>
      <c r="I1293" s="668" t="s">
        <v>115</v>
      </c>
      <c r="J1293" s="664" t="s">
        <v>920</v>
      </c>
      <c r="K1293" s="669">
        <v>100</v>
      </c>
      <c r="L1293" s="676" t="s">
        <v>909</v>
      </c>
      <c r="M1293" s="671" t="s">
        <v>7</v>
      </c>
      <c r="N1293" s="671" t="s">
        <v>7</v>
      </c>
      <c r="O1293" s="658" t="e">
        <f t="shared" si="40"/>
        <v>#VALUE!</v>
      </c>
      <c r="P1293" s="671" t="s">
        <v>7</v>
      </c>
      <c r="Q1293" s="659" t="e">
        <f t="shared" si="41"/>
        <v>#VALUE!</v>
      </c>
      <c r="R1293" s="673"/>
    </row>
    <row r="1294" spans="1:18" s="661" customFormat="1" ht="64.5" thickBot="1" x14ac:dyDescent="0.25">
      <c r="A1294" s="662" t="s">
        <v>342</v>
      </c>
      <c r="B1294" s="663" t="s">
        <v>82</v>
      </c>
      <c r="C1294" s="674" t="s">
        <v>106</v>
      </c>
      <c r="D1294" s="664" t="s">
        <v>982</v>
      </c>
      <c r="E1294" s="772" t="s">
        <v>984</v>
      </c>
      <c r="F1294" s="665" t="s">
        <v>117</v>
      </c>
      <c r="G1294" s="666" t="s">
        <v>118</v>
      </c>
      <c r="H1294" s="678" t="s">
        <v>114</v>
      </c>
      <c r="I1294" s="668" t="s">
        <v>115</v>
      </c>
      <c r="J1294" s="664" t="s">
        <v>920</v>
      </c>
      <c r="K1294" s="669">
        <v>100</v>
      </c>
      <c r="L1294" s="677" t="s">
        <v>910</v>
      </c>
      <c r="M1294" s="671" t="s">
        <v>7</v>
      </c>
      <c r="N1294" s="671" t="s">
        <v>7</v>
      </c>
      <c r="O1294" s="658" t="e">
        <f t="shared" si="40"/>
        <v>#VALUE!</v>
      </c>
      <c r="P1294" s="671" t="s">
        <v>7</v>
      </c>
      <c r="Q1294" s="659" t="e">
        <f t="shared" si="41"/>
        <v>#VALUE!</v>
      </c>
      <c r="R1294" s="673"/>
    </row>
    <row r="1295" spans="1:18" s="661" customFormat="1" ht="64.5" thickBot="1" x14ac:dyDescent="0.25">
      <c r="A1295" s="662" t="s">
        <v>342</v>
      </c>
      <c r="B1295" s="663" t="s">
        <v>82</v>
      </c>
      <c r="C1295" s="674" t="s">
        <v>880</v>
      </c>
      <c r="D1295" s="664" t="s">
        <v>870</v>
      </c>
      <c r="E1295" s="772" t="s">
        <v>984</v>
      </c>
      <c r="F1295" s="665" t="s">
        <v>117</v>
      </c>
      <c r="G1295" s="666" t="s">
        <v>118</v>
      </c>
      <c r="H1295" s="678" t="s">
        <v>114</v>
      </c>
      <c r="I1295" s="668" t="s">
        <v>115</v>
      </c>
      <c r="J1295" s="664" t="s">
        <v>920</v>
      </c>
      <c r="K1295" s="669">
        <v>100</v>
      </c>
      <c r="L1295" s="675" t="s">
        <v>903</v>
      </c>
      <c r="M1295" s="671">
        <v>1</v>
      </c>
      <c r="N1295" s="671">
        <v>1</v>
      </c>
      <c r="O1295" s="658">
        <f t="shared" si="40"/>
        <v>1</v>
      </c>
      <c r="P1295" s="672">
        <v>1</v>
      </c>
      <c r="Q1295" s="659">
        <f t="shared" si="41"/>
        <v>1</v>
      </c>
      <c r="R1295" s="673"/>
    </row>
    <row r="1296" spans="1:18" s="661" customFormat="1" ht="77.25" thickBot="1" x14ac:dyDescent="0.25">
      <c r="A1296" s="662" t="s">
        <v>342</v>
      </c>
      <c r="B1296" s="663" t="s">
        <v>82</v>
      </c>
      <c r="C1296" s="674" t="s">
        <v>880</v>
      </c>
      <c r="D1296" s="664" t="s">
        <v>885</v>
      </c>
      <c r="E1296" s="772" t="s">
        <v>984</v>
      </c>
      <c r="F1296" s="665" t="s">
        <v>117</v>
      </c>
      <c r="G1296" s="666" t="s">
        <v>118</v>
      </c>
      <c r="H1296" s="678" t="s">
        <v>114</v>
      </c>
      <c r="I1296" s="668" t="s">
        <v>115</v>
      </c>
      <c r="J1296" s="664" t="s">
        <v>920</v>
      </c>
      <c r="K1296" s="669">
        <v>100</v>
      </c>
      <c r="L1296" s="676" t="s">
        <v>985</v>
      </c>
      <c r="M1296" s="671" t="s">
        <v>7</v>
      </c>
      <c r="N1296" s="671" t="s">
        <v>7</v>
      </c>
      <c r="O1296" s="658" t="e">
        <f t="shared" si="40"/>
        <v>#VALUE!</v>
      </c>
      <c r="P1296" s="671" t="s">
        <v>7</v>
      </c>
      <c r="Q1296" s="659" t="e">
        <f t="shared" si="41"/>
        <v>#VALUE!</v>
      </c>
      <c r="R1296" s="673"/>
    </row>
    <row r="1297" spans="1:18" s="661" customFormat="1" ht="64.5" thickBot="1" x14ac:dyDescent="0.25">
      <c r="A1297" s="662" t="s">
        <v>342</v>
      </c>
      <c r="B1297" s="663" t="s">
        <v>82</v>
      </c>
      <c r="C1297" s="674" t="s">
        <v>880</v>
      </c>
      <c r="D1297" s="664" t="s">
        <v>980</v>
      </c>
      <c r="E1297" s="772" t="s">
        <v>984</v>
      </c>
      <c r="F1297" s="665" t="s">
        <v>117</v>
      </c>
      <c r="G1297" s="666" t="s">
        <v>118</v>
      </c>
      <c r="H1297" s="678" t="s">
        <v>114</v>
      </c>
      <c r="I1297" s="668" t="s">
        <v>115</v>
      </c>
      <c r="J1297" s="664" t="s">
        <v>920</v>
      </c>
      <c r="K1297" s="669">
        <v>100</v>
      </c>
      <c r="L1297" s="675" t="s">
        <v>907</v>
      </c>
      <c r="M1297" s="671" t="s">
        <v>7</v>
      </c>
      <c r="N1297" s="671" t="s">
        <v>7</v>
      </c>
      <c r="O1297" s="658" t="e">
        <f t="shared" si="40"/>
        <v>#VALUE!</v>
      </c>
      <c r="P1297" s="671" t="s">
        <v>7</v>
      </c>
      <c r="Q1297" s="659" t="e">
        <f t="shared" si="41"/>
        <v>#VALUE!</v>
      </c>
      <c r="R1297" s="673"/>
    </row>
    <row r="1298" spans="1:18" s="661" customFormat="1" ht="64.5" thickBot="1" x14ac:dyDescent="0.25">
      <c r="A1298" s="662" t="s">
        <v>342</v>
      </c>
      <c r="B1298" s="663" t="s">
        <v>82</v>
      </c>
      <c r="C1298" s="674" t="s">
        <v>880</v>
      </c>
      <c r="D1298" s="664" t="s">
        <v>981</v>
      </c>
      <c r="E1298" s="772" t="s">
        <v>984</v>
      </c>
      <c r="F1298" s="665" t="s">
        <v>117</v>
      </c>
      <c r="G1298" s="666" t="s">
        <v>118</v>
      </c>
      <c r="H1298" s="678" t="s">
        <v>114</v>
      </c>
      <c r="I1298" s="668" t="s">
        <v>115</v>
      </c>
      <c r="J1298" s="664" t="s">
        <v>920</v>
      </c>
      <c r="K1298" s="669">
        <v>100</v>
      </c>
      <c r="L1298" s="676" t="s">
        <v>909</v>
      </c>
      <c r="M1298" s="671" t="s">
        <v>7</v>
      </c>
      <c r="N1298" s="671" t="s">
        <v>7</v>
      </c>
      <c r="O1298" s="658" t="e">
        <f t="shared" si="40"/>
        <v>#VALUE!</v>
      </c>
      <c r="P1298" s="671" t="s">
        <v>7</v>
      </c>
      <c r="Q1298" s="659" t="e">
        <f t="shared" si="41"/>
        <v>#VALUE!</v>
      </c>
      <c r="R1298" s="673"/>
    </row>
    <row r="1299" spans="1:18" s="661" customFormat="1" ht="64.5" thickBot="1" x14ac:dyDescent="0.25">
      <c r="A1299" s="662" t="s">
        <v>342</v>
      </c>
      <c r="B1299" s="663" t="s">
        <v>82</v>
      </c>
      <c r="C1299" s="674" t="s">
        <v>880</v>
      </c>
      <c r="D1299" s="664" t="s">
        <v>982</v>
      </c>
      <c r="E1299" s="772" t="s">
        <v>984</v>
      </c>
      <c r="F1299" s="665" t="s">
        <v>117</v>
      </c>
      <c r="G1299" s="666" t="s">
        <v>118</v>
      </c>
      <c r="H1299" s="678" t="s">
        <v>114</v>
      </c>
      <c r="I1299" s="668" t="s">
        <v>115</v>
      </c>
      <c r="J1299" s="664" t="s">
        <v>920</v>
      </c>
      <c r="K1299" s="669">
        <v>100</v>
      </c>
      <c r="L1299" s="677" t="s">
        <v>910</v>
      </c>
      <c r="M1299" s="671" t="s">
        <v>7</v>
      </c>
      <c r="N1299" s="671" t="s">
        <v>7</v>
      </c>
      <c r="O1299" s="658" t="e">
        <f t="shared" si="40"/>
        <v>#VALUE!</v>
      </c>
      <c r="P1299" s="671" t="s">
        <v>7</v>
      </c>
      <c r="Q1299" s="659" t="e">
        <f t="shared" si="41"/>
        <v>#VALUE!</v>
      </c>
      <c r="R1299" s="673"/>
    </row>
    <row r="1300" spans="1:18" s="661" customFormat="1" ht="13.5" thickBot="1" x14ac:dyDescent="0.25">
      <c r="A1300" s="662" t="s">
        <v>342</v>
      </c>
      <c r="B1300" s="663" t="s">
        <v>82</v>
      </c>
      <c r="C1300" s="674" t="s">
        <v>881</v>
      </c>
      <c r="D1300" s="664" t="s">
        <v>870</v>
      </c>
      <c r="E1300" s="771"/>
      <c r="F1300" s="665" t="s">
        <v>117</v>
      </c>
      <c r="G1300" s="666" t="s">
        <v>118</v>
      </c>
      <c r="H1300" s="678" t="s">
        <v>114</v>
      </c>
      <c r="I1300" s="668" t="s">
        <v>115</v>
      </c>
      <c r="J1300" s="664" t="s">
        <v>920</v>
      </c>
      <c r="K1300" s="669">
        <v>100</v>
      </c>
      <c r="L1300" s="670"/>
      <c r="M1300" s="671" t="s">
        <v>7</v>
      </c>
      <c r="N1300" s="671" t="s">
        <v>7</v>
      </c>
      <c r="O1300" s="658" t="e">
        <f t="shared" si="40"/>
        <v>#VALUE!</v>
      </c>
      <c r="P1300" s="671" t="s">
        <v>7</v>
      </c>
      <c r="Q1300" s="659" t="e">
        <f t="shared" si="41"/>
        <v>#VALUE!</v>
      </c>
      <c r="R1300" s="673"/>
    </row>
    <row r="1301" spans="1:18" s="661" customFormat="1" ht="13.5" thickBot="1" x14ac:dyDescent="0.25">
      <c r="A1301" s="662" t="s">
        <v>342</v>
      </c>
      <c r="B1301" s="663" t="s">
        <v>82</v>
      </c>
      <c r="C1301" s="674" t="s">
        <v>881</v>
      </c>
      <c r="D1301" s="664" t="s">
        <v>885</v>
      </c>
      <c r="E1301" s="771"/>
      <c r="F1301" s="665" t="s">
        <v>117</v>
      </c>
      <c r="G1301" s="666" t="s">
        <v>118</v>
      </c>
      <c r="H1301" s="678" t="s">
        <v>114</v>
      </c>
      <c r="I1301" s="668" t="s">
        <v>115</v>
      </c>
      <c r="J1301" s="664" t="s">
        <v>920</v>
      </c>
      <c r="K1301" s="669">
        <v>100</v>
      </c>
      <c r="L1301" s="670"/>
      <c r="M1301" s="671" t="s">
        <v>7</v>
      </c>
      <c r="N1301" s="671" t="s">
        <v>7</v>
      </c>
      <c r="O1301" s="658" t="e">
        <f t="shared" si="40"/>
        <v>#VALUE!</v>
      </c>
      <c r="P1301" s="671" t="s">
        <v>7</v>
      </c>
      <c r="Q1301" s="659" t="e">
        <f t="shared" si="41"/>
        <v>#VALUE!</v>
      </c>
      <c r="R1301" s="673"/>
    </row>
    <row r="1302" spans="1:18" s="661" customFormat="1" ht="13.5" thickBot="1" x14ac:dyDescent="0.25">
      <c r="A1302" s="662" t="s">
        <v>342</v>
      </c>
      <c r="B1302" s="663" t="s">
        <v>82</v>
      </c>
      <c r="C1302" s="674" t="s">
        <v>881</v>
      </c>
      <c r="D1302" s="664" t="s">
        <v>980</v>
      </c>
      <c r="E1302" s="771"/>
      <c r="F1302" s="665" t="s">
        <v>117</v>
      </c>
      <c r="G1302" s="666" t="s">
        <v>118</v>
      </c>
      <c r="H1302" s="678" t="s">
        <v>114</v>
      </c>
      <c r="I1302" s="668" t="s">
        <v>115</v>
      </c>
      <c r="J1302" s="664" t="s">
        <v>920</v>
      </c>
      <c r="K1302" s="669">
        <v>100</v>
      </c>
      <c r="L1302" s="670"/>
      <c r="M1302" s="671" t="s">
        <v>7</v>
      </c>
      <c r="N1302" s="671" t="s">
        <v>7</v>
      </c>
      <c r="O1302" s="658" t="e">
        <f t="shared" si="40"/>
        <v>#VALUE!</v>
      </c>
      <c r="P1302" s="671" t="s">
        <v>7</v>
      </c>
      <c r="Q1302" s="659" t="e">
        <f t="shared" si="41"/>
        <v>#VALUE!</v>
      </c>
      <c r="R1302" s="673"/>
    </row>
    <row r="1303" spans="1:18" s="661" customFormat="1" ht="13.5" thickBot="1" x14ac:dyDescent="0.25">
      <c r="A1303" s="662" t="s">
        <v>342</v>
      </c>
      <c r="B1303" s="663" t="s">
        <v>82</v>
      </c>
      <c r="C1303" s="674" t="s">
        <v>881</v>
      </c>
      <c r="D1303" s="664" t="s">
        <v>981</v>
      </c>
      <c r="E1303" s="771"/>
      <c r="F1303" s="665" t="s">
        <v>117</v>
      </c>
      <c r="G1303" s="666" t="s">
        <v>118</v>
      </c>
      <c r="H1303" s="678" t="s">
        <v>114</v>
      </c>
      <c r="I1303" s="668" t="s">
        <v>115</v>
      </c>
      <c r="J1303" s="664" t="s">
        <v>920</v>
      </c>
      <c r="K1303" s="669">
        <v>100</v>
      </c>
      <c r="L1303" s="670"/>
      <c r="M1303" s="671" t="s">
        <v>7</v>
      </c>
      <c r="N1303" s="671" t="s">
        <v>7</v>
      </c>
      <c r="O1303" s="658" t="e">
        <f t="shared" si="40"/>
        <v>#VALUE!</v>
      </c>
      <c r="P1303" s="671" t="s">
        <v>7</v>
      </c>
      <c r="Q1303" s="659" t="e">
        <f t="shared" si="41"/>
        <v>#VALUE!</v>
      </c>
      <c r="R1303" s="673"/>
    </row>
    <row r="1304" spans="1:18" s="661" customFormat="1" ht="13.5" thickBot="1" x14ac:dyDescent="0.25">
      <c r="A1304" s="662" t="s">
        <v>342</v>
      </c>
      <c r="B1304" s="663" t="s">
        <v>82</v>
      </c>
      <c r="C1304" s="674" t="s">
        <v>881</v>
      </c>
      <c r="D1304" s="664" t="s">
        <v>982</v>
      </c>
      <c r="E1304" s="771"/>
      <c r="F1304" s="665" t="s">
        <v>117</v>
      </c>
      <c r="G1304" s="666" t="s">
        <v>118</v>
      </c>
      <c r="H1304" s="678" t="s">
        <v>114</v>
      </c>
      <c r="I1304" s="668" t="s">
        <v>115</v>
      </c>
      <c r="J1304" s="664" t="s">
        <v>920</v>
      </c>
      <c r="K1304" s="669">
        <v>100</v>
      </c>
      <c r="L1304" s="670"/>
      <c r="M1304" s="671" t="s">
        <v>7</v>
      </c>
      <c r="N1304" s="671" t="s">
        <v>7</v>
      </c>
      <c r="O1304" s="658" t="e">
        <f t="shared" si="40"/>
        <v>#VALUE!</v>
      </c>
      <c r="P1304" s="671" t="s">
        <v>7</v>
      </c>
      <c r="Q1304" s="659" t="e">
        <f t="shared" si="41"/>
        <v>#VALUE!</v>
      </c>
      <c r="R1304" s="673"/>
    </row>
    <row r="1305" spans="1:18" s="661" customFormat="1" ht="51.75" thickBot="1" x14ac:dyDescent="0.25">
      <c r="A1305" s="662" t="s">
        <v>342</v>
      </c>
      <c r="B1305" s="663" t="s">
        <v>82</v>
      </c>
      <c r="C1305" s="674" t="s">
        <v>986</v>
      </c>
      <c r="D1305" s="664" t="s">
        <v>870</v>
      </c>
      <c r="E1305" s="772" t="s">
        <v>984</v>
      </c>
      <c r="F1305" s="665" t="s">
        <v>117</v>
      </c>
      <c r="G1305" s="666" t="s">
        <v>118</v>
      </c>
      <c r="H1305" s="678" t="s">
        <v>114</v>
      </c>
      <c r="I1305" s="668" t="s">
        <v>115</v>
      </c>
      <c r="J1305" s="664" t="s">
        <v>920</v>
      </c>
      <c r="K1305" s="669">
        <v>100</v>
      </c>
      <c r="L1305" s="677" t="s">
        <v>908</v>
      </c>
      <c r="M1305" s="671">
        <v>319</v>
      </c>
      <c r="N1305" s="671">
        <v>303</v>
      </c>
      <c r="O1305" s="658">
        <f t="shared" si="40"/>
        <v>0.94984326018808773</v>
      </c>
      <c r="P1305" s="672">
        <v>0.94984326018808773</v>
      </c>
      <c r="Q1305" s="659">
        <f t="shared" si="41"/>
        <v>0.94984326018808773</v>
      </c>
      <c r="R1305" s="673"/>
    </row>
    <row r="1306" spans="1:18" s="661" customFormat="1" ht="51.75" thickBot="1" x14ac:dyDescent="0.25">
      <c r="A1306" s="662" t="s">
        <v>342</v>
      </c>
      <c r="B1306" s="663" t="s">
        <v>82</v>
      </c>
      <c r="C1306" s="674" t="s">
        <v>986</v>
      </c>
      <c r="D1306" s="664" t="s">
        <v>885</v>
      </c>
      <c r="E1306" s="772" t="s">
        <v>984</v>
      </c>
      <c r="F1306" s="665" t="s">
        <v>117</v>
      </c>
      <c r="G1306" s="666" t="s">
        <v>118</v>
      </c>
      <c r="H1306" s="678" t="s">
        <v>114</v>
      </c>
      <c r="I1306" s="668" t="s">
        <v>115</v>
      </c>
      <c r="J1306" s="664" t="s">
        <v>920</v>
      </c>
      <c r="K1306" s="669">
        <v>100</v>
      </c>
      <c r="L1306" s="677" t="s">
        <v>908</v>
      </c>
      <c r="M1306" s="671">
        <v>143</v>
      </c>
      <c r="N1306" s="671">
        <v>130</v>
      </c>
      <c r="O1306" s="658">
        <f t="shared" si="40"/>
        <v>0.90909090909090906</v>
      </c>
      <c r="P1306" s="672">
        <v>0.90909090909090906</v>
      </c>
      <c r="Q1306" s="659">
        <f t="shared" si="41"/>
        <v>0.90909090909090906</v>
      </c>
      <c r="R1306" s="673"/>
    </row>
    <row r="1307" spans="1:18" s="661" customFormat="1" ht="51.75" thickBot="1" x14ac:dyDescent="0.25">
      <c r="A1307" s="662" t="s">
        <v>342</v>
      </c>
      <c r="B1307" s="663" t="s">
        <v>82</v>
      </c>
      <c r="C1307" s="674" t="s">
        <v>986</v>
      </c>
      <c r="D1307" s="664" t="s">
        <v>980</v>
      </c>
      <c r="E1307" s="772" t="s">
        <v>984</v>
      </c>
      <c r="F1307" s="665" t="s">
        <v>117</v>
      </c>
      <c r="G1307" s="666" t="s">
        <v>118</v>
      </c>
      <c r="H1307" s="678" t="s">
        <v>114</v>
      </c>
      <c r="I1307" s="668" t="s">
        <v>115</v>
      </c>
      <c r="J1307" s="664" t="s">
        <v>920</v>
      </c>
      <c r="K1307" s="669">
        <v>100</v>
      </c>
      <c r="L1307" s="675" t="s">
        <v>908</v>
      </c>
      <c r="M1307" s="671" t="s">
        <v>7</v>
      </c>
      <c r="N1307" s="671" t="s">
        <v>7</v>
      </c>
      <c r="O1307" s="658" t="e">
        <f t="shared" si="40"/>
        <v>#VALUE!</v>
      </c>
      <c r="P1307" s="671" t="s">
        <v>7</v>
      </c>
      <c r="Q1307" s="659" t="e">
        <f t="shared" si="41"/>
        <v>#VALUE!</v>
      </c>
      <c r="R1307" s="673"/>
    </row>
    <row r="1308" spans="1:18" s="661" customFormat="1" ht="51.75" thickBot="1" x14ac:dyDescent="0.25">
      <c r="A1308" s="662" t="s">
        <v>342</v>
      </c>
      <c r="B1308" s="663" t="s">
        <v>82</v>
      </c>
      <c r="C1308" s="674" t="s">
        <v>986</v>
      </c>
      <c r="D1308" s="664" t="s">
        <v>981</v>
      </c>
      <c r="E1308" s="772" t="s">
        <v>984</v>
      </c>
      <c r="F1308" s="665" t="s">
        <v>117</v>
      </c>
      <c r="G1308" s="666" t="s">
        <v>118</v>
      </c>
      <c r="H1308" s="678" t="s">
        <v>114</v>
      </c>
      <c r="I1308" s="668" t="s">
        <v>115</v>
      </c>
      <c r="J1308" s="664" t="s">
        <v>920</v>
      </c>
      <c r="K1308" s="669">
        <v>100</v>
      </c>
      <c r="L1308" s="675" t="s">
        <v>908</v>
      </c>
      <c r="M1308" s="671" t="s">
        <v>7</v>
      </c>
      <c r="N1308" s="671" t="s">
        <v>7</v>
      </c>
      <c r="O1308" s="658" t="e">
        <f t="shared" si="40"/>
        <v>#VALUE!</v>
      </c>
      <c r="P1308" s="671" t="s">
        <v>7</v>
      </c>
      <c r="Q1308" s="659" t="e">
        <f t="shared" si="41"/>
        <v>#VALUE!</v>
      </c>
      <c r="R1308" s="673"/>
    </row>
    <row r="1309" spans="1:18" s="661" customFormat="1" ht="51.75" thickBot="1" x14ac:dyDescent="0.25">
      <c r="A1309" s="662" t="s">
        <v>342</v>
      </c>
      <c r="B1309" s="663" t="s">
        <v>82</v>
      </c>
      <c r="C1309" s="674" t="s">
        <v>986</v>
      </c>
      <c r="D1309" s="664" t="s">
        <v>982</v>
      </c>
      <c r="E1309" s="772" t="s">
        <v>984</v>
      </c>
      <c r="F1309" s="665" t="s">
        <v>117</v>
      </c>
      <c r="G1309" s="666" t="s">
        <v>118</v>
      </c>
      <c r="H1309" s="678" t="s">
        <v>114</v>
      </c>
      <c r="I1309" s="668" t="s">
        <v>115</v>
      </c>
      <c r="J1309" s="664" t="s">
        <v>920</v>
      </c>
      <c r="K1309" s="669">
        <v>100</v>
      </c>
      <c r="L1309" s="675" t="s">
        <v>908</v>
      </c>
      <c r="M1309" s="671" t="s">
        <v>7</v>
      </c>
      <c r="N1309" s="671" t="s">
        <v>7</v>
      </c>
      <c r="O1309" s="658" t="e">
        <f t="shared" si="40"/>
        <v>#VALUE!</v>
      </c>
      <c r="P1309" s="671" t="s">
        <v>7</v>
      </c>
      <c r="Q1309" s="659" t="e">
        <f t="shared" si="41"/>
        <v>#VALUE!</v>
      </c>
      <c r="R1309" s="673"/>
    </row>
    <row r="1310" spans="1:18" s="661" customFormat="1" ht="13.5" thickBot="1" x14ac:dyDescent="0.25">
      <c r="A1310" s="662" t="s">
        <v>342</v>
      </c>
      <c r="B1310" s="663" t="s">
        <v>82</v>
      </c>
      <c r="C1310" s="674" t="s">
        <v>884</v>
      </c>
      <c r="D1310" s="664" t="s">
        <v>870</v>
      </c>
      <c r="E1310" s="771"/>
      <c r="F1310" s="665" t="s">
        <v>117</v>
      </c>
      <c r="G1310" s="666" t="s">
        <v>118</v>
      </c>
      <c r="H1310" s="678" t="s">
        <v>114</v>
      </c>
      <c r="I1310" s="668" t="s">
        <v>115</v>
      </c>
      <c r="J1310" s="664" t="s">
        <v>920</v>
      </c>
      <c r="K1310" s="669">
        <v>100</v>
      </c>
      <c r="L1310" s="670"/>
      <c r="M1310" s="671">
        <v>27</v>
      </c>
      <c r="N1310" s="671">
        <v>26</v>
      </c>
      <c r="O1310" s="658">
        <f t="shared" si="40"/>
        <v>0.96296296296296291</v>
      </c>
      <c r="P1310" s="672">
        <v>0.96296296296296291</v>
      </c>
      <c r="Q1310" s="659">
        <f t="shared" si="41"/>
        <v>0.96296296296296291</v>
      </c>
      <c r="R1310" s="673"/>
    </row>
    <row r="1311" spans="1:18" s="661" customFormat="1" ht="13.5" thickBot="1" x14ac:dyDescent="0.25">
      <c r="A1311" s="662" t="s">
        <v>342</v>
      </c>
      <c r="B1311" s="663" t="s">
        <v>82</v>
      </c>
      <c r="C1311" s="674" t="s">
        <v>884</v>
      </c>
      <c r="D1311" s="664" t="s">
        <v>885</v>
      </c>
      <c r="E1311" s="771"/>
      <c r="F1311" s="665" t="s">
        <v>117</v>
      </c>
      <c r="G1311" s="666" t="s">
        <v>118</v>
      </c>
      <c r="H1311" s="678" t="s">
        <v>114</v>
      </c>
      <c r="I1311" s="668" t="s">
        <v>115</v>
      </c>
      <c r="J1311" s="664" t="s">
        <v>920</v>
      </c>
      <c r="K1311" s="669">
        <v>100</v>
      </c>
      <c r="L1311" s="670"/>
      <c r="M1311" s="671">
        <v>119</v>
      </c>
      <c r="N1311" s="671">
        <v>106</v>
      </c>
      <c r="O1311" s="658">
        <f t="shared" si="40"/>
        <v>0.89075630252100846</v>
      </c>
      <c r="P1311" s="672">
        <v>0.89075630252100846</v>
      </c>
      <c r="Q1311" s="659">
        <f t="shared" si="41"/>
        <v>0.89075630252100846</v>
      </c>
      <c r="R1311" s="673"/>
    </row>
    <row r="1312" spans="1:18" s="661" customFormat="1" ht="13.5" thickBot="1" x14ac:dyDescent="0.25">
      <c r="A1312" s="662" t="s">
        <v>342</v>
      </c>
      <c r="B1312" s="663" t="s">
        <v>82</v>
      </c>
      <c r="C1312" s="674" t="s">
        <v>884</v>
      </c>
      <c r="D1312" s="664" t="s">
        <v>980</v>
      </c>
      <c r="E1312" s="771"/>
      <c r="F1312" s="665" t="s">
        <v>117</v>
      </c>
      <c r="G1312" s="666" t="s">
        <v>118</v>
      </c>
      <c r="H1312" s="678" t="s">
        <v>114</v>
      </c>
      <c r="I1312" s="668" t="s">
        <v>115</v>
      </c>
      <c r="J1312" s="664" t="s">
        <v>920</v>
      </c>
      <c r="K1312" s="669">
        <v>100</v>
      </c>
      <c r="L1312" s="670"/>
      <c r="M1312" s="671">
        <v>1</v>
      </c>
      <c r="N1312" s="671">
        <v>0</v>
      </c>
      <c r="O1312" s="658">
        <f t="shared" si="40"/>
        <v>0</v>
      </c>
      <c r="P1312" s="672">
        <v>0</v>
      </c>
      <c r="Q1312" s="659">
        <f t="shared" si="41"/>
        <v>0</v>
      </c>
      <c r="R1312" s="673"/>
    </row>
    <row r="1313" spans="1:18" s="661" customFormat="1" ht="13.5" thickBot="1" x14ac:dyDescent="0.25">
      <c r="A1313" s="662" t="s">
        <v>342</v>
      </c>
      <c r="B1313" s="663" t="s">
        <v>82</v>
      </c>
      <c r="C1313" s="674" t="s">
        <v>884</v>
      </c>
      <c r="D1313" s="664" t="s">
        <v>981</v>
      </c>
      <c r="E1313" s="771"/>
      <c r="F1313" s="665" t="s">
        <v>117</v>
      </c>
      <c r="G1313" s="666" t="s">
        <v>118</v>
      </c>
      <c r="H1313" s="678" t="s">
        <v>114</v>
      </c>
      <c r="I1313" s="668" t="s">
        <v>115</v>
      </c>
      <c r="J1313" s="664" t="s">
        <v>920</v>
      </c>
      <c r="K1313" s="669">
        <v>100</v>
      </c>
      <c r="L1313" s="670"/>
      <c r="M1313" s="671">
        <v>2</v>
      </c>
      <c r="N1313" s="671">
        <v>1</v>
      </c>
      <c r="O1313" s="658">
        <f t="shared" si="40"/>
        <v>0.5</v>
      </c>
      <c r="P1313" s="672">
        <v>0.5</v>
      </c>
      <c r="Q1313" s="659">
        <f t="shared" si="41"/>
        <v>0.5</v>
      </c>
      <c r="R1313" s="673"/>
    </row>
    <row r="1314" spans="1:18" s="661" customFormat="1" ht="13.5" thickBot="1" x14ac:dyDescent="0.25">
      <c r="A1314" s="662" t="s">
        <v>342</v>
      </c>
      <c r="B1314" s="663" t="s">
        <v>82</v>
      </c>
      <c r="C1314" s="674" t="s">
        <v>884</v>
      </c>
      <c r="D1314" s="664" t="s">
        <v>982</v>
      </c>
      <c r="E1314" s="771"/>
      <c r="F1314" s="665" t="s">
        <v>117</v>
      </c>
      <c r="G1314" s="666" t="s">
        <v>118</v>
      </c>
      <c r="H1314" s="678" t="s">
        <v>114</v>
      </c>
      <c r="I1314" s="668" t="s">
        <v>115</v>
      </c>
      <c r="J1314" s="664" t="s">
        <v>920</v>
      </c>
      <c r="K1314" s="669">
        <v>100</v>
      </c>
      <c r="L1314" s="670"/>
      <c r="M1314" s="671" t="s">
        <v>7</v>
      </c>
      <c r="N1314" s="671" t="s">
        <v>7</v>
      </c>
      <c r="O1314" s="658" t="e">
        <f t="shared" si="40"/>
        <v>#VALUE!</v>
      </c>
      <c r="P1314" s="671" t="s">
        <v>7</v>
      </c>
      <c r="Q1314" s="659" t="e">
        <f t="shared" si="41"/>
        <v>#VALUE!</v>
      </c>
      <c r="R1314" s="673"/>
    </row>
    <row r="1315" spans="1:18" s="661" customFormat="1" ht="13.5" thickBot="1" x14ac:dyDescent="0.25">
      <c r="A1315" s="662" t="s">
        <v>342</v>
      </c>
      <c r="B1315" s="663" t="s">
        <v>82</v>
      </c>
      <c r="C1315" s="663" t="s">
        <v>978</v>
      </c>
      <c r="D1315" s="664" t="s">
        <v>870</v>
      </c>
      <c r="E1315" s="771"/>
      <c r="F1315" s="665" t="s">
        <v>117</v>
      </c>
      <c r="G1315" s="666" t="s">
        <v>921</v>
      </c>
      <c r="H1315" s="678" t="s">
        <v>114</v>
      </c>
      <c r="I1315" s="668" t="s">
        <v>115</v>
      </c>
      <c r="J1315" s="664" t="s">
        <v>920</v>
      </c>
      <c r="K1315" s="669">
        <v>100</v>
      </c>
      <c r="L1315" s="670"/>
      <c r="M1315" s="671" t="s">
        <v>7</v>
      </c>
      <c r="N1315" s="671" t="s">
        <v>7</v>
      </c>
      <c r="O1315" s="658" t="e">
        <f t="shared" si="40"/>
        <v>#VALUE!</v>
      </c>
      <c r="P1315" s="671" t="s">
        <v>7</v>
      </c>
      <c r="Q1315" s="659" t="e">
        <f t="shared" si="41"/>
        <v>#VALUE!</v>
      </c>
      <c r="R1315" s="673"/>
    </row>
    <row r="1316" spans="1:18" s="661" customFormat="1" ht="13.5" thickBot="1" x14ac:dyDescent="0.25">
      <c r="A1316" s="662" t="s">
        <v>342</v>
      </c>
      <c r="B1316" s="663" t="s">
        <v>82</v>
      </c>
      <c r="C1316" s="663" t="s">
        <v>978</v>
      </c>
      <c r="D1316" s="664" t="s">
        <v>885</v>
      </c>
      <c r="E1316" s="771"/>
      <c r="F1316" s="665" t="s">
        <v>117</v>
      </c>
      <c r="G1316" s="666" t="s">
        <v>921</v>
      </c>
      <c r="H1316" s="678" t="s">
        <v>114</v>
      </c>
      <c r="I1316" s="668" t="s">
        <v>115</v>
      </c>
      <c r="J1316" s="664" t="s">
        <v>920</v>
      </c>
      <c r="K1316" s="669">
        <v>100</v>
      </c>
      <c r="L1316" s="670"/>
      <c r="M1316" s="671" t="s">
        <v>7</v>
      </c>
      <c r="N1316" s="671" t="s">
        <v>7</v>
      </c>
      <c r="O1316" s="658" t="e">
        <f t="shared" si="40"/>
        <v>#VALUE!</v>
      </c>
      <c r="P1316" s="671" t="s">
        <v>7</v>
      </c>
      <c r="Q1316" s="659" t="e">
        <f t="shared" si="41"/>
        <v>#VALUE!</v>
      </c>
      <c r="R1316" s="673"/>
    </row>
    <row r="1317" spans="1:18" s="661" customFormat="1" ht="13.5" thickBot="1" x14ac:dyDescent="0.25">
      <c r="A1317" s="662" t="s">
        <v>342</v>
      </c>
      <c r="B1317" s="663" t="s">
        <v>82</v>
      </c>
      <c r="C1317" s="663" t="s">
        <v>978</v>
      </c>
      <c r="D1317" s="664" t="s">
        <v>980</v>
      </c>
      <c r="E1317" s="771"/>
      <c r="F1317" s="665" t="s">
        <v>117</v>
      </c>
      <c r="G1317" s="666" t="s">
        <v>921</v>
      </c>
      <c r="H1317" s="678" t="s">
        <v>114</v>
      </c>
      <c r="I1317" s="668" t="s">
        <v>115</v>
      </c>
      <c r="J1317" s="664" t="s">
        <v>920</v>
      </c>
      <c r="K1317" s="669">
        <v>100</v>
      </c>
      <c r="L1317" s="670"/>
      <c r="M1317" s="671" t="s">
        <v>7</v>
      </c>
      <c r="N1317" s="671" t="s">
        <v>7</v>
      </c>
      <c r="O1317" s="658" t="e">
        <f t="shared" si="40"/>
        <v>#VALUE!</v>
      </c>
      <c r="P1317" s="671" t="s">
        <v>7</v>
      </c>
      <c r="Q1317" s="659" t="e">
        <f t="shared" si="41"/>
        <v>#VALUE!</v>
      </c>
      <c r="R1317" s="673"/>
    </row>
    <row r="1318" spans="1:18" s="661" customFormat="1" ht="13.5" thickBot="1" x14ac:dyDescent="0.25">
      <c r="A1318" s="662" t="s">
        <v>342</v>
      </c>
      <c r="B1318" s="663" t="s">
        <v>82</v>
      </c>
      <c r="C1318" s="663" t="s">
        <v>978</v>
      </c>
      <c r="D1318" s="664" t="s">
        <v>981</v>
      </c>
      <c r="E1318" s="771"/>
      <c r="F1318" s="665" t="s">
        <v>117</v>
      </c>
      <c r="G1318" s="666" t="s">
        <v>921</v>
      </c>
      <c r="H1318" s="678" t="s">
        <v>114</v>
      </c>
      <c r="I1318" s="668" t="s">
        <v>115</v>
      </c>
      <c r="J1318" s="664" t="s">
        <v>920</v>
      </c>
      <c r="K1318" s="669">
        <v>100</v>
      </c>
      <c r="L1318" s="670"/>
      <c r="M1318" s="671" t="s">
        <v>7</v>
      </c>
      <c r="N1318" s="671" t="s">
        <v>7</v>
      </c>
      <c r="O1318" s="658" t="e">
        <f t="shared" si="40"/>
        <v>#VALUE!</v>
      </c>
      <c r="P1318" s="671" t="s">
        <v>7</v>
      </c>
      <c r="Q1318" s="659" t="e">
        <f t="shared" si="41"/>
        <v>#VALUE!</v>
      </c>
      <c r="R1318" s="673"/>
    </row>
    <row r="1319" spans="1:18" s="661" customFormat="1" ht="13.5" thickBot="1" x14ac:dyDescent="0.25">
      <c r="A1319" s="662" t="s">
        <v>342</v>
      </c>
      <c r="B1319" s="663" t="s">
        <v>82</v>
      </c>
      <c r="C1319" s="663" t="s">
        <v>978</v>
      </c>
      <c r="D1319" s="664" t="s">
        <v>982</v>
      </c>
      <c r="E1319" s="771"/>
      <c r="F1319" s="665" t="s">
        <v>117</v>
      </c>
      <c r="G1319" s="666" t="s">
        <v>921</v>
      </c>
      <c r="H1319" s="678" t="s">
        <v>114</v>
      </c>
      <c r="I1319" s="668" t="s">
        <v>115</v>
      </c>
      <c r="J1319" s="664" t="s">
        <v>920</v>
      </c>
      <c r="K1319" s="669">
        <v>100</v>
      </c>
      <c r="L1319" s="670"/>
      <c r="M1319" s="671" t="s">
        <v>7</v>
      </c>
      <c r="N1319" s="671" t="s">
        <v>7</v>
      </c>
      <c r="O1319" s="658" t="e">
        <f t="shared" si="40"/>
        <v>#VALUE!</v>
      </c>
      <c r="P1319" s="671" t="s">
        <v>7</v>
      </c>
      <c r="Q1319" s="659" t="e">
        <f t="shared" si="41"/>
        <v>#VALUE!</v>
      </c>
      <c r="R1319" s="673"/>
    </row>
    <row r="1320" spans="1:18" s="661" customFormat="1" ht="13.5" thickBot="1" x14ac:dyDescent="0.25">
      <c r="A1320" s="662" t="s">
        <v>342</v>
      </c>
      <c r="B1320" s="663" t="s">
        <v>82</v>
      </c>
      <c r="C1320" s="674" t="s">
        <v>872</v>
      </c>
      <c r="D1320" s="664" t="s">
        <v>870</v>
      </c>
      <c r="E1320" s="771"/>
      <c r="F1320" s="665" t="s">
        <v>117</v>
      </c>
      <c r="G1320" s="666" t="s">
        <v>921</v>
      </c>
      <c r="H1320" s="678" t="s">
        <v>114</v>
      </c>
      <c r="I1320" s="668" t="s">
        <v>115</v>
      </c>
      <c r="J1320" s="664" t="s">
        <v>920</v>
      </c>
      <c r="K1320" s="669">
        <v>100</v>
      </c>
      <c r="L1320" s="670"/>
      <c r="M1320" s="671" t="s">
        <v>7</v>
      </c>
      <c r="N1320" s="671" t="s">
        <v>7</v>
      </c>
      <c r="O1320" s="658" t="e">
        <f t="shared" si="40"/>
        <v>#VALUE!</v>
      </c>
      <c r="P1320" s="671" t="s">
        <v>7</v>
      </c>
      <c r="Q1320" s="659" t="e">
        <f t="shared" si="41"/>
        <v>#VALUE!</v>
      </c>
      <c r="R1320" s="673"/>
    </row>
    <row r="1321" spans="1:18" s="661" customFormat="1" ht="13.5" thickBot="1" x14ac:dyDescent="0.25">
      <c r="A1321" s="662" t="s">
        <v>342</v>
      </c>
      <c r="B1321" s="663" t="s">
        <v>82</v>
      </c>
      <c r="C1321" s="674" t="s">
        <v>872</v>
      </c>
      <c r="D1321" s="664" t="s">
        <v>885</v>
      </c>
      <c r="E1321" s="771"/>
      <c r="F1321" s="665" t="s">
        <v>117</v>
      </c>
      <c r="G1321" s="666" t="s">
        <v>921</v>
      </c>
      <c r="H1321" s="678" t="s">
        <v>114</v>
      </c>
      <c r="I1321" s="668" t="s">
        <v>115</v>
      </c>
      <c r="J1321" s="664" t="s">
        <v>920</v>
      </c>
      <c r="K1321" s="669">
        <v>100</v>
      </c>
      <c r="L1321" s="670"/>
      <c r="M1321" s="671" t="s">
        <v>7</v>
      </c>
      <c r="N1321" s="671" t="s">
        <v>7</v>
      </c>
      <c r="O1321" s="658" t="e">
        <f t="shared" si="40"/>
        <v>#VALUE!</v>
      </c>
      <c r="P1321" s="671" t="s">
        <v>7</v>
      </c>
      <c r="Q1321" s="659" t="e">
        <f t="shared" si="41"/>
        <v>#VALUE!</v>
      </c>
      <c r="R1321" s="673"/>
    </row>
    <row r="1322" spans="1:18" s="661" customFormat="1" ht="13.5" thickBot="1" x14ac:dyDescent="0.25">
      <c r="A1322" s="662" t="s">
        <v>342</v>
      </c>
      <c r="B1322" s="663" t="s">
        <v>82</v>
      </c>
      <c r="C1322" s="674" t="s">
        <v>872</v>
      </c>
      <c r="D1322" s="664" t="s">
        <v>980</v>
      </c>
      <c r="E1322" s="771"/>
      <c r="F1322" s="665" t="s">
        <v>117</v>
      </c>
      <c r="G1322" s="666" t="s">
        <v>921</v>
      </c>
      <c r="H1322" s="678" t="s">
        <v>114</v>
      </c>
      <c r="I1322" s="668" t="s">
        <v>115</v>
      </c>
      <c r="J1322" s="664" t="s">
        <v>920</v>
      </c>
      <c r="K1322" s="669">
        <v>100</v>
      </c>
      <c r="L1322" s="670"/>
      <c r="M1322" s="671" t="s">
        <v>7</v>
      </c>
      <c r="N1322" s="671" t="s">
        <v>7</v>
      </c>
      <c r="O1322" s="658" t="e">
        <f t="shared" si="40"/>
        <v>#VALUE!</v>
      </c>
      <c r="P1322" s="671" t="s">
        <v>7</v>
      </c>
      <c r="Q1322" s="659" t="e">
        <f t="shared" si="41"/>
        <v>#VALUE!</v>
      </c>
      <c r="R1322" s="673"/>
    </row>
    <row r="1323" spans="1:18" s="661" customFormat="1" ht="13.5" thickBot="1" x14ac:dyDescent="0.25">
      <c r="A1323" s="662" t="s">
        <v>342</v>
      </c>
      <c r="B1323" s="663" t="s">
        <v>82</v>
      </c>
      <c r="C1323" s="674" t="s">
        <v>872</v>
      </c>
      <c r="D1323" s="664" t="s">
        <v>981</v>
      </c>
      <c r="E1323" s="771"/>
      <c r="F1323" s="665" t="s">
        <v>117</v>
      </c>
      <c r="G1323" s="666" t="s">
        <v>921</v>
      </c>
      <c r="H1323" s="678" t="s">
        <v>114</v>
      </c>
      <c r="I1323" s="668" t="s">
        <v>115</v>
      </c>
      <c r="J1323" s="664" t="s">
        <v>920</v>
      </c>
      <c r="K1323" s="669">
        <v>100</v>
      </c>
      <c r="L1323" s="670"/>
      <c r="M1323" s="671">
        <v>6</v>
      </c>
      <c r="N1323" s="671">
        <v>5</v>
      </c>
      <c r="O1323" s="658">
        <f t="shared" si="40"/>
        <v>0.83333333333333337</v>
      </c>
      <c r="P1323" s="672">
        <v>0.83333333333333337</v>
      </c>
      <c r="Q1323" s="659">
        <f t="shared" si="41"/>
        <v>0.83333333333333337</v>
      </c>
      <c r="R1323" s="673"/>
    </row>
    <row r="1324" spans="1:18" s="661" customFormat="1" ht="13.5" thickBot="1" x14ac:dyDescent="0.25">
      <c r="A1324" s="662" t="s">
        <v>342</v>
      </c>
      <c r="B1324" s="663" t="s">
        <v>82</v>
      </c>
      <c r="C1324" s="674" t="s">
        <v>872</v>
      </c>
      <c r="D1324" s="664" t="s">
        <v>982</v>
      </c>
      <c r="E1324" s="771"/>
      <c r="F1324" s="665" t="s">
        <v>117</v>
      </c>
      <c r="G1324" s="666" t="s">
        <v>921</v>
      </c>
      <c r="H1324" s="678" t="s">
        <v>114</v>
      </c>
      <c r="I1324" s="668" t="s">
        <v>115</v>
      </c>
      <c r="J1324" s="664" t="s">
        <v>920</v>
      </c>
      <c r="K1324" s="669">
        <v>100</v>
      </c>
      <c r="L1324" s="670"/>
      <c r="M1324" s="671">
        <v>4</v>
      </c>
      <c r="N1324" s="671">
        <v>1</v>
      </c>
      <c r="O1324" s="658">
        <f t="shared" si="40"/>
        <v>0.25</v>
      </c>
      <c r="P1324" s="672">
        <v>0.25</v>
      </c>
      <c r="Q1324" s="659">
        <f t="shared" si="41"/>
        <v>0.25</v>
      </c>
      <c r="R1324" s="673"/>
    </row>
    <row r="1325" spans="1:18" s="661" customFormat="1" ht="13.5" thickBot="1" x14ac:dyDescent="0.25">
      <c r="A1325" s="662" t="s">
        <v>342</v>
      </c>
      <c r="B1325" s="663" t="s">
        <v>82</v>
      </c>
      <c r="C1325" s="674" t="s">
        <v>873</v>
      </c>
      <c r="D1325" s="664" t="s">
        <v>870</v>
      </c>
      <c r="E1325" s="771"/>
      <c r="F1325" s="665" t="s">
        <v>117</v>
      </c>
      <c r="G1325" s="666" t="s">
        <v>921</v>
      </c>
      <c r="H1325" s="678" t="s">
        <v>114</v>
      </c>
      <c r="I1325" s="668" t="s">
        <v>115</v>
      </c>
      <c r="J1325" s="664" t="s">
        <v>920</v>
      </c>
      <c r="K1325" s="669">
        <v>100</v>
      </c>
      <c r="L1325" s="670"/>
      <c r="M1325" s="671" t="s">
        <v>7</v>
      </c>
      <c r="N1325" s="671" t="s">
        <v>7</v>
      </c>
      <c r="O1325" s="658" t="e">
        <f t="shared" si="40"/>
        <v>#VALUE!</v>
      </c>
      <c r="P1325" s="671" t="s">
        <v>7</v>
      </c>
      <c r="Q1325" s="659" t="e">
        <f t="shared" si="41"/>
        <v>#VALUE!</v>
      </c>
      <c r="R1325" s="673"/>
    </row>
    <row r="1326" spans="1:18" s="661" customFormat="1" ht="13.5" thickBot="1" x14ac:dyDescent="0.25">
      <c r="A1326" s="662" t="s">
        <v>342</v>
      </c>
      <c r="B1326" s="663" t="s">
        <v>82</v>
      </c>
      <c r="C1326" s="674" t="s">
        <v>873</v>
      </c>
      <c r="D1326" s="664" t="s">
        <v>885</v>
      </c>
      <c r="E1326" s="771"/>
      <c r="F1326" s="665" t="s">
        <v>117</v>
      </c>
      <c r="G1326" s="666" t="s">
        <v>921</v>
      </c>
      <c r="H1326" s="678" t="s">
        <v>114</v>
      </c>
      <c r="I1326" s="668" t="s">
        <v>115</v>
      </c>
      <c r="J1326" s="664" t="s">
        <v>920</v>
      </c>
      <c r="K1326" s="669">
        <v>100</v>
      </c>
      <c r="L1326" s="670"/>
      <c r="M1326" s="671" t="s">
        <v>7</v>
      </c>
      <c r="N1326" s="671" t="s">
        <v>7</v>
      </c>
      <c r="O1326" s="658" t="e">
        <f t="shared" si="40"/>
        <v>#VALUE!</v>
      </c>
      <c r="P1326" s="671" t="s">
        <v>7</v>
      </c>
      <c r="Q1326" s="659" t="e">
        <f t="shared" si="41"/>
        <v>#VALUE!</v>
      </c>
      <c r="R1326" s="673"/>
    </row>
    <row r="1327" spans="1:18" s="661" customFormat="1" ht="13.5" thickBot="1" x14ac:dyDescent="0.25">
      <c r="A1327" s="662" t="s">
        <v>342</v>
      </c>
      <c r="B1327" s="663" t="s">
        <v>82</v>
      </c>
      <c r="C1327" s="674" t="s">
        <v>873</v>
      </c>
      <c r="D1327" s="664" t="s">
        <v>980</v>
      </c>
      <c r="E1327" s="771"/>
      <c r="F1327" s="665" t="s">
        <v>117</v>
      </c>
      <c r="G1327" s="666" t="s">
        <v>921</v>
      </c>
      <c r="H1327" s="678" t="s">
        <v>114</v>
      </c>
      <c r="I1327" s="668" t="s">
        <v>115</v>
      </c>
      <c r="J1327" s="664" t="s">
        <v>920</v>
      </c>
      <c r="K1327" s="669">
        <v>100</v>
      </c>
      <c r="L1327" s="670"/>
      <c r="M1327" s="671" t="s">
        <v>7</v>
      </c>
      <c r="N1327" s="671" t="s">
        <v>7</v>
      </c>
      <c r="O1327" s="658" t="e">
        <f t="shared" si="40"/>
        <v>#VALUE!</v>
      </c>
      <c r="P1327" s="671" t="s">
        <v>7</v>
      </c>
      <c r="Q1327" s="659" t="e">
        <f t="shared" si="41"/>
        <v>#VALUE!</v>
      </c>
      <c r="R1327" s="673"/>
    </row>
    <row r="1328" spans="1:18" s="661" customFormat="1" ht="13.5" thickBot="1" x14ac:dyDescent="0.25">
      <c r="A1328" s="662" t="s">
        <v>342</v>
      </c>
      <c r="B1328" s="663" t="s">
        <v>82</v>
      </c>
      <c r="C1328" s="674" t="s">
        <v>873</v>
      </c>
      <c r="D1328" s="664" t="s">
        <v>981</v>
      </c>
      <c r="E1328" s="771"/>
      <c r="F1328" s="665" t="s">
        <v>117</v>
      </c>
      <c r="G1328" s="666" t="s">
        <v>921</v>
      </c>
      <c r="H1328" s="678" t="s">
        <v>114</v>
      </c>
      <c r="I1328" s="668" t="s">
        <v>115</v>
      </c>
      <c r="J1328" s="664" t="s">
        <v>920</v>
      </c>
      <c r="K1328" s="669">
        <v>100</v>
      </c>
      <c r="L1328" s="670"/>
      <c r="M1328" s="671" t="s">
        <v>7</v>
      </c>
      <c r="N1328" s="671" t="s">
        <v>7</v>
      </c>
      <c r="O1328" s="658" t="e">
        <f t="shared" si="40"/>
        <v>#VALUE!</v>
      </c>
      <c r="P1328" s="671" t="s">
        <v>7</v>
      </c>
      <c r="Q1328" s="659" t="e">
        <f t="shared" si="41"/>
        <v>#VALUE!</v>
      </c>
      <c r="R1328" s="673"/>
    </row>
    <row r="1329" spans="1:18" s="661" customFormat="1" ht="13.5" thickBot="1" x14ac:dyDescent="0.25">
      <c r="A1329" s="662" t="s">
        <v>342</v>
      </c>
      <c r="B1329" s="663" t="s">
        <v>82</v>
      </c>
      <c r="C1329" s="674" t="s">
        <v>873</v>
      </c>
      <c r="D1329" s="664" t="s">
        <v>982</v>
      </c>
      <c r="E1329" s="771"/>
      <c r="F1329" s="665" t="s">
        <v>117</v>
      </c>
      <c r="G1329" s="666" t="s">
        <v>921</v>
      </c>
      <c r="H1329" s="678" t="s">
        <v>114</v>
      </c>
      <c r="I1329" s="668" t="s">
        <v>115</v>
      </c>
      <c r="J1329" s="664" t="s">
        <v>920</v>
      </c>
      <c r="K1329" s="669">
        <v>100</v>
      </c>
      <c r="L1329" s="670"/>
      <c r="M1329" s="671" t="s">
        <v>7</v>
      </c>
      <c r="N1329" s="671" t="s">
        <v>7</v>
      </c>
      <c r="O1329" s="658" t="e">
        <f t="shared" si="40"/>
        <v>#VALUE!</v>
      </c>
      <c r="P1329" s="671" t="s">
        <v>7</v>
      </c>
      <c r="Q1329" s="659" t="e">
        <f t="shared" si="41"/>
        <v>#VALUE!</v>
      </c>
      <c r="R1329" s="673"/>
    </row>
    <row r="1330" spans="1:18" s="661" customFormat="1" ht="13.5" thickBot="1" x14ac:dyDescent="0.25">
      <c r="A1330" s="662" t="s">
        <v>342</v>
      </c>
      <c r="B1330" s="663" t="s">
        <v>82</v>
      </c>
      <c r="C1330" s="674" t="s">
        <v>874</v>
      </c>
      <c r="D1330" s="664" t="s">
        <v>870</v>
      </c>
      <c r="E1330" s="771"/>
      <c r="F1330" s="665" t="s">
        <v>117</v>
      </c>
      <c r="G1330" s="666" t="s">
        <v>921</v>
      </c>
      <c r="H1330" s="678" t="s">
        <v>114</v>
      </c>
      <c r="I1330" s="668" t="s">
        <v>115</v>
      </c>
      <c r="J1330" s="664" t="s">
        <v>920</v>
      </c>
      <c r="K1330" s="669">
        <v>100</v>
      </c>
      <c r="L1330" s="670"/>
      <c r="M1330" s="671" t="s">
        <v>7</v>
      </c>
      <c r="N1330" s="671" t="s">
        <v>7</v>
      </c>
      <c r="O1330" s="658" t="e">
        <f t="shared" si="40"/>
        <v>#VALUE!</v>
      </c>
      <c r="P1330" s="671" t="s">
        <v>7</v>
      </c>
      <c r="Q1330" s="659" t="e">
        <f t="shared" si="41"/>
        <v>#VALUE!</v>
      </c>
      <c r="R1330" s="673"/>
    </row>
    <row r="1331" spans="1:18" s="661" customFormat="1" ht="13.5" thickBot="1" x14ac:dyDescent="0.25">
      <c r="A1331" s="662" t="s">
        <v>342</v>
      </c>
      <c r="B1331" s="663" t="s">
        <v>82</v>
      </c>
      <c r="C1331" s="674" t="s">
        <v>874</v>
      </c>
      <c r="D1331" s="664" t="s">
        <v>885</v>
      </c>
      <c r="E1331" s="771"/>
      <c r="F1331" s="665" t="s">
        <v>117</v>
      </c>
      <c r="G1331" s="666" t="s">
        <v>921</v>
      </c>
      <c r="H1331" s="678" t="s">
        <v>114</v>
      </c>
      <c r="I1331" s="668" t="s">
        <v>115</v>
      </c>
      <c r="J1331" s="664" t="s">
        <v>920</v>
      </c>
      <c r="K1331" s="669">
        <v>100</v>
      </c>
      <c r="L1331" s="670"/>
      <c r="M1331" s="671" t="s">
        <v>7</v>
      </c>
      <c r="N1331" s="671" t="s">
        <v>7</v>
      </c>
      <c r="O1331" s="658" t="e">
        <f t="shared" si="40"/>
        <v>#VALUE!</v>
      </c>
      <c r="P1331" s="671" t="s">
        <v>7</v>
      </c>
      <c r="Q1331" s="659" t="e">
        <f t="shared" si="41"/>
        <v>#VALUE!</v>
      </c>
      <c r="R1331" s="673"/>
    </row>
    <row r="1332" spans="1:18" s="661" customFormat="1" ht="13.5" thickBot="1" x14ac:dyDescent="0.25">
      <c r="A1332" s="662" t="s">
        <v>342</v>
      </c>
      <c r="B1332" s="663" t="s">
        <v>82</v>
      </c>
      <c r="C1332" s="674" t="s">
        <v>874</v>
      </c>
      <c r="D1332" s="664" t="s">
        <v>980</v>
      </c>
      <c r="E1332" s="771"/>
      <c r="F1332" s="665" t="s">
        <v>117</v>
      </c>
      <c r="G1332" s="666" t="s">
        <v>921</v>
      </c>
      <c r="H1332" s="678" t="s">
        <v>114</v>
      </c>
      <c r="I1332" s="668" t="s">
        <v>115</v>
      </c>
      <c r="J1332" s="664" t="s">
        <v>920</v>
      </c>
      <c r="K1332" s="669">
        <v>100</v>
      </c>
      <c r="L1332" s="670"/>
      <c r="M1332" s="671">
        <v>3</v>
      </c>
      <c r="N1332" s="671">
        <v>1</v>
      </c>
      <c r="O1332" s="658">
        <f t="shared" si="40"/>
        <v>0.33333333333333331</v>
      </c>
      <c r="P1332" s="672">
        <v>0.33333333333333331</v>
      </c>
      <c r="Q1332" s="659">
        <f t="shared" si="41"/>
        <v>0.33333333333333331</v>
      </c>
      <c r="R1332" s="673"/>
    </row>
    <row r="1333" spans="1:18" s="661" customFormat="1" ht="13.5" thickBot="1" x14ac:dyDescent="0.25">
      <c r="A1333" s="662" t="s">
        <v>342</v>
      </c>
      <c r="B1333" s="663" t="s">
        <v>82</v>
      </c>
      <c r="C1333" s="674" t="s">
        <v>874</v>
      </c>
      <c r="D1333" s="664" t="s">
        <v>981</v>
      </c>
      <c r="E1333" s="771"/>
      <c r="F1333" s="665" t="s">
        <v>117</v>
      </c>
      <c r="G1333" s="666" t="s">
        <v>921</v>
      </c>
      <c r="H1333" s="678" t="s">
        <v>114</v>
      </c>
      <c r="I1333" s="668" t="s">
        <v>115</v>
      </c>
      <c r="J1333" s="664" t="s">
        <v>920</v>
      </c>
      <c r="K1333" s="669">
        <v>100</v>
      </c>
      <c r="L1333" s="670"/>
      <c r="M1333" s="671">
        <v>1</v>
      </c>
      <c r="N1333" s="671">
        <v>0</v>
      </c>
      <c r="O1333" s="658">
        <f t="shared" si="40"/>
        <v>0</v>
      </c>
      <c r="P1333" s="672">
        <v>0</v>
      </c>
      <c r="Q1333" s="659">
        <f t="shared" si="41"/>
        <v>0</v>
      </c>
      <c r="R1333" s="673"/>
    </row>
    <row r="1334" spans="1:18" s="661" customFormat="1" ht="13.5" thickBot="1" x14ac:dyDescent="0.25">
      <c r="A1334" s="662" t="s">
        <v>342</v>
      </c>
      <c r="B1334" s="663" t="s">
        <v>82</v>
      </c>
      <c r="C1334" s="674" t="s">
        <v>874</v>
      </c>
      <c r="D1334" s="664" t="s">
        <v>982</v>
      </c>
      <c r="E1334" s="771"/>
      <c r="F1334" s="665" t="s">
        <v>117</v>
      </c>
      <c r="G1334" s="666" t="s">
        <v>921</v>
      </c>
      <c r="H1334" s="678" t="s">
        <v>114</v>
      </c>
      <c r="I1334" s="668" t="s">
        <v>115</v>
      </c>
      <c r="J1334" s="664" t="s">
        <v>920</v>
      </c>
      <c r="K1334" s="669">
        <v>100</v>
      </c>
      <c r="L1334" s="670"/>
      <c r="M1334" s="671">
        <v>2</v>
      </c>
      <c r="N1334" s="671">
        <v>1</v>
      </c>
      <c r="O1334" s="658">
        <f t="shared" si="40"/>
        <v>0.5</v>
      </c>
      <c r="P1334" s="672">
        <v>0.5</v>
      </c>
      <c r="Q1334" s="659">
        <f t="shared" si="41"/>
        <v>0.5</v>
      </c>
      <c r="R1334" s="673"/>
    </row>
    <row r="1335" spans="1:18" s="661" customFormat="1" ht="13.5" thickBot="1" x14ac:dyDescent="0.25">
      <c r="A1335" s="662" t="s">
        <v>342</v>
      </c>
      <c r="B1335" s="663" t="s">
        <v>82</v>
      </c>
      <c r="C1335" s="674" t="s">
        <v>875</v>
      </c>
      <c r="D1335" s="664" t="s">
        <v>870</v>
      </c>
      <c r="E1335" s="771"/>
      <c r="F1335" s="665" t="s">
        <v>117</v>
      </c>
      <c r="G1335" s="666" t="s">
        <v>921</v>
      </c>
      <c r="H1335" s="678" t="s">
        <v>114</v>
      </c>
      <c r="I1335" s="668" t="s">
        <v>115</v>
      </c>
      <c r="J1335" s="664" t="s">
        <v>920</v>
      </c>
      <c r="K1335" s="669">
        <v>100</v>
      </c>
      <c r="L1335" s="670"/>
      <c r="M1335" s="671" t="s">
        <v>7</v>
      </c>
      <c r="N1335" s="671" t="s">
        <v>7</v>
      </c>
      <c r="O1335" s="658" t="e">
        <f t="shared" si="40"/>
        <v>#VALUE!</v>
      </c>
      <c r="P1335" s="671" t="s">
        <v>7</v>
      </c>
      <c r="Q1335" s="659" t="e">
        <f t="shared" si="41"/>
        <v>#VALUE!</v>
      </c>
      <c r="R1335" s="673"/>
    </row>
    <row r="1336" spans="1:18" s="661" customFormat="1" ht="13.5" thickBot="1" x14ac:dyDescent="0.25">
      <c r="A1336" s="662" t="s">
        <v>342</v>
      </c>
      <c r="B1336" s="663" t="s">
        <v>82</v>
      </c>
      <c r="C1336" s="674" t="s">
        <v>875</v>
      </c>
      <c r="D1336" s="664" t="s">
        <v>885</v>
      </c>
      <c r="E1336" s="771"/>
      <c r="F1336" s="665" t="s">
        <v>117</v>
      </c>
      <c r="G1336" s="666" t="s">
        <v>921</v>
      </c>
      <c r="H1336" s="678" t="s">
        <v>114</v>
      </c>
      <c r="I1336" s="668" t="s">
        <v>115</v>
      </c>
      <c r="J1336" s="664" t="s">
        <v>920</v>
      </c>
      <c r="K1336" s="669">
        <v>100</v>
      </c>
      <c r="L1336" s="670"/>
      <c r="M1336" s="671" t="s">
        <v>7</v>
      </c>
      <c r="N1336" s="671" t="s">
        <v>7</v>
      </c>
      <c r="O1336" s="658" t="e">
        <f t="shared" si="40"/>
        <v>#VALUE!</v>
      </c>
      <c r="P1336" s="671" t="s">
        <v>7</v>
      </c>
      <c r="Q1336" s="659" t="e">
        <f t="shared" si="41"/>
        <v>#VALUE!</v>
      </c>
      <c r="R1336" s="673"/>
    </row>
    <row r="1337" spans="1:18" s="661" customFormat="1" ht="13.5" thickBot="1" x14ac:dyDescent="0.25">
      <c r="A1337" s="662" t="s">
        <v>342</v>
      </c>
      <c r="B1337" s="663" t="s">
        <v>82</v>
      </c>
      <c r="C1337" s="674" t="s">
        <v>875</v>
      </c>
      <c r="D1337" s="664" t="s">
        <v>980</v>
      </c>
      <c r="E1337" s="771"/>
      <c r="F1337" s="665" t="s">
        <v>117</v>
      </c>
      <c r="G1337" s="666" t="s">
        <v>921</v>
      </c>
      <c r="H1337" s="678" t="s">
        <v>114</v>
      </c>
      <c r="I1337" s="668" t="s">
        <v>115</v>
      </c>
      <c r="J1337" s="664" t="s">
        <v>920</v>
      </c>
      <c r="K1337" s="669">
        <v>100</v>
      </c>
      <c r="L1337" s="670"/>
      <c r="M1337" s="671" t="s">
        <v>7</v>
      </c>
      <c r="N1337" s="671" t="s">
        <v>7</v>
      </c>
      <c r="O1337" s="658" t="e">
        <f t="shared" si="40"/>
        <v>#VALUE!</v>
      </c>
      <c r="P1337" s="671" t="s">
        <v>7</v>
      </c>
      <c r="Q1337" s="659" t="e">
        <f t="shared" si="41"/>
        <v>#VALUE!</v>
      </c>
      <c r="R1337" s="673"/>
    </row>
    <row r="1338" spans="1:18" s="661" customFormat="1" ht="13.5" thickBot="1" x14ac:dyDescent="0.25">
      <c r="A1338" s="662" t="s">
        <v>342</v>
      </c>
      <c r="B1338" s="663" t="s">
        <v>82</v>
      </c>
      <c r="C1338" s="674" t="s">
        <v>875</v>
      </c>
      <c r="D1338" s="664" t="s">
        <v>981</v>
      </c>
      <c r="E1338" s="771"/>
      <c r="F1338" s="665" t="s">
        <v>117</v>
      </c>
      <c r="G1338" s="666" t="s">
        <v>921</v>
      </c>
      <c r="H1338" s="678" t="s">
        <v>114</v>
      </c>
      <c r="I1338" s="668" t="s">
        <v>115</v>
      </c>
      <c r="J1338" s="664" t="s">
        <v>920</v>
      </c>
      <c r="K1338" s="669">
        <v>100</v>
      </c>
      <c r="L1338" s="670"/>
      <c r="M1338" s="671" t="s">
        <v>7</v>
      </c>
      <c r="N1338" s="671" t="s">
        <v>7</v>
      </c>
      <c r="O1338" s="658" t="e">
        <f t="shared" si="40"/>
        <v>#VALUE!</v>
      </c>
      <c r="P1338" s="671" t="s">
        <v>7</v>
      </c>
      <c r="Q1338" s="659" t="e">
        <f t="shared" si="41"/>
        <v>#VALUE!</v>
      </c>
      <c r="R1338" s="673"/>
    </row>
    <row r="1339" spans="1:18" s="661" customFormat="1" ht="13.5" thickBot="1" x14ac:dyDescent="0.25">
      <c r="A1339" s="662" t="s">
        <v>342</v>
      </c>
      <c r="B1339" s="663" t="s">
        <v>82</v>
      </c>
      <c r="C1339" s="674" t="s">
        <v>875</v>
      </c>
      <c r="D1339" s="664" t="s">
        <v>982</v>
      </c>
      <c r="E1339" s="771"/>
      <c r="F1339" s="665" t="s">
        <v>117</v>
      </c>
      <c r="G1339" s="666" t="s">
        <v>921</v>
      </c>
      <c r="H1339" s="678" t="s">
        <v>114</v>
      </c>
      <c r="I1339" s="668" t="s">
        <v>115</v>
      </c>
      <c r="J1339" s="664" t="s">
        <v>920</v>
      </c>
      <c r="K1339" s="669">
        <v>100</v>
      </c>
      <c r="L1339" s="670"/>
      <c r="M1339" s="671" t="s">
        <v>7</v>
      </c>
      <c r="N1339" s="671" t="s">
        <v>7</v>
      </c>
      <c r="O1339" s="658" t="e">
        <f t="shared" si="40"/>
        <v>#VALUE!</v>
      </c>
      <c r="P1339" s="671" t="s">
        <v>7</v>
      </c>
      <c r="Q1339" s="659" t="e">
        <f t="shared" si="41"/>
        <v>#VALUE!</v>
      </c>
      <c r="R1339" s="673"/>
    </row>
    <row r="1340" spans="1:18" s="661" customFormat="1" ht="13.5" thickBot="1" x14ac:dyDescent="0.25">
      <c r="A1340" s="662" t="s">
        <v>342</v>
      </c>
      <c r="B1340" s="663" t="s">
        <v>82</v>
      </c>
      <c r="C1340" s="667" t="s">
        <v>876</v>
      </c>
      <c r="D1340" s="664" t="s">
        <v>870</v>
      </c>
      <c r="E1340" s="771"/>
      <c r="F1340" s="665" t="s">
        <v>117</v>
      </c>
      <c r="G1340" s="666" t="s">
        <v>921</v>
      </c>
      <c r="H1340" s="678" t="s">
        <v>114</v>
      </c>
      <c r="I1340" s="668" t="s">
        <v>115</v>
      </c>
      <c r="J1340" s="664" t="s">
        <v>920</v>
      </c>
      <c r="K1340" s="669">
        <v>100</v>
      </c>
      <c r="L1340" s="670"/>
      <c r="M1340" s="671" t="s">
        <v>7</v>
      </c>
      <c r="N1340" s="671" t="s">
        <v>7</v>
      </c>
      <c r="O1340" s="658" t="e">
        <f t="shared" si="40"/>
        <v>#VALUE!</v>
      </c>
      <c r="P1340" s="671" t="s">
        <v>7</v>
      </c>
      <c r="Q1340" s="659" t="e">
        <f t="shared" si="41"/>
        <v>#VALUE!</v>
      </c>
      <c r="R1340" s="673"/>
    </row>
    <row r="1341" spans="1:18" s="661" customFormat="1" ht="13.5" thickBot="1" x14ac:dyDescent="0.25">
      <c r="A1341" s="662" t="s">
        <v>342</v>
      </c>
      <c r="B1341" s="663" t="s">
        <v>82</v>
      </c>
      <c r="C1341" s="667" t="s">
        <v>876</v>
      </c>
      <c r="D1341" s="664" t="s">
        <v>885</v>
      </c>
      <c r="E1341" s="771"/>
      <c r="F1341" s="665" t="s">
        <v>117</v>
      </c>
      <c r="G1341" s="666" t="s">
        <v>921</v>
      </c>
      <c r="H1341" s="678" t="s">
        <v>114</v>
      </c>
      <c r="I1341" s="668" t="s">
        <v>115</v>
      </c>
      <c r="J1341" s="664" t="s">
        <v>920</v>
      </c>
      <c r="K1341" s="669">
        <v>100</v>
      </c>
      <c r="L1341" s="670"/>
      <c r="M1341" s="671">
        <v>14</v>
      </c>
      <c r="N1341" s="671">
        <v>12</v>
      </c>
      <c r="O1341" s="658">
        <f t="shared" si="40"/>
        <v>0.8571428571428571</v>
      </c>
      <c r="P1341" s="672">
        <v>0.8571428571428571</v>
      </c>
      <c r="Q1341" s="659">
        <f t="shared" si="41"/>
        <v>0.8571428571428571</v>
      </c>
      <c r="R1341" s="673"/>
    </row>
    <row r="1342" spans="1:18" s="661" customFormat="1" ht="13.5" thickBot="1" x14ac:dyDescent="0.25">
      <c r="A1342" s="662" t="s">
        <v>342</v>
      </c>
      <c r="B1342" s="663" t="s">
        <v>82</v>
      </c>
      <c r="C1342" s="667" t="s">
        <v>876</v>
      </c>
      <c r="D1342" s="664" t="s">
        <v>980</v>
      </c>
      <c r="E1342" s="771"/>
      <c r="F1342" s="665" t="s">
        <v>117</v>
      </c>
      <c r="G1342" s="666" t="s">
        <v>921</v>
      </c>
      <c r="H1342" s="678" t="s">
        <v>114</v>
      </c>
      <c r="I1342" s="668" t="s">
        <v>115</v>
      </c>
      <c r="J1342" s="664" t="s">
        <v>920</v>
      </c>
      <c r="K1342" s="669">
        <v>100</v>
      </c>
      <c r="L1342" s="670"/>
      <c r="M1342" s="671">
        <v>6</v>
      </c>
      <c r="N1342" s="671">
        <v>5</v>
      </c>
      <c r="O1342" s="658">
        <f t="shared" si="40"/>
        <v>0.83333333333333337</v>
      </c>
      <c r="P1342" s="672">
        <v>0.83333333333333337</v>
      </c>
      <c r="Q1342" s="659">
        <f t="shared" si="41"/>
        <v>0.83333333333333337</v>
      </c>
      <c r="R1342" s="673"/>
    </row>
    <row r="1343" spans="1:18" s="661" customFormat="1" ht="13.5" thickBot="1" x14ac:dyDescent="0.25">
      <c r="A1343" s="662" t="s">
        <v>342</v>
      </c>
      <c r="B1343" s="663" t="s">
        <v>82</v>
      </c>
      <c r="C1343" s="667" t="s">
        <v>876</v>
      </c>
      <c r="D1343" s="664" t="s">
        <v>981</v>
      </c>
      <c r="E1343" s="771"/>
      <c r="F1343" s="665" t="s">
        <v>117</v>
      </c>
      <c r="G1343" s="666" t="s">
        <v>921</v>
      </c>
      <c r="H1343" s="678" t="s">
        <v>114</v>
      </c>
      <c r="I1343" s="668" t="s">
        <v>115</v>
      </c>
      <c r="J1343" s="664" t="s">
        <v>920</v>
      </c>
      <c r="K1343" s="669">
        <v>100</v>
      </c>
      <c r="L1343" s="670"/>
      <c r="M1343" s="671">
        <v>1</v>
      </c>
      <c r="N1343" s="671">
        <v>1</v>
      </c>
      <c r="O1343" s="658">
        <f t="shared" si="40"/>
        <v>1</v>
      </c>
      <c r="P1343" s="672">
        <v>1</v>
      </c>
      <c r="Q1343" s="659">
        <f t="shared" si="41"/>
        <v>1</v>
      </c>
      <c r="R1343" s="673"/>
    </row>
    <row r="1344" spans="1:18" s="661" customFormat="1" ht="13.5" thickBot="1" x14ac:dyDescent="0.25">
      <c r="A1344" s="662" t="s">
        <v>342</v>
      </c>
      <c r="B1344" s="663" t="s">
        <v>82</v>
      </c>
      <c r="C1344" s="667" t="s">
        <v>876</v>
      </c>
      <c r="D1344" s="664" t="s">
        <v>982</v>
      </c>
      <c r="E1344" s="771"/>
      <c r="F1344" s="665" t="s">
        <v>117</v>
      </c>
      <c r="G1344" s="666" t="s">
        <v>921</v>
      </c>
      <c r="H1344" s="678" t="s">
        <v>114</v>
      </c>
      <c r="I1344" s="668" t="s">
        <v>115</v>
      </c>
      <c r="J1344" s="664" t="s">
        <v>920</v>
      </c>
      <c r="K1344" s="669">
        <v>100</v>
      </c>
      <c r="L1344" s="670"/>
      <c r="M1344" s="671" t="s">
        <v>7</v>
      </c>
      <c r="N1344" s="671" t="s">
        <v>7</v>
      </c>
      <c r="O1344" s="658" t="e">
        <f t="shared" si="40"/>
        <v>#VALUE!</v>
      </c>
      <c r="P1344" s="671" t="s">
        <v>7</v>
      </c>
      <c r="Q1344" s="659" t="e">
        <f t="shared" si="41"/>
        <v>#VALUE!</v>
      </c>
      <c r="R1344" s="673"/>
    </row>
    <row r="1345" spans="1:18" s="661" customFormat="1" ht="13.5" thickBot="1" x14ac:dyDescent="0.25">
      <c r="A1345" s="662" t="s">
        <v>342</v>
      </c>
      <c r="B1345" s="663" t="s">
        <v>82</v>
      </c>
      <c r="C1345" s="667" t="s">
        <v>983</v>
      </c>
      <c r="D1345" s="664" t="s">
        <v>870</v>
      </c>
      <c r="E1345" s="771"/>
      <c r="F1345" s="665" t="s">
        <v>117</v>
      </c>
      <c r="G1345" s="666" t="s">
        <v>921</v>
      </c>
      <c r="H1345" s="678" t="s">
        <v>114</v>
      </c>
      <c r="I1345" s="668" t="s">
        <v>115</v>
      </c>
      <c r="J1345" s="664" t="s">
        <v>920</v>
      </c>
      <c r="K1345" s="669">
        <v>100</v>
      </c>
      <c r="L1345" s="670"/>
      <c r="M1345" s="671" t="s">
        <v>7</v>
      </c>
      <c r="N1345" s="671" t="s">
        <v>7</v>
      </c>
      <c r="O1345" s="658" t="e">
        <f t="shared" si="40"/>
        <v>#VALUE!</v>
      </c>
      <c r="P1345" s="671" t="s">
        <v>7</v>
      </c>
      <c r="Q1345" s="659" t="e">
        <f t="shared" si="41"/>
        <v>#VALUE!</v>
      </c>
      <c r="R1345" s="673"/>
    </row>
    <row r="1346" spans="1:18" s="661" customFormat="1" ht="13.5" thickBot="1" x14ac:dyDescent="0.25">
      <c r="A1346" s="662" t="s">
        <v>342</v>
      </c>
      <c r="B1346" s="663" t="s">
        <v>82</v>
      </c>
      <c r="C1346" s="667" t="s">
        <v>983</v>
      </c>
      <c r="D1346" s="664" t="s">
        <v>885</v>
      </c>
      <c r="E1346" s="771"/>
      <c r="F1346" s="665" t="s">
        <v>117</v>
      </c>
      <c r="G1346" s="666" t="s">
        <v>921</v>
      </c>
      <c r="H1346" s="678" t="s">
        <v>114</v>
      </c>
      <c r="I1346" s="668" t="s">
        <v>115</v>
      </c>
      <c r="J1346" s="664" t="s">
        <v>920</v>
      </c>
      <c r="K1346" s="669">
        <v>100</v>
      </c>
      <c r="L1346" s="670"/>
      <c r="M1346" s="671" t="s">
        <v>7</v>
      </c>
      <c r="N1346" s="671" t="s">
        <v>7</v>
      </c>
      <c r="O1346" s="658" t="e">
        <f t="shared" si="40"/>
        <v>#VALUE!</v>
      </c>
      <c r="P1346" s="671" t="s">
        <v>7</v>
      </c>
      <c r="Q1346" s="659" t="e">
        <f t="shared" si="41"/>
        <v>#VALUE!</v>
      </c>
      <c r="R1346" s="673"/>
    </row>
    <row r="1347" spans="1:18" s="661" customFormat="1" ht="13.5" thickBot="1" x14ac:dyDescent="0.25">
      <c r="A1347" s="662" t="s">
        <v>342</v>
      </c>
      <c r="B1347" s="663" t="s">
        <v>82</v>
      </c>
      <c r="C1347" s="667" t="s">
        <v>983</v>
      </c>
      <c r="D1347" s="664" t="s">
        <v>980</v>
      </c>
      <c r="E1347" s="771"/>
      <c r="F1347" s="665" t="s">
        <v>117</v>
      </c>
      <c r="G1347" s="666" t="s">
        <v>921</v>
      </c>
      <c r="H1347" s="678" t="s">
        <v>114</v>
      </c>
      <c r="I1347" s="668" t="s">
        <v>115</v>
      </c>
      <c r="J1347" s="664" t="s">
        <v>920</v>
      </c>
      <c r="K1347" s="669">
        <v>100</v>
      </c>
      <c r="L1347" s="670"/>
      <c r="M1347" s="671" t="s">
        <v>7</v>
      </c>
      <c r="N1347" s="671" t="s">
        <v>7</v>
      </c>
      <c r="O1347" s="658" t="e">
        <f t="shared" si="40"/>
        <v>#VALUE!</v>
      </c>
      <c r="P1347" s="671" t="s">
        <v>7</v>
      </c>
      <c r="Q1347" s="659" t="e">
        <f t="shared" si="41"/>
        <v>#VALUE!</v>
      </c>
      <c r="R1347" s="673"/>
    </row>
    <row r="1348" spans="1:18" s="661" customFormat="1" ht="13.5" thickBot="1" x14ac:dyDescent="0.25">
      <c r="A1348" s="662" t="s">
        <v>342</v>
      </c>
      <c r="B1348" s="663" t="s">
        <v>82</v>
      </c>
      <c r="C1348" s="667" t="s">
        <v>983</v>
      </c>
      <c r="D1348" s="664" t="s">
        <v>981</v>
      </c>
      <c r="E1348" s="771"/>
      <c r="F1348" s="665" t="s">
        <v>117</v>
      </c>
      <c r="G1348" s="666" t="s">
        <v>921</v>
      </c>
      <c r="H1348" s="678" t="s">
        <v>114</v>
      </c>
      <c r="I1348" s="668" t="s">
        <v>115</v>
      </c>
      <c r="J1348" s="664" t="s">
        <v>920</v>
      </c>
      <c r="K1348" s="669">
        <v>100</v>
      </c>
      <c r="L1348" s="670"/>
      <c r="M1348" s="671" t="s">
        <v>7</v>
      </c>
      <c r="N1348" s="671" t="s">
        <v>7</v>
      </c>
      <c r="O1348" s="658" t="e">
        <f t="shared" si="40"/>
        <v>#VALUE!</v>
      </c>
      <c r="P1348" s="671" t="s">
        <v>7</v>
      </c>
      <c r="Q1348" s="659" t="e">
        <f t="shared" si="41"/>
        <v>#VALUE!</v>
      </c>
      <c r="R1348" s="673"/>
    </row>
    <row r="1349" spans="1:18" s="661" customFormat="1" ht="13.5" thickBot="1" x14ac:dyDescent="0.25">
      <c r="A1349" s="662" t="s">
        <v>342</v>
      </c>
      <c r="B1349" s="663" t="s">
        <v>82</v>
      </c>
      <c r="C1349" s="667" t="s">
        <v>983</v>
      </c>
      <c r="D1349" s="664" t="s">
        <v>982</v>
      </c>
      <c r="E1349" s="771"/>
      <c r="F1349" s="665" t="s">
        <v>117</v>
      </c>
      <c r="G1349" s="666" t="s">
        <v>921</v>
      </c>
      <c r="H1349" s="678" t="s">
        <v>114</v>
      </c>
      <c r="I1349" s="668" t="s">
        <v>115</v>
      </c>
      <c r="J1349" s="664" t="s">
        <v>920</v>
      </c>
      <c r="K1349" s="669">
        <v>100</v>
      </c>
      <c r="L1349" s="670"/>
      <c r="M1349" s="671" t="s">
        <v>7</v>
      </c>
      <c r="N1349" s="671" t="s">
        <v>7</v>
      </c>
      <c r="O1349" s="658" t="e">
        <f t="shared" si="40"/>
        <v>#VALUE!</v>
      </c>
      <c r="P1349" s="671" t="s">
        <v>7</v>
      </c>
      <c r="Q1349" s="659" t="e">
        <f t="shared" si="41"/>
        <v>#VALUE!</v>
      </c>
      <c r="R1349" s="673"/>
    </row>
    <row r="1350" spans="1:18" s="661" customFormat="1" ht="64.5" thickBot="1" x14ac:dyDescent="0.25">
      <c r="A1350" s="662" t="s">
        <v>342</v>
      </c>
      <c r="B1350" s="663" t="s">
        <v>82</v>
      </c>
      <c r="C1350" s="674" t="s">
        <v>878</v>
      </c>
      <c r="D1350" s="664" t="s">
        <v>870</v>
      </c>
      <c r="E1350" s="772" t="s">
        <v>984</v>
      </c>
      <c r="F1350" s="665" t="s">
        <v>117</v>
      </c>
      <c r="G1350" s="666" t="s">
        <v>921</v>
      </c>
      <c r="H1350" s="678" t="s">
        <v>114</v>
      </c>
      <c r="I1350" s="668" t="s">
        <v>115</v>
      </c>
      <c r="J1350" s="664" t="s">
        <v>920</v>
      </c>
      <c r="K1350" s="669">
        <v>100</v>
      </c>
      <c r="L1350" s="675" t="s">
        <v>903</v>
      </c>
      <c r="M1350" s="671">
        <v>8</v>
      </c>
      <c r="N1350" s="671">
        <v>8</v>
      </c>
      <c r="O1350" s="658">
        <f t="shared" ref="O1350:O1413" si="42">N1350/M1350</f>
        <v>1</v>
      </c>
      <c r="P1350" s="672">
        <v>1</v>
      </c>
      <c r="Q1350" s="659">
        <f t="shared" ref="Q1350:Q1413" si="43">N1350/(M1350*K1350/100)</f>
        <v>1</v>
      </c>
      <c r="R1350" s="673"/>
    </row>
    <row r="1351" spans="1:18" s="661" customFormat="1" ht="77.25" thickBot="1" x14ac:dyDescent="0.25">
      <c r="A1351" s="662" t="s">
        <v>342</v>
      </c>
      <c r="B1351" s="663" t="s">
        <v>82</v>
      </c>
      <c r="C1351" s="674" t="s">
        <v>878</v>
      </c>
      <c r="D1351" s="664" t="s">
        <v>885</v>
      </c>
      <c r="E1351" s="772" t="s">
        <v>984</v>
      </c>
      <c r="F1351" s="665" t="s">
        <v>117</v>
      </c>
      <c r="G1351" s="666" t="s">
        <v>921</v>
      </c>
      <c r="H1351" s="678" t="s">
        <v>114</v>
      </c>
      <c r="I1351" s="668" t="s">
        <v>115</v>
      </c>
      <c r="J1351" s="664" t="s">
        <v>920</v>
      </c>
      <c r="K1351" s="669">
        <v>100</v>
      </c>
      <c r="L1351" s="676" t="s">
        <v>985</v>
      </c>
      <c r="M1351" s="671">
        <v>37</v>
      </c>
      <c r="N1351" s="671">
        <v>32</v>
      </c>
      <c r="O1351" s="658">
        <f t="shared" si="42"/>
        <v>0.86486486486486491</v>
      </c>
      <c r="P1351" s="672">
        <v>0.86486486486486491</v>
      </c>
      <c r="Q1351" s="659">
        <f t="shared" si="43"/>
        <v>0.86486486486486491</v>
      </c>
      <c r="R1351" s="673"/>
    </row>
    <row r="1352" spans="1:18" s="661" customFormat="1" ht="64.5" thickBot="1" x14ac:dyDescent="0.25">
      <c r="A1352" s="662" t="s">
        <v>342</v>
      </c>
      <c r="B1352" s="663" t="s">
        <v>82</v>
      </c>
      <c r="C1352" s="674" t="s">
        <v>878</v>
      </c>
      <c r="D1352" s="664" t="s">
        <v>980</v>
      </c>
      <c r="E1352" s="772" t="s">
        <v>984</v>
      </c>
      <c r="F1352" s="665" t="s">
        <v>117</v>
      </c>
      <c r="G1352" s="666" t="s">
        <v>921</v>
      </c>
      <c r="H1352" s="678" t="s">
        <v>114</v>
      </c>
      <c r="I1352" s="668" t="s">
        <v>115</v>
      </c>
      <c r="J1352" s="664" t="s">
        <v>920</v>
      </c>
      <c r="K1352" s="669">
        <v>100</v>
      </c>
      <c r="L1352" s="675" t="s">
        <v>907</v>
      </c>
      <c r="M1352" s="671">
        <v>9</v>
      </c>
      <c r="N1352" s="671">
        <v>5</v>
      </c>
      <c r="O1352" s="658">
        <f t="shared" si="42"/>
        <v>0.55555555555555558</v>
      </c>
      <c r="P1352" s="672">
        <v>0.55555555555555558</v>
      </c>
      <c r="Q1352" s="659">
        <f t="shared" si="43"/>
        <v>0.55555555555555558</v>
      </c>
      <c r="R1352" s="673"/>
    </row>
    <row r="1353" spans="1:18" s="661" customFormat="1" ht="64.5" thickBot="1" x14ac:dyDescent="0.25">
      <c r="A1353" s="662" t="s">
        <v>342</v>
      </c>
      <c r="B1353" s="663" t="s">
        <v>82</v>
      </c>
      <c r="C1353" s="674" t="s">
        <v>878</v>
      </c>
      <c r="D1353" s="664" t="s">
        <v>981</v>
      </c>
      <c r="E1353" s="772" t="s">
        <v>984</v>
      </c>
      <c r="F1353" s="665" t="s">
        <v>117</v>
      </c>
      <c r="G1353" s="666" t="s">
        <v>921</v>
      </c>
      <c r="H1353" s="678" t="s">
        <v>114</v>
      </c>
      <c r="I1353" s="668" t="s">
        <v>115</v>
      </c>
      <c r="J1353" s="664" t="s">
        <v>920</v>
      </c>
      <c r="K1353" s="669">
        <v>100</v>
      </c>
      <c r="L1353" s="676" t="s">
        <v>909</v>
      </c>
      <c r="M1353" s="671">
        <v>19</v>
      </c>
      <c r="N1353" s="671">
        <v>14</v>
      </c>
      <c r="O1353" s="658">
        <f t="shared" si="42"/>
        <v>0.73684210526315785</v>
      </c>
      <c r="P1353" s="672">
        <v>0.73684210526315785</v>
      </c>
      <c r="Q1353" s="659">
        <f t="shared" si="43"/>
        <v>0.73684210526315785</v>
      </c>
      <c r="R1353" s="673"/>
    </row>
    <row r="1354" spans="1:18" s="661" customFormat="1" ht="64.5" thickBot="1" x14ac:dyDescent="0.25">
      <c r="A1354" s="662" t="s">
        <v>342</v>
      </c>
      <c r="B1354" s="663" t="s">
        <v>82</v>
      </c>
      <c r="C1354" s="674" t="s">
        <v>878</v>
      </c>
      <c r="D1354" s="664" t="s">
        <v>982</v>
      </c>
      <c r="E1354" s="772" t="s">
        <v>984</v>
      </c>
      <c r="F1354" s="665" t="s">
        <v>117</v>
      </c>
      <c r="G1354" s="666" t="s">
        <v>921</v>
      </c>
      <c r="H1354" s="678" t="s">
        <v>114</v>
      </c>
      <c r="I1354" s="668" t="s">
        <v>115</v>
      </c>
      <c r="J1354" s="664" t="s">
        <v>920</v>
      </c>
      <c r="K1354" s="669">
        <v>100</v>
      </c>
      <c r="L1354" s="677" t="s">
        <v>910</v>
      </c>
      <c r="M1354" s="671" t="s">
        <v>7</v>
      </c>
      <c r="N1354" s="671" t="s">
        <v>7</v>
      </c>
      <c r="O1354" s="658" t="e">
        <f t="shared" si="42"/>
        <v>#VALUE!</v>
      </c>
      <c r="P1354" s="671" t="s">
        <v>7</v>
      </c>
      <c r="Q1354" s="659" t="e">
        <f t="shared" si="43"/>
        <v>#VALUE!</v>
      </c>
      <c r="R1354" s="673"/>
    </row>
    <row r="1355" spans="1:18" s="661" customFormat="1" ht="64.5" thickBot="1" x14ac:dyDescent="0.25">
      <c r="A1355" s="662" t="s">
        <v>342</v>
      </c>
      <c r="B1355" s="663" t="s">
        <v>82</v>
      </c>
      <c r="C1355" s="674" t="s">
        <v>106</v>
      </c>
      <c r="D1355" s="664" t="s">
        <v>870</v>
      </c>
      <c r="E1355" s="772" t="s">
        <v>984</v>
      </c>
      <c r="F1355" s="665" t="s">
        <v>117</v>
      </c>
      <c r="G1355" s="666" t="s">
        <v>921</v>
      </c>
      <c r="H1355" s="678" t="s">
        <v>114</v>
      </c>
      <c r="I1355" s="668" t="s">
        <v>115</v>
      </c>
      <c r="J1355" s="664" t="s">
        <v>920</v>
      </c>
      <c r="K1355" s="669">
        <v>100</v>
      </c>
      <c r="L1355" s="675" t="s">
        <v>903</v>
      </c>
      <c r="M1355" s="671">
        <v>8</v>
      </c>
      <c r="N1355" s="671">
        <v>8</v>
      </c>
      <c r="O1355" s="658">
        <f t="shared" si="42"/>
        <v>1</v>
      </c>
      <c r="P1355" s="672">
        <v>1</v>
      </c>
      <c r="Q1355" s="659">
        <f t="shared" si="43"/>
        <v>1</v>
      </c>
      <c r="R1355" s="673"/>
    </row>
    <row r="1356" spans="1:18" s="661" customFormat="1" ht="77.25" thickBot="1" x14ac:dyDescent="0.25">
      <c r="A1356" s="662" t="s">
        <v>342</v>
      </c>
      <c r="B1356" s="663" t="s">
        <v>82</v>
      </c>
      <c r="C1356" s="674" t="s">
        <v>106</v>
      </c>
      <c r="D1356" s="664" t="s">
        <v>885</v>
      </c>
      <c r="E1356" s="772" t="s">
        <v>984</v>
      </c>
      <c r="F1356" s="665" t="s">
        <v>117</v>
      </c>
      <c r="G1356" s="666" t="s">
        <v>921</v>
      </c>
      <c r="H1356" s="678" t="s">
        <v>114</v>
      </c>
      <c r="I1356" s="668" t="s">
        <v>115</v>
      </c>
      <c r="J1356" s="664" t="s">
        <v>920</v>
      </c>
      <c r="K1356" s="669">
        <v>100</v>
      </c>
      <c r="L1356" s="676" t="s">
        <v>985</v>
      </c>
      <c r="M1356" s="671">
        <v>1</v>
      </c>
      <c r="N1356" s="671">
        <v>1</v>
      </c>
      <c r="O1356" s="658">
        <f t="shared" si="42"/>
        <v>1</v>
      </c>
      <c r="P1356" s="672">
        <v>1</v>
      </c>
      <c r="Q1356" s="659">
        <f t="shared" si="43"/>
        <v>1</v>
      </c>
      <c r="R1356" s="673"/>
    </row>
    <row r="1357" spans="1:18" s="661" customFormat="1" ht="64.5" thickBot="1" x14ac:dyDescent="0.25">
      <c r="A1357" s="662" t="s">
        <v>342</v>
      </c>
      <c r="B1357" s="663" t="s">
        <v>82</v>
      </c>
      <c r="C1357" s="674" t="s">
        <v>106</v>
      </c>
      <c r="D1357" s="664" t="s">
        <v>980</v>
      </c>
      <c r="E1357" s="772" t="s">
        <v>984</v>
      </c>
      <c r="F1357" s="665" t="s">
        <v>117</v>
      </c>
      <c r="G1357" s="666" t="s">
        <v>921</v>
      </c>
      <c r="H1357" s="678" t="s">
        <v>114</v>
      </c>
      <c r="I1357" s="668" t="s">
        <v>115</v>
      </c>
      <c r="J1357" s="664" t="s">
        <v>920</v>
      </c>
      <c r="K1357" s="669">
        <v>100</v>
      </c>
      <c r="L1357" s="675" t="s">
        <v>907</v>
      </c>
      <c r="M1357" s="671" t="s">
        <v>7</v>
      </c>
      <c r="N1357" s="671" t="s">
        <v>7</v>
      </c>
      <c r="O1357" s="658" t="e">
        <f t="shared" si="42"/>
        <v>#VALUE!</v>
      </c>
      <c r="P1357" s="671" t="s">
        <v>7</v>
      </c>
      <c r="Q1357" s="659" t="e">
        <f t="shared" si="43"/>
        <v>#VALUE!</v>
      </c>
      <c r="R1357" s="673"/>
    </row>
    <row r="1358" spans="1:18" s="661" customFormat="1" ht="64.5" thickBot="1" x14ac:dyDescent="0.25">
      <c r="A1358" s="662" t="s">
        <v>342</v>
      </c>
      <c r="B1358" s="663" t="s">
        <v>82</v>
      </c>
      <c r="C1358" s="674" t="s">
        <v>106</v>
      </c>
      <c r="D1358" s="664" t="s">
        <v>981</v>
      </c>
      <c r="E1358" s="772" t="s">
        <v>984</v>
      </c>
      <c r="F1358" s="665" t="s">
        <v>117</v>
      </c>
      <c r="G1358" s="666" t="s">
        <v>921</v>
      </c>
      <c r="H1358" s="678" t="s">
        <v>114</v>
      </c>
      <c r="I1358" s="668" t="s">
        <v>115</v>
      </c>
      <c r="J1358" s="664" t="s">
        <v>920</v>
      </c>
      <c r="K1358" s="669">
        <v>100</v>
      </c>
      <c r="L1358" s="676" t="s">
        <v>909</v>
      </c>
      <c r="M1358" s="671" t="s">
        <v>7</v>
      </c>
      <c r="N1358" s="671" t="s">
        <v>7</v>
      </c>
      <c r="O1358" s="658" t="e">
        <f t="shared" si="42"/>
        <v>#VALUE!</v>
      </c>
      <c r="P1358" s="671" t="s">
        <v>7</v>
      </c>
      <c r="Q1358" s="659" t="e">
        <f t="shared" si="43"/>
        <v>#VALUE!</v>
      </c>
      <c r="R1358" s="673"/>
    </row>
    <row r="1359" spans="1:18" s="661" customFormat="1" ht="64.5" thickBot="1" x14ac:dyDescent="0.25">
      <c r="A1359" s="662" t="s">
        <v>342</v>
      </c>
      <c r="B1359" s="663" t="s">
        <v>82</v>
      </c>
      <c r="C1359" s="674" t="s">
        <v>106</v>
      </c>
      <c r="D1359" s="664" t="s">
        <v>982</v>
      </c>
      <c r="E1359" s="772" t="s">
        <v>984</v>
      </c>
      <c r="F1359" s="665" t="s">
        <v>117</v>
      </c>
      <c r="G1359" s="666" t="s">
        <v>921</v>
      </c>
      <c r="H1359" s="678" t="s">
        <v>114</v>
      </c>
      <c r="I1359" s="668" t="s">
        <v>115</v>
      </c>
      <c r="J1359" s="664" t="s">
        <v>920</v>
      </c>
      <c r="K1359" s="669">
        <v>100</v>
      </c>
      <c r="L1359" s="677" t="s">
        <v>910</v>
      </c>
      <c r="M1359" s="671" t="s">
        <v>7</v>
      </c>
      <c r="N1359" s="671" t="s">
        <v>7</v>
      </c>
      <c r="O1359" s="658" t="e">
        <f t="shared" si="42"/>
        <v>#VALUE!</v>
      </c>
      <c r="P1359" s="671" t="s">
        <v>7</v>
      </c>
      <c r="Q1359" s="659" t="e">
        <f t="shared" si="43"/>
        <v>#VALUE!</v>
      </c>
      <c r="R1359" s="673"/>
    </row>
    <row r="1360" spans="1:18" s="661" customFormat="1" ht="64.5" thickBot="1" x14ac:dyDescent="0.25">
      <c r="A1360" s="662" t="s">
        <v>342</v>
      </c>
      <c r="B1360" s="663" t="s">
        <v>82</v>
      </c>
      <c r="C1360" s="674" t="s">
        <v>880</v>
      </c>
      <c r="D1360" s="664" t="s">
        <v>870</v>
      </c>
      <c r="E1360" s="772" t="s">
        <v>984</v>
      </c>
      <c r="F1360" s="665" t="s">
        <v>117</v>
      </c>
      <c r="G1360" s="666" t="s">
        <v>921</v>
      </c>
      <c r="H1360" s="678" t="s">
        <v>114</v>
      </c>
      <c r="I1360" s="668" t="s">
        <v>115</v>
      </c>
      <c r="J1360" s="664" t="s">
        <v>920</v>
      </c>
      <c r="K1360" s="669">
        <v>100</v>
      </c>
      <c r="L1360" s="675" t="s">
        <v>903</v>
      </c>
      <c r="M1360" s="671">
        <v>1</v>
      </c>
      <c r="N1360" s="671">
        <v>1</v>
      </c>
      <c r="O1360" s="658">
        <f t="shared" si="42"/>
        <v>1</v>
      </c>
      <c r="P1360" s="672">
        <v>1</v>
      </c>
      <c r="Q1360" s="659">
        <f t="shared" si="43"/>
        <v>1</v>
      </c>
      <c r="R1360" s="673"/>
    </row>
    <row r="1361" spans="1:18" s="661" customFormat="1" ht="77.25" thickBot="1" x14ac:dyDescent="0.25">
      <c r="A1361" s="662" t="s">
        <v>342</v>
      </c>
      <c r="B1361" s="663" t="s">
        <v>82</v>
      </c>
      <c r="C1361" s="674" t="s">
        <v>880</v>
      </c>
      <c r="D1361" s="664" t="s">
        <v>885</v>
      </c>
      <c r="E1361" s="772" t="s">
        <v>984</v>
      </c>
      <c r="F1361" s="665" t="s">
        <v>117</v>
      </c>
      <c r="G1361" s="666" t="s">
        <v>921</v>
      </c>
      <c r="H1361" s="678" t="s">
        <v>114</v>
      </c>
      <c r="I1361" s="668" t="s">
        <v>115</v>
      </c>
      <c r="J1361" s="664" t="s">
        <v>920</v>
      </c>
      <c r="K1361" s="669">
        <v>100</v>
      </c>
      <c r="L1361" s="676" t="s">
        <v>985</v>
      </c>
      <c r="M1361" s="671" t="s">
        <v>7</v>
      </c>
      <c r="N1361" s="671" t="s">
        <v>7</v>
      </c>
      <c r="O1361" s="658" t="e">
        <f t="shared" si="42"/>
        <v>#VALUE!</v>
      </c>
      <c r="P1361" s="671" t="s">
        <v>7</v>
      </c>
      <c r="Q1361" s="659" t="e">
        <f t="shared" si="43"/>
        <v>#VALUE!</v>
      </c>
      <c r="R1361" s="673"/>
    </row>
    <row r="1362" spans="1:18" s="661" customFormat="1" ht="64.5" thickBot="1" x14ac:dyDescent="0.25">
      <c r="A1362" s="662" t="s">
        <v>342</v>
      </c>
      <c r="B1362" s="663" t="s">
        <v>82</v>
      </c>
      <c r="C1362" s="674" t="s">
        <v>880</v>
      </c>
      <c r="D1362" s="664" t="s">
        <v>980</v>
      </c>
      <c r="E1362" s="772" t="s">
        <v>984</v>
      </c>
      <c r="F1362" s="665" t="s">
        <v>117</v>
      </c>
      <c r="G1362" s="666" t="s">
        <v>921</v>
      </c>
      <c r="H1362" s="678" t="s">
        <v>114</v>
      </c>
      <c r="I1362" s="668" t="s">
        <v>115</v>
      </c>
      <c r="J1362" s="664" t="s">
        <v>920</v>
      </c>
      <c r="K1362" s="669">
        <v>100</v>
      </c>
      <c r="L1362" s="675" t="s">
        <v>907</v>
      </c>
      <c r="M1362" s="671" t="s">
        <v>7</v>
      </c>
      <c r="N1362" s="671" t="s">
        <v>7</v>
      </c>
      <c r="O1362" s="658" t="e">
        <f t="shared" si="42"/>
        <v>#VALUE!</v>
      </c>
      <c r="P1362" s="671" t="s">
        <v>7</v>
      </c>
      <c r="Q1362" s="659" t="e">
        <f t="shared" si="43"/>
        <v>#VALUE!</v>
      </c>
      <c r="R1362" s="673"/>
    </row>
    <row r="1363" spans="1:18" s="661" customFormat="1" ht="64.5" thickBot="1" x14ac:dyDescent="0.25">
      <c r="A1363" s="662" t="s">
        <v>342</v>
      </c>
      <c r="B1363" s="663" t="s">
        <v>82</v>
      </c>
      <c r="C1363" s="674" t="s">
        <v>880</v>
      </c>
      <c r="D1363" s="664" t="s">
        <v>981</v>
      </c>
      <c r="E1363" s="772" t="s">
        <v>984</v>
      </c>
      <c r="F1363" s="665" t="s">
        <v>117</v>
      </c>
      <c r="G1363" s="666" t="s">
        <v>921</v>
      </c>
      <c r="H1363" s="678" t="s">
        <v>114</v>
      </c>
      <c r="I1363" s="668" t="s">
        <v>115</v>
      </c>
      <c r="J1363" s="664" t="s">
        <v>920</v>
      </c>
      <c r="K1363" s="669">
        <v>100</v>
      </c>
      <c r="L1363" s="676" t="s">
        <v>909</v>
      </c>
      <c r="M1363" s="671" t="s">
        <v>7</v>
      </c>
      <c r="N1363" s="671" t="s">
        <v>7</v>
      </c>
      <c r="O1363" s="658" t="e">
        <f t="shared" si="42"/>
        <v>#VALUE!</v>
      </c>
      <c r="P1363" s="671" t="s">
        <v>7</v>
      </c>
      <c r="Q1363" s="659" t="e">
        <f t="shared" si="43"/>
        <v>#VALUE!</v>
      </c>
      <c r="R1363" s="673"/>
    </row>
    <row r="1364" spans="1:18" s="661" customFormat="1" ht="64.5" thickBot="1" x14ac:dyDescent="0.25">
      <c r="A1364" s="662" t="s">
        <v>342</v>
      </c>
      <c r="B1364" s="663" t="s">
        <v>82</v>
      </c>
      <c r="C1364" s="674" t="s">
        <v>880</v>
      </c>
      <c r="D1364" s="664" t="s">
        <v>982</v>
      </c>
      <c r="E1364" s="772" t="s">
        <v>984</v>
      </c>
      <c r="F1364" s="665" t="s">
        <v>117</v>
      </c>
      <c r="G1364" s="666" t="s">
        <v>921</v>
      </c>
      <c r="H1364" s="678" t="s">
        <v>114</v>
      </c>
      <c r="I1364" s="668" t="s">
        <v>115</v>
      </c>
      <c r="J1364" s="664" t="s">
        <v>920</v>
      </c>
      <c r="K1364" s="669">
        <v>100</v>
      </c>
      <c r="L1364" s="677" t="s">
        <v>910</v>
      </c>
      <c r="M1364" s="671" t="s">
        <v>7</v>
      </c>
      <c r="N1364" s="671" t="s">
        <v>7</v>
      </c>
      <c r="O1364" s="658" t="e">
        <f t="shared" si="42"/>
        <v>#VALUE!</v>
      </c>
      <c r="P1364" s="671" t="s">
        <v>7</v>
      </c>
      <c r="Q1364" s="659" t="e">
        <f t="shared" si="43"/>
        <v>#VALUE!</v>
      </c>
      <c r="R1364" s="673"/>
    </row>
    <row r="1365" spans="1:18" s="661" customFormat="1" ht="13.5" thickBot="1" x14ac:dyDescent="0.25">
      <c r="A1365" s="662" t="s">
        <v>342</v>
      </c>
      <c r="B1365" s="663" t="s">
        <v>82</v>
      </c>
      <c r="C1365" s="674" t="s">
        <v>881</v>
      </c>
      <c r="D1365" s="664" t="s">
        <v>870</v>
      </c>
      <c r="E1365" s="771"/>
      <c r="F1365" s="665" t="s">
        <v>117</v>
      </c>
      <c r="G1365" s="666" t="s">
        <v>921</v>
      </c>
      <c r="H1365" s="678" t="s">
        <v>114</v>
      </c>
      <c r="I1365" s="668" t="s">
        <v>115</v>
      </c>
      <c r="J1365" s="664" t="s">
        <v>920</v>
      </c>
      <c r="K1365" s="669">
        <v>100</v>
      </c>
      <c r="L1365" s="670"/>
      <c r="M1365" s="671" t="s">
        <v>7</v>
      </c>
      <c r="N1365" s="671" t="s">
        <v>7</v>
      </c>
      <c r="O1365" s="658" t="e">
        <f t="shared" si="42"/>
        <v>#VALUE!</v>
      </c>
      <c r="P1365" s="671" t="s">
        <v>7</v>
      </c>
      <c r="Q1365" s="659" t="e">
        <f t="shared" si="43"/>
        <v>#VALUE!</v>
      </c>
      <c r="R1365" s="673"/>
    </row>
    <row r="1366" spans="1:18" s="661" customFormat="1" ht="13.5" thickBot="1" x14ac:dyDescent="0.25">
      <c r="A1366" s="662" t="s">
        <v>342</v>
      </c>
      <c r="B1366" s="663" t="s">
        <v>82</v>
      </c>
      <c r="C1366" s="674" t="s">
        <v>881</v>
      </c>
      <c r="D1366" s="664" t="s">
        <v>885</v>
      </c>
      <c r="E1366" s="771"/>
      <c r="F1366" s="665" t="s">
        <v>117</v>
      </c>
      <c r="G1366" s="666" t="s">
        <v>921</v>
      </c>
      <c r="H1366" s="678" t="s">
        <v>114</v>
      </c>
      <c r="I1366" s="668" t="s">
        <v>115</v>
      </c>
      <c r="J1366" s="664" t="s">
        <v>920</v>
      </c>
      <c r="K1366" s="669">
        <v>100</v>
      </c>
      <c r="L1366" s="670"/>
      <c r="M1366" s="671" t="s">
        <v>7</v>
      </c>
      <c r="N1366" s="671" t="s">
        <v>7</v>
      </c>
      <c r="O1366" s="658" t="e">
        <f t="shared" si="42"/>
        <v>#VALUE!</v>
      </c>
      <c r="P1366" s="671" t="s">
        <v>7</v>
      </c>
      <c r="Q1366" s="659" t="e">
        <f t="shared" si="43"/>
        <v>#VALUE!</v>
      </c>
      <c r="R1366" s="673"/>
    </row>
    <row r="1367" spans="1:18" s="661" customFormat="1" ht="13.5" thickBot="1" x14ac:dyDescent="0.25">
      <c r="A1367" s="662" t="s">
        <v>342</v>
      </c>
      <c r="B1367" s="663" t="s">
        <v>82</v>
      </c>
      <c r="C1367" s="674" t="s">
        <v>881</v>
      </c>
      <c r="D1367" s="664" t="s">
        <v>980</v>
      </c>
      <c r="E1367" s="771"/>
      <c r="F1367" s="665" t="s">
        <v>117</v>
      </c>
      <c r="G1367" s="666" t="s">
        <v>921</v>
      </c>
      <c r="H1367" s="678" t="s">
        <v>114</v>
      </c>
      <c r="I1367" s="668" t="s">
        <v>115</v>
      </c>
      <c r="J1367" s="664" t="s">
        <v>920</v>
      </c>
      <c r="K1367" s="669">
        <v>100</v>
      </c>
      <c r="L1367" s="670"/>
      <c r="M1367" s="671" t="s">
        <v>7</v>
      </c>
      <c r="N1367" s="671" t="s">
        <v>7</v>
      </c>
      <c r="O1367" s="658" t="e">
        <f t="shared" si="42"/>
        <v>#VALUE!</v>
      </c>
      <c r="P1367" s="671" t="s">
        <v>7</v>
      </c>
      <c r="Q1367" s="659" t="e">
        <f t="shared" si="43"/>
        <v>#VALUE!</v>
      </c>
      <c r="R1367" s="673"/>
    </row>
    <row r="1368" spans="1:18" s="661" customFormat="1" ht="13.5" thickBot="1" x14ac:dyDescent="0.25">
      <c r="A1368" s="662" t="s">
        <v>342</v>
      </c>
      <c r="B1368" s="663" t="s">
        <v>82</v>
      </c>
      <c r="C1368" s="674" t="s">
        <v>881</v>
      </c>
      <c r="D1368" s="664" t="s">
        <v>981</v>
      </c>
      <c r="E1368" s="771"/>
      <c r="F1368" s="665" t="s">
        <v>117</v>
      </c>
      <c r="G1368" s="666" t="s">
        <v>921</v>
      </c>
      <c r="H1368" s="678" t="s">
        <v>114</v>
      </c>
      <c r="I1368" s="668" t="s">
        <v>115</v>
      </c>
      <c r="J1368" s="664" t="s">
        <v>920</v>
      </c>
      <c r="K1368" s="669">
        <v>100</v>
      </c>
      <c r="L1368" s="670"/>
      <c r="M1368" s="671" t="s">
        <v>7</v>
      </c>
      <c r="N1368" s="671" t="s">
        <v>7</v>
      </c>
      <c r="O1368" s="658" t="e">
        <f t="shared" si="42"/>
        <v>#VALUE!</v>
      </c>
      <c r="P1368" s="671" t="s">
        <v>7</v>
      </c>
      <c r="Q1368" s="659" t="e">
        <f t="shared" si="43"/>
        <v>#VALUE!</v>
      </c>
      <c r="R1368" s="673"/>
    </row>
    <row r="1369" spans="1:18" s="661" customFormat="1" ht="13.5" thickBot="1" x14ac:dyDescent="0.25">
      <c r="A1369" s="662" t="s">
        <v>342</v>
      </c>
      <c r="B1369" s="663" t="s">
        <v>82</v>
      </c>
      <c r="C1369" s="674" t="s">
        <v>881</v>
      </c>
      <c r="D1369" s="664" t="s">
        <v>982</v>
      </c>
      <c r="E1369" s="771"/>
      <c r="F1369" s="665" t="s">
        <v>117</v>
      </c>
      <c r="G1369" s="666" t="s">
        <v>921</v>
      </c>
      <c r="H1369" s="678" t="s">
        <v>114</v>
      </c>
      <c r="I1369" s="668" t="s">
        <v>115</v>
      </c>
      <c r="J1369" s="664" t="s">
        <v>920</v>
      </c>
      <c r="K1369" s="669">
        <v>100</v>
      </c>
      <c r="L1369" s="670"/>
      <c r="M1369" s="671" t="s">
        <v>7</v>
      </c>
      <c r="N1369" s="671" t="s">
        <v>7</v>
      </c>
      <c r="O1369" s="658" t="e">
        <f t="shared" si="42"/>
        <v>#VALUE!</v>
      </c>
      <c r="P1369" s="671" t="s">
        <v>7</v>
      </c>
      <c r="Q1369" s="659" t="e">
        <f t="shared" si="43"/>
        <v>#VALUE!</v>
      </c>
      <c r="R1369" s="673"/>
    </row>
    <row r="1370" spans="1:18" s="661" customFormat="1" ht="51.75" thickBot="1" x14ac:dyDescent="0.25">
      <c r="A1370" s="662" t="s">
        <v>342</v>
      </c>
      <c r="B1370" s="663" t="s">
        <v>82</v>
      </c>
      <c r="C1370" s="674" t="s">
        <v>986</v>
      </c>
      <c r="D1370" s="664" t="s">
        <v>870</v>
      </c>
      <c r="E1370" s="772" t="s">
        <v>984</v>
      </c>
      <c r="F1370" s="665" t="s">
        <v>117</v>
      </c>
      <c r="G1370" s="666" t="s">
        <v>921</v>
      </c>
      <c r="H1370" s="678" t="s">
        <v>114</v>
      </c>
      <c r="I1370" s="668" t="s">
        <v>115</v>
      </c>
      <c r="J1370" s="664" t="s">
        <v>920</v>
      </c>
      <c r="K1370" s="669">
        <v>100</v>
      </c>
      <c r="L1370" s="677" t="s">
        <v>908</v>
      </c>
      <c r="M1370" s="671">
        <v>319</v>
      </c>
      <c r="N1370" s="671">
        <v>303</v>
      </c>
      <c r="O1370" s="658">
        <f t="shared" si="42"/>
        <v>0.94984326018808773</v>
      </c>
      <c r="P1370" s="672">
        <v>0.94984326018808773</v>
      </c>
      <c r="Q1370" s="659">
        <f t="shared" si="43"/>
        <v>0.94984326018808773</v>
      </c>
      <c r="R1370" s="673"/>
    </row>
    <row r="1371" spans="1:18" s="661" customFormat="1" ht="51.75" thickBot="1" x14ac:dyDescent="0.25">
      <c r="A1371" s="662" t="s">
        <v>342</v>
      </c>
      <c r="B1371" s="663" t="s">
        <v>82</v>
      </c>
      <c r="C1371" s="674" t="s">
        <v>986</v>
      </c>
      <c r="D1371" s="664" t="s">
        <v>885</v>
      </c>
      <c r="E1371" s="772" t="s">
        <v>984</v>
      </c>
      <c r="F1371" s="665" t="s">
        <v>117</v>
      </c>
      <c r="G1371" s="666" t="s">
        <v>921</v>
      </c>
      <c r="H1371" s="678" t="s">
        <v>114</v>
      </c>
      <c r="I1371" s="668" t="s">
        <v>115</v>
      </c>
      <c r="J1371" s="664" t="s">
        <v>920</v>
      </c>
      <c r="K1371" s="669">
        <v>100</v>
      </c>
      <c r="L1371" s="677" t="s">
        <v>908</v>
      </c>
      <c r="M1371" s="671">
        <v>143</v>
      </c>
      <c r="N1371" s="671">
        <v>130</v>
      </c>
      <c r="O1371" s="658">
        <f t="shared" si="42"/>
        <v>0.90909090909090906</v>
      </c>
      <c r="P1371" s="672">
        <v>0.90909090909090906</v>
      </c>
      <c r="Q1371" s="659">
        <f t="shared" si="43"/>
        <v>0.90909090909090906</v>
      </c>
      <c r="R1371" s="673"/>
    </row>
    <row r="1372" spans="1:18" s="661" customFormat="1" ht="51.75" thickBot="1" x14ac:dyDescent="0.25">
      <c r="A1372" s="662" t="s">
        <v>342</v>
      </c>
      <c r="B1372" s="663" t="s">
        <v>82</v>
      </c>
      <c r="C1372" s="674" t="s">
        <v>986</v>
      </c>
      <c r="D1372" s="664" t="s">
        <v>980</v>
      </c>
      <c r="E1372" s="772" t="s">
        <v>984</v>
      </c>
      <c r="F1372" s="665" t="s">
        <v>117</v>
      </c>
      <c r="G1372" s="666" t="s">
        <v>921</v>
      </c>
      <c r="H1372" s="678" t="s">
        <v>114</v>
      </c>
      <c r="I1372" s="668" t="s">
        <v>115</v>
      </c>
      <c r="J1372" s="664" t="s">
        <v>920</v>
      </c>
      <c r="K1372" s="669">
        <v>100</v>
      </c>
      <c r="L1372" s="675" t="s">
        <v>908</v>
      </c>
      <c r="M1372" s="671" t="s">
        <v>7</v>
      </c>
      <c r="N1372" s="671" t="s">
        <v>7</v>
      </c>
      <c r="O1372" s="658" t="e">
        <f t="shared" si="42"/>
        <v>#VALUE!</v>
      </c>
      <c r="P1372" s="671" t="s">
        <v>7</v>
      </c>
      <c r="Q1372" s="659" t="e">
        <f t="shared" si="43"/>
        <v>#VALUE!</v>
      </c>
      <c r="R1372" s="673"/>
    </row>
    <row r="1373" spans="1:18" s="661" customFormat="1" ht="51.75" thickBot="1" x14ac:dyDescent="0.25">
      <c r="A1373" s="662" t="s">
        <v>342</v>
      </c>
      <c r="B1373" s="663" t="s">
        <v>82</v>
      </c>
      <c r="C1373" s="674" t="s">
        <v>986</v>
      </c>
      <c r="D1373" s="664" t="s">
        <v>981</v>
      </c>
      <c r="E1373" s="772" t="s">
        <v>984</v>
      </c>
      <c r="F1373" s="665" t="s">
        <v>117</v>
      </c>
      <c r="G1373" s="666" t="s">
        <v>921</v>
      </c>
      <c r="H1373" s="678" t="s">
        <v>114</v>
      </c>
      <c r="I1373" s="668" t="s">
        <v>115</v>
      </c>
      <c r="J1373" s="664" t="s">
        <v>920</v>
      </c>
      <c r="K1373" s="669">
        <v>100</v>
      </c>
      <c r="L1373" s="675" t="s">
        <v>908</v>
      </c>
      <c r="M1373" s="671" t="s">
        <v>7</v>
      </c>
      <c r="N1373" s="671" t="s">
        <v>7</v>
      </c>
      <c r="O1373" s="658" t="e">
        <f t="shared" si="42"/>
        <v>#VALUE!</v>
      </c>
      <c r="P1373" s="671" t="s">
        <v>7</v>
      </c>
      <c r="Q1373" s="659" t="e">
        <f t="shared" si="43"/>
        <v>#VALUE!</v>
      </c>
      <c r="R1373" s="673"/>
    </row>
    <row r="1374" spans="1:18" s="661" customFormat="1" ht="51.75" thickBot="1" x14ac:dyDescent="0.25">
      <c r="A1374" s="662" t="s">
        <v>342</v>
      </c>
      <c r="B1374" s="663" t="s">
        <v>82</v>
      </c>
      <c r="C1374" s="674" t="s">
        <v>986</v>
      </c>
      <c r="D1374" s="664" t="s">
        <v>982</v>
      </c>
      <c r="E1374" s="772" t="s">
        <v>984</v>
      </c>
      <c r="F1374" s="665" t="s">
        <v>117</v>
      </c>
      <c r="G1374" s="666" t="s">
        <v>921</v>
      </c>
      <c r="H1374" s="678" t="s">
        <v>114</v>
      </c>
      <c r="I1374" s="668" t="s">
        <v>115</v>
      </c>
      <c r="J1374" s="664" t="s">
        <v>920</v>
      </c>
      <c r="K1374" s="669">
        <v>100</v>
      </c>
      <c r="L1374" s="675" t="s">
        <v>908</v>
      </c>
      <c r="M1374" s="671" t="s">
        <v>7</v>
      </c>
      <c r="N1374" s="671" t="s">
        <v>7</v>
      </c>
      <c r="O1374" s="658" t="e">
        <f t="shared" si="42"/>
        <v>#VALUE!</v>
      </c>
      <c r="P1374" s="671" t="s">
        <v>7</v>
      </c>
      <c r="Q1374" s="659" t="e">
        <f t="shared" si="43"/>
        <v>#VALUE!</v>
      </c>
      <c r="R1374" s="673"/>
    </row>
    <row r="1375" spans="1:18" s="661" customFormat="1" ht="13.5" thickBot="1" x14ac:dyDescent="0.25">
      <c r="A1375" s="662" t="s">
        <v>342</v>
      </c>
      <c r="B1375" s="663" t="s">
        <v>82</v>
      </c>
      <c r="C1375" s="674" t="s">
        <v>884</v>
      </c>
      <c r="D1375" s="664" t="s">
        <v>870</v>
      </c>
      <c r="E1375" s="771"/>
      <c r="F1375" s="665" t="s">
        <v>117</v>
      </c>
      <c r="G1375" s="666" t="s">
        <v>921</v>
      </c>
      <c r="H1375" s="678" t="s">
        <v>114</v>
      </c>
      <c r="I1375" s="668" t="s">
        <v>115</v>
      </c>
      <c r="J1375" s="664" t="s">
        <v>920</v>
      </c>
      <c r="K1375" s="669">
        <v>100</v>
      </c>
      <c r="L1375" s="670"/>
      <c r="M1375" s="671">
        <v>27</v>
      </c>
      <c r="N1375" s="671">
        <v>26</v>
      </c>
      <c r="O1375" s="658">
        <f t="shared" si="42"/>
        <v>0.96296296296296291</v>
      </c>
      <c r="P1375" s="672">
        <v>0.96296296296296291</v>
      </c>
      <c r="Q1375" s="659">
        <f t="shared" si="43"/>
        <v>0.96296296296296291</v>
      </c>
      <c r="R1375" s="673"/>
    </row>
    <row r="1376" spans="1:18" s="661" customFormat="1" ht="13.5" thickBot="1" x14ac:dyDescent="0.25">
      <c r="A1376" s="662" t="s">
        <v>342</v>
      </c>
      <c r="B1376" s="663" t="s">
        <v>82</v>
      </c>
      <c r="C1376" s="674" t="s">
        <v>884</v>
      </c>
      <c r="D1376" s="664" t="s">
        <v>885</v>
      </c>
      <c r="E1376" s="771"/>
      <c r="F1376" s="665" t="s">
        <v>117</v>
      </c>
      <c r="G1376" s="666" t="s">
        <v>921</v>
      </c>
      <c r="H1376" s="678" t="s">
        <v>114</v>
      </c>
      <c r="I1376" s="668" t="s">
        <v>115</v>
      </c>
      <c r="J1376" s="664" t="s">
        <v>920</v>
      </c>
      <c r="K1376" s="669">
        <v>100</v>
      </c>
      <c r="L1376" s="670"/>
      <c r="M1376" s="671">
        <v>119</v>
      </c>
      <c r="N1376" s="671">
        <v>106</v>
      </c>
      <c r="O1376" s="658">
        <f t="shared" si="42"/>
        <v>0.89075630252100846</v>
      </c>
      <c r="P1376" s="672">
        <v>0.89075630252100846</v>
      </c>
      <c r="Q1376" s="659">
        <f t="shared" si="43"/>
        <v>0.89075630252100846</v>
      </c>
      <c r="R1376" s="673"/>
    </row>
    <row r="1377" spans="1:18" s="661" customFormat="1" ht="13.5" thickBot="1" x14ac:dyDescent="0.25">
      <c r="A1377" s="662" t="s">
        <v>342</v>
      </c>
      <c r="B1377" s="663" t="s">
        <v>82</v>
      </c>
      <c r="C1377" s="674" t="s">
        <v>884</v>
      </c>
      <c r="D1377" s="664" t="s">
        <v>980</v>
      </c>
      <c r="E1377" s="771"/>
      <c r="F1377" s="665" t="s">
        <v>117</v>
      </c>
      <c r="G1377" s="666" t="s">
        <v>921</v>
      </c>
      <c r="H1377" s="678" t="s">
        <v>114</v>
      </c>
      <c r="I1377" s="668" t="s">
        <v>115</v>
      </c>
      <c r="J1377" s="664" t="s">
        <v>920</v>
      </c>
      <c r="K1377" s="669">
        <v>100</v>
      </c>
      <c r="L1377" s="670"/>
      <c r="M1377" s="671">
        <v>1</v>
      </c>
      <c r="N1377" s="671">
        <v>0</v>
      </c>
      <c r="O1377" s="658">
        <f t="shared" si="42"/>
        <v>0</v>
      </c>
      <c r="P1377" s="672">
        <v>0</v>
      </c>
      <c r="Q1377" s="659">
        <f t="shared" si="43"/>
        <v>0</v>
      </c>
      <c r="R1377" s="673"/>
    </row>
    <row r="1378" spans="1:18" s="661" customFormat="1" ht="13.5" thickBot="1" x14ac:dyDescent="0.25">
      <c r="A1378" s="662" t="s">
        <v>342</v>
      </c>
      <c r="B1378" s="663" t="s">
        <v>82</v>
      </c>
      <c r="C1378" s="674" t="s">
        <v>884</v>
      </c>
      <c r="D1378" s="664" t="s">
        <v>981</v>
      </c>
      <c r="E1378" s="771"/>
      <c r="F1378" s="665" t="s">
        <v>117</v>
      </c>
      <c r="G1378" s="666" t="s">
        <v>921</v>
      </c>
      <c r="H1378" s="678" t="s">
        <v>114</v>
      </c>
      <c r="I1378" s="668" t="s">
        <v>115</v>
      </c>
      <c r="J1378" s="664" t="s">
        <v>920</v>
      </c>
      <c r="K1378" s="669">
        <v>100</v>
      </c>
      <c r="L1378" s="670"/>
      <c r="M1378" s="671">
        <v>2</v>
      </c>
      <c r="N1378" s="671">
        <v>1</v>
      </c>
      <c r="O1378" s="658">
        <f t="shared" si="42"/>
        <v>0.5</v>
      </c>
      <c r="P1378" s="672">
        <v>0.5</v>
      </c>
      <c r="Q1378" s="659">
        <f t="shared" si="43"/>
        <v>0.5</v>
      </c>
      <c r="R1378" s="673"/>
    </row>
    <row r="1379" spans="1:18" s="661" customFormat="1" ht="13.5" thickBot="1" x14ac:dyDescent="0.25">
      <c r="A1379" s="662" t="s">
        <v>342</v>
      </c>
      <c r="B1379" s="663" t="s">
        <v>82</v>
      </c>
      <c r="C1379" s="674" t="s">
        <v>884</v>
      </c>
      <c r="D1379" s="664" t="s">
        <v>982</v>
      </c>
      <c r="E1379" s="771"/>
      <c r="F1379" s="665" t="s">
        <v>117</v>
      </c>
      <c r="G1379" s="666" t="s">
        <v>921</v>
      </c>
      <c r="H1379" s="678" t="s">
        <v>114</v>
      </c>
      <c r="I1379" s="668" t="s">
        <v>115</v>
      </c>
      <c r="J1379" s="664" t="s">
        <v>920</v>
      </c>
      <c r="K1379" s="669">
        <v>100</v>
      </c>
      <c r="L1379" s="670"/>
      <c r="M1379" s="671" t="s">
        <v>7</v>
      </c>
      <c r="N1379" s="671" t="s">
        <v>7</v>
      </c>
      <c r="O1379" s="658" t="e">
        <f t="shared" si="42"/>
        <v>#VALUE!</v>
      </c>
      <c r="P1379" s="671" t="s">
        <v>7</v>
      </c>
      <c r="Q1379" s="659" t="e">
        <f t="shared" si="43"/>
        <v>#VALUE!</v>
      </c>
      <c r="R1379" s="673"/>
    </row>
    <row r="1380" spans="1:18" s="661" customFormat="1" ht="13.5" thickBot="1" x14ac:dyDescent="0.25">
      <c r="A1380" s="662" t="s">
        <v>342</v>
      </c>
      <c r="B1380" s="663" t="s">
        <v>82</v>
      </c>
      <c r="C1380" s="663" t="s">
        <v>978</v>
      </c>
      <c r="D1380" s="664" t="s">
        <v>870</v>
      </c>
      <c r="E1380" s="771"/>
      <c r="F1380" s="665" t="s">
        <v>117</v>
      </c>
      <c r="G1380" s="666" t="s">
        <v>922</v>
      </c>
      <c r="H1380" s="678" t="s">
        <v>114</v>
      </c>
      <c r="I1380" s="668" t="s">
        <v>115</v>
      </c>
      <c r="J1380" s="664" t="s">
        <v>920</v>
      </c>
      <c r="K1380" s="669">
        <v>100</v>
      </c>
      <c r="L1380" s="670"/>
      <c r="M1380" s="671" t="s">
        <v>7</v>
      </c>
      <c r="N1380" s="671" t="s">
        <v>7</v>
      </c>
      <c r="O1380" s="658" t="e">
        <f t="shared" si="42"/>
        <v>#VALUE!</v>
      </c>
      <c r="P1380" s="671" t="s">
        <v>7</v>
      </c>
      <c r="Q1380" s="659" t="e">
        <f t="shared" si="43"/>
        <v>#VALUE!</v>
      </c>
      <c r="R1380" s="673"/>
    </row>
    <row r="1381" spans="1:18" s="661" customFormat="1" ht="13.5" thickBot="1" x14ac:dyDescent="0.25">
      <c r="A1381" s="662" t="s">
        <v>342</v>
      </c>
      <c r="B1381" s="663" t="s">
        <v>82</v>
      </c>
      <c r="C1381" s="663" t="s">
        <v>978</v>
      </c>
      <c r="D1381" s="664" t="s">
        <v>885</v>
      </c>
      <c r="E1381" s="771"/>
      <c r="F1381" s="665" t="s">
        <v>117</v>
      </c>
      <c r="G1381" s="666" t="s">
        <v>922</v>
      </c>
      <c r="H1381" s="678" t="s">
        <v>114</v>
      </c>
      <c r="I1381" s="668" t="s">
        <v>115</v>
      </c>
      <c r="J1381" s="664" t="s">
        <v>920</v>
      </c>
      <c r="K1381" s="669">
        <v>100</v>
      </c>
      <c r="L1381" s="670"/>
      <c r="M1381" s="671" t="s">
        <v>7</v>
      </c>
      <c r="N1381" s="671" t="s">
        <v>7</v>
      </c>
      <c r="O1381" s="658" t="e">
        <f t="shared" si="42"/>
        <v>#VALUE!</v>
      </c>
      <c r="P1381" s="671" t="s">
        <v>7</v>
      </c>
      <c r="Q1381" s="659" t="e">
        <f t="shared" si="43"/>
        <v>#VALUE!</v>
      </c>
      <c r="R1381" s="673"/>
    </row>
    <row r="1382" spans="1:18" s="661" customFormat="1" ht="13.5" thickBot="1" x14ac:dyDescent="0.25">
      <c r="A1382" s="662" t="s">
        <v>342</v>
      </c>
      <c r="B1382" s="663" t="s">
        <v>82</v>
      </c>
      <c r="C1382" s="663" t="s">
        <v>978</v>
      </c>
      <c r="D1382" s="664" t="s">
        <v>980</v>
      </c>
      <c r="E1382" s="771"/>
      <c r="F1382" s="665" t="s">
        <v>117</v>
      </c>
      <c r="G1382" s="666" t="s">
        <v>922</v>
      </c>
      <c r="H1382" s="678" t="s">
        <v>114</v>
      </c>
      <c r="I1382" s="668" t="s">
        <v>115</v>
      </c>
      <c r="J1382" s="664" t="s">
        <v>920</v>
      </c>
      <c r="K1382" s="669">
        <v>100</v>
      </c>
      <c r="L1382" s="670"/>
      <c r="M1382" s="671" t="s">
        <v>7</v>
      </c>
      <c r="N1382" s="671" t="s">
        <v>7</v>
      </c>
      <c r="O1382" s="658" t="e">
        <f t="shared" si="42"/>
        <v>#VALUE!</v>
      </c>
      <c r="P1382" s="671" t="s">
        <v>7</v>
      </c>
      <c r="Q1382" s="659" t="e">
        <f t="shared" si="43"/>
        <v>#VALUE!</v>
      </c>
      <c r="R1382" s="673"/>
    </row>
    <row r="1383" spans="1:18" s="661" customFormat="1" ht="13.5" thickBot="1" x14ac:dyDescent="0.25">
      <c r="A1383" s="662" t="s">
        <v>342</v>
      </c>
      <c r="B1383" s="663" t="s">
        <v>82</v>
      </c>
      <c r="C1383" s="663" t="s">
        <v>978</v>
      </c>
      <c r="D1383" s="664" t="s">
        <v>981</v>
      </c>
      <c r="E1383" s="771"/>
      <c r="F1383" s="665" t="s">
        <v>117</v>
      </c>
      <c r="G1383" s="666" t="s">
        <v>922</v>
      </c>
      <c r="H1383" s="678" t="s">
        <v>114</v>
      </c>
      <c r="I1383" s="668" t="s">
        <v>115</v>
      </c>
      <c r="J1383" s="664" t="s">
        <v>920</v>
      </c>
      <c r="K1383" s="669">
        <v>100</v>
      </c>
      <c r="L1383" s="670"/>
      <c r="M1383" s="671" t="s">
        <v>7</v>
      </c>
      <c r="N1383" s="671" t="s">
        <v>7</v>
      </c>
      <c r="O1383" s="658" t="e">
        <f t="shared" si="42"/>
        <v>#VALUE!</v>
      </c>
      <c r="P1383" s="671" t="s">
        <v>7</v>
      </c>
      <c r="Q1383" s="659" t="e">
        <f t="shared" si="43"/>
        <v>#VALUE!</v>
      </c>
      <c r="R1383" s="673"/>
    </row>
    <row r="1384" spans="1:18" s="661" customFormat="1" ht="13.5" thickBot="1" x14ac:dyDescent="0.25">
      <c r="A1384" s="662" t="s">
        <v>342</v>
      </c>
      <c r="B1384" s="663" t="s">
        <v>82</v>
      </c>
      <c r="C1384" s="663" t="s">
        <v>978</v>
      </c>
      <c r="D1384" s="664" t="s">
        <v>982</v>
      </c>
      <c r="E1384" s="771"/>
      <c r="F1384" s="665" t="s">
        <v>117</v>
      </c>
      <c r="G1384" s="666" t="s">
        <v>922</v>
      </c>
      <c r="H1384" s="678" t="s">
        <v>114</v>
      </c>
      <c r="I1384" s="668" t="s">
        <v>115</v>
      </c>
      <c r="J1384" s="664" t="s">
        <v>920</v>
      </c>
      <c r="K1384" s="669">
        <v>100</v>
      </c>
      <c r="L1384" s="670"/>
      <c r="M1384" s="671" t="s">
        <v>7</v>
      </c>
      <c r="N1384" s="671" t="s">
        <v>7</v>
      </c>
      <c r="O1384" s="658" t="e">
        <f t="shared" si="42"/>
        <v>#VALUE!</v>
      </c>
      <c r="P1384" s="671" t="s">
        <v>7</v>
      </c>
      <c r="Q1384" s="659" t="e">
        <f t="shared" si="43"/>
        <v>#VALUE!</v>
      </c>
      <c r="R1384" s="673"/>
    </row>
    <row r="1385" spans="1:18" s="661" customFormat="1" ht="13.5" thickBot="1" x14ac:dyDescent="0.25">
      <c r="A1385" s="662" t="s">
        <v>342</v>
      </c>
      <c r="B1385" s="663" t="s">
        <v>82</v>
      </c>
      <c r="C1385" s="674" t="s">
        <v>872</v>
      </c>
      <c r="D1385" s="664" t="s">
        <v>870</v>
      </c>
      <c r="E1385" s="771"/>
      <c r="F1385" s="665" t="s">
        <v>117</v>
      </c>
      <c r="G1385" s="666" t="s">
        <v>922</v>
      </c>
      <c r="H1385" s="678" t="s">
        <v>114</v>
      </c>
      <c r="I1385" s="668" t="s">
        <v>115</v>
      </c>
      <c r="J1385" s="664" t="s">
        <v>920</v>
      </c>
      <c r="K1385" s="669">
        <v>100</v>
      </c>
      <c r="L1385" s="670"/>
      <c r="M1385" s="671" t="s">
        <v>7</v>
      </c>
      <c r="N1385" s="671" t="s">
        <v>7</v>
      </c>
      <c r="O1385" s="658" t="e">
        <f t="shared" si="42"/>
        <v>#VALUE!</v>
      </c>
      <c r="P1385" s="671" t="s">
        <v>7</v>
      </c>
      <c r="Q1385" s="659" t="e">
        <f t="shared" si="43"/>
        <v>#VALUE!</v>
      </c>
      <c r="R1385" s="673"/>
    </row>
    <row r="1386" spans="1:18" s="661" customFormat="1" ht="13.5" thickBot="1" x14ac:dyDescent="0.25">
      <c r="A1386" s="662" t="s">
        <v>342</v>
      </c>
      <c r="B1386" s="663" t="s">
        <v>82</v>
      </c>
      <c r="C1386" s="674" t="s">
        <v>872</v>
      </c>
      <c r="D1386" s="664" t="s">
        <v>885</v>
      </c>
      <c r="E1386" s="771"/>
      <c r="F1386" s="665" t="s">
        <v>117</v>
      </c>
      <c r="G1386" s="666" t="s">
        <v>922</v>
      </c>
      <c r="H1386" s="678" t="s">
        <v>114</v>
      </c>
      <c r="I1386" s="668" t="s">
        <v>115</v>
      </c>
      <c r="J1386" s="664" t="s">
        <v>920</v>
      </c>
      <c r="K1386" s="669">
        <v>100</v>
      </c>
      <c r="L1386" s="670"/>
      <c r="M1386" s="671" t="s">
        <v>7</v>
      </c>
      <c r="N1386" s="671" t="s">
        <v>7</v>
      </c>
      <c r="O1386" s="658" t="e">
        <f t="shared" si="42"/>
        <v>#VALUE!</v>
      </c>
      <c r="P1386" s="671" t="s">
        <v>7</v>
      </c>
      <c r="Q1386" s="659" t="e">
        <f t="shared" si="43"/>
        <v>#VALUE!</v>
      </c>
      <c r="R1386" s="673"/>
    </row>
    <row r="1387" spans="1:18" s="661" customFormat="1" ht="13.5" thickBot="1" x14ac:dyDescent="0.25">
      <c r="A1387" s="662" t="s">
        <v>342</v>
      </c>
      <c r="B1387" s="663" t="s">
        <v>82</v>
      </c>
      <c r="C1387" s="674" t="s">
        <v>872</v>
      </c>
      <c r="D1387" s="664" t="s">
        <v>980</v>
      </c>
      <c r="E1387" s="771"/>
      <c r="F1387" s="665" t="s">
        <v>117</v>
      </c>
      <c r="G1387" s="666" t="s">
        <v>922</v>
      </c>
      <c r="H1387" s="678" t="s">
        <v>114</v>
      </c>
      <c r="I1387" s="668" t="s">
        <v>115</v>
      </c>
      <c r="J1387" s="664" t="s">
        <v>920</v>
      </c>
      <c r="K1387" s="669">
        <v>100</v>
      </c>
      <c r="L1387" s="670"/>
      <c r="M1387" s="671" t="s">
        <v>7</v>
      </c>
      <c r="N1387" s="671" t="s">
        <v>7</v>
      </c>
      <c r="O1387" s="658" t="e">
        <f t="shared" si="42"/>
        <v>#VALUE!</v>
      </c>
      <c r="P1387" s="671" t="s">
        <v>7</v>
      </c>
      <c r="Q1387" s="659" t="e">
        <f t="shared" si="43"/>
        <v>#VALUE!</v>
      </c>
      <c r="R1387" s="673"/>
    </row>
    <row r="1388" spans="1:18" s="661" customFormat="1" ht="13.5" thickBot="1" x14ac:dyDescent="0.25">
      <c r="A1388" s="662" t="s">
        <v>342</v>
      </c>
      <c r="B1388" s="663" t="s">
        <v>82</v>
      </c>
      <c r="C1388" s="674" t="s">
        <v>872</v>
      </c>
      <c r="D1388" s="664" t="s">
        <v>981</v>
      </c>
      <c r="E1388" s="771"/>
      <c r="F1388" s="665" t="s">
        <v>117</v>
      </c>
      <c r="G1388" s="666" t="s">
        <v>922</v>
      </c>
      <c r="H1388" s="678" t="s">
        <v>114</v>
      </c>
      <c r="I1388" s="668" t="s">
        <v>115</v>
      </c>
      <c r="J1388" s="664" t="s">
        <v>920</v>
      </c>
      <c r="K1388" s="669">
        <v>100</v>
      </c>
      <c r="L1388" s="670"/>
      <c r="M1388" s="671">
        <v>6</v>
      </c>
      <c r="N1388" s="671">
        <v>5</v>
      </c>
      <c r="O1388" s="658">
        <f t="shared" si="42"/>
        <v>0.83333333333333337</v>
      </c>
      <c r="P1388" s="672">
        <v>0.83333333333333337</v>
      </c>
      <c r="Q1388" s="659">
        <f t="shared" si="43"/>
        <v>0.83333333333333337</v>
      </c>
      <c r="R1388" s="673"/>
    </row>
    <row r="1389" spans="1:18" s="661" customFormat="1" ht="13.5" thickBot="1" x14ac:dyDescent="0.25">
      <c r="A1389" s="662" t="s">
        <v>342</v>
      </c>
      <c r="B1389" s="663" t="s">
        <v>82</v>
      </c>
      <c r="C1389" s="674" t="s">
        <v>872</v>
      </c>
      <c r="D1389" s="664" t="s">
        <v>982</v>
      </c>
      <c r="E1389" s="771"/>
      <c r="F1389" s="665" t="s">
        <v>117</v>
      </c>
      <c r="G1389" s="666" t="s">
        <v>922</v>
      </c>
      <c r="H1389" s="678" t="s">
        <v>114</v>
      </c>
      <c r="I1389" s="668" t="s">
        <v>115</v>
      </c>
      <c r="J1389" s="664" t="s">
        <v>920</v>
      </c>
      <c r="K1389" s="669">
        <v>100</v>
      </c>
      <c r="L1389" s="670"/>
      <c r="M1389" s="671">
        <v>4</v>
      </c>
      <c r="N1389" s="671">
        <v>1</v>
      </c>
      <c r="O1389" s="658">
        <f t="shared" si="42"/>
        <v>0.25</v>
      </c>
      <c r="P1389" s="672">
        <v>0.25</v>
      </c>
      <c r="Q1389" s="659">
        <f t="shared" si="43"/>
        <v>0.25</v>
      </c>
      <c r="R1389" s="673"/>
    </row>
    <row r="1390" spans="1:18" s="661" customFormat="1" ht="13.5" thickBot="1" x14ac:dyDescent="0.25">
      <c r="A1390" s="662" t="s">
        <v>342</v>
      </c>
      <c r="B1390" s="663" t="s">
        <v>82</v>
      </c>
      <c r="C1390" s="674" t="s">
        <v>873</v>
      </c>
      <c r="D1390" s="664" t="s">
        <v>870</v>
      </c>
      <c r="E1390" s="771"/>
      <c r="F1390" s="665" t="s">
        <v>117</v>
      </c>
      <c r="G1390" s="666" t="s">
        <v>922</v>
      </c>
      <c r="H1390" s="678" t="s">
        <v>114</v>
      </c>
      <c r="I1390" s="668" t="s">
        <v>115</v>
      </c>
      <c r="J1390" s="664" t="s">
        <v>920</v>
      </c>
      <c r="K1390" s="669">
        <v>100</v>
      </c>
      <c r="L1390" s="670"/>
      <c r="M1390" s="671" t="s">
        <v>7</v>
      </c>
      <c r="N1390" s="671" t="s">
        <v>7</v>
      </c>
      <c r="O1390" s="658" t="e">
        <f t="shared" si="42"/>
        <v>#VALUE!</v>
      </c>
      <c r="P1390" s="671" t="s">
        <v>7</v>
      </c>
      <c r="Q1390" s="659" t="e">
        <f t="shared" si="43"/>
        <v>#VALUE!</v>
      </c>
      <c r="R1390" s="673"/>
    </row>
    <row r="1391" spans="1:18" s="661" customFormat="1" ht="13.5" thickBot="1" x14ac:dyDescent="0.25">
      <c r="A1391" s="662" t="s">
        <v>342</v>
      </c>
      <c r="B1391" s="663" t="s">
        <v>82</v>
      </c>
      <c r="C1391" s="674" t="s">
        <v>873</v>
      </c>
      <c r="D1391" s="664" t="s">
        <v>885</v>
      </c>
      <c r="E1391" s="771"/>
      <c r="F1391" s="665" t="s">
        <v>117</v>
      </c>
      <c r="G1391" s="666" t="s">
        <v>922</v>
      </c>
      <c r="H1391" s="678" t="s">
        <v>114</v>
      </c>
      <c r="I1391" s="668" t="s">
        <v>115</v>
      </c>
      <c r="J1391" s="664" t="s">
        <v>920</v>
      </c>
      <c r="K1391" s="669">
        <v>100</v>
      </c>
      <c r="L1391" s="670"/>
      <c r="M1391" s="671" t="s">
        <v>7</v>
      </c>
      <c r="N1391" s="671" t="s">
        <v>7</v>
      </c>
      <c r="O1391" s="658" t="e">
        <f t="shared" si="42"/>
        <v>#VALUE!</v>
      </c>
      <c r="P1391" s="671" t="s">
        <v>7</v>
      </c>
      <c r="Q1391" s="659" t="e">
        <f t="shared" si="43"/>
        <v>#VALUE!</v>
      </c>
      <c r="R1391" s="673"/>
    </row>
    <row r="1392" spans="1:18" s="661" customFormat="1" ht="13.5" thickBot="1" x14ac:dyDescent="0.25">
      <c r="A1392" s="662" t="s">
        <v>342</v>
      </c>
      <c r="B1392" s="663" t="s">
        <v>82</v>
      </c>
      <c r="C1392" s="674" t="s">
        <v>873</v>
      </c>
      <c r="D1392" s="664" t="s">
        <v>980</v>
      </c>
      <c r="E1392" s="771"/>
      <c r="F1392" s="665" t="s">
        <v>117</v>
      </c>
      <c r="G1392" s="666" t="s">
        <v>922</v>
      </c>
      <c r="H1392" s="678" t="s">
        <v>114</v>
      </c>
      <c r="I1392" s="668" t="s">
        <v>115</v>
      </c>
      <c r="J1392" s="664" t="s">
        <v>920</v>
      </c>
      <c r="K1392" s="669">
        <v>100</v>
      </c>
      <c r="L1392" s="670"/>
      <c r="M1392" s="671" t="s">
        <v>7</v>
      </c>
      <c r="N1392" s="671" t="s">
        <v>7</v>
      </c>
      <c r="O1392" s="658" t="e">
        <f t="shared" si="42"/>
        <v>#VALUE!</v>
      </c>
      <c r="P1392" s="671" t="s">
        <v>7</v>
      </c>
      <c r="Q1392" s="659" t="e">
        <f t="shared" si="43"/>
        <v>#VALUE!</v>
      </c>
      <c r="R1392" s="673"/>
    </row>
    <row r="1393" spans="1:18" s="661" customFormat="1" ht="13.5" thickBot="1" x14ac:dyDescent="0.25">
      <c r="A1393" s="662" t="s">
        <v>342</v>
      </c>
      <c r="B1393" s="663" t="s">
        <v>82</v>
      </c>
      <c r="C1393" s="674" t="s">
        <v>873</v>
      </c>
      <c r="D1393" s="664" t="s">
        <v>981</v>
      </c>
      <c r="E1393" s="771"/>
      <c r="F1393" s="665" t="s">
        <v>117</v>
      </c>
      <c r="G1393" s="666" t="s">
        <v>922</v>
      </c>
      <c r="H1393" s="678" t="s">
        <v>114</v>
      </c>
      <c r="I1393" s="668" t="s">
        <v>115</v>
      </c>
      <c r="J1393" s="664" t="s">
        <v>920</v>
      </c>
      <c r="K1393" s="669">
        <v>100</v>
      </c>
      <c r="L1393" s="670"/>
      <c r="M1393" s="671" t="s">
        <v>7</v>
      </c>
      <c r="N1393" s="671" t="s">
        <v>7</v>
      </c>
      <c r="O1393" s="658" t="e">
        <f t="shared" si="42"/>
        <v>#VALUE!</v>
      </c>
      <c r="P1393" s="671" t="s">
        <v>7</v>
      </c>
      <c r="Q1393" s="659" t="e">
        <f t="shared" si="43"/>
        <v>#VALUE!</v>
      </c>
      <c r="R1393" s="673"/>
    </row>
    <row r="1394" spans="1:18" s="661" customFormat="1" ht="13.5" thickBot="1" x14ac:dyDescent="0.25">
      <c r="A1394" s="662" t="s">
        <v>342</v>
      </c>
      <c r="B1394" s="663" t="s">
        <v>82</v>
      </c>
      <c r="C1394" s="674" t="s">
        <v>873</v>
      </c>
      <c r="D1394" s="664" t="s">
        <v>982</v>
      </c>
      <c r="E1394" s="771"/>
      <c r="F1394" s="665" t="s">
        <v>117</v>
      </c>
      <c r="G1394" s="666" t="s">
        <v>922</v>
      </c>
      <c r="H1394" s="678" t="s">
        <v>114</v>
      </c>
      <c r="I1394" s="668" t="s">
        <v>115</v>
      </c>
      <c r="J1394" s="664" t="s">
        <v>920</v>
      </c>
      <c r="K1394" s="669">
        <v>100</v>
      </c>
      <c r="L1394" s="670"/>
      <c r="M1394" s="671" t="s">
        <v>7</v>
      </c>
      <c r="N1394" s="671" t="s">
        <v>7</v>
      </c>
      <c r="O1394" s="658" t="e">
        <f t="shared" si="42"/>
        <v>#VALUE!</v>
      </c>
      <c r="P1394" s="671" t="s">
        <v>7</v>
      </c>
      <c r="Q1394" s="659" t="e">
        <f t="shared" si="43"/>
        <v>#VALUE!</v>
      </c>
      <c r="R1394" s="673"/>
    </row>
    <row r="1395" spans="1:18" s="661" customFormat="1" ht="13.5" thickBot="1" x14ac:dyDescent="0.25">
      <c r="A1395" s="662" t="s">
        <v>342</v>
      </c>
      <c r="B1395" s="663" t="s">
        <v>82</v>
      </c>
      <c r="C1395" s="674" t="s">
        <v>874</v>
      </c>
      <c r="D1395" s="664" t="s">
        <v>870</v>
      </c>
      <c r="E1395" s="771"/>
      <c r="F1395" s="665" t="s">
        <v>117</v>
      </c>
      <c r="G1395" s="666" t="s">
        <v>922</v>
      </c>
      <c r="H1395" s="678" t="s">
        <v>114</v>
      </c>
      <c r="I1395" s="668" t="s">
        <v>115</v>
      </c>
      <c r="J1395" s="664" t="s">
        <v>920</v>
      </c>
      <c r="K1395" s="669">
        <v>100</v>
      </c>
      <c r="L1395" s="670"/>
      <c r="M1395" s="671" t="s">
        <v>7</v>
      </c>
      <c r="N1395" s="671" t="s">
        <v>7</v>
      </c>
      <c r="O1395" s="658" t="e">
        <f t="shared" si="42"/>
        <v>#VALUE!</v>
      </c>
      <c r="P1395" s="671" t="s">
        <v>7</v>
      </c>
      <c r="Q1395" s="659" t="e">
        <f t="shared" si="43"/>
        <v>#VALUE!</v>
      </c>
      <c r="R1395" s="673"/>
    </row>
    <row r="1396" spans="1:18" s="661" customFormat="1" ht="13.5" thickBot="1" x14ac:dyDescent="0.25">
      <c r="A1396" s="662" t="s">
        <v>342</v>
      </c>
      <c r="B1396" s="663" t="s">
        <v>82</v>
      </c>
      <c r="C1396" s="674" t="s">
        <v>874</v>
      </c>
      <c r="D1396" s="664" t="s">
        <v>885</v>
      </c>
      <c r="E1396" s="771"/>
      <c r="F1396" s="665" t="s">
        <v>117</v>
      </c>
      <c r="G1396" s="666" t="s">
        <v>922</v>
      </c>
      <c r="H1396" s="678" t="s">
        <v>114</v>
      </c>
      <c r="I1396" s="668" t="s">
        <v>115</v>
      </c>
      <c r="J1396" s="664" t="s">
        <v>920</v>
      </c>
      <c r="K1396" s="669">
        <v>100</v>
      </c>
      <c r="L1396" s="670"/>
      <c r="M1396" s="671" t="s">
        <v>7</v>
      </c>
      <c r="N1396" s="671" t="s">
        <v>7</v>
      </c>
      <c r="O1396" s="658" t="e">
        <f t="shared" si="42"/>
        <v>#VALUE!</v>
      </c>
      <c r="P1396" s="671" t="s">
        <v>7</v>
      </c>
      <c r="Q1396" s="659" t="e">
        <f t="shared" si="43"/>
        <v>#VALUE!</v>
      </c>
      <c r="R1396" s="673"/>
    </row>
    <row r="1397" spans="1:18" s="661" customFormat="1" ht="13.5" thickBot="1" x14ac:dyDescent="0.25">
      <c r="A1397" s="662" t="s">
        <v>342</v>
      </c>
      <c r="B1397" s="663" t="s">
        <v>82</v>
      </c>
      <c r="C1397" s="674" t="s">
        <v>874</v>
      </c>
      <c r="D1397" s="664" t="s">
        <v>980</v>
      </c>
      <c r="E1397" s="771"/>
      <c r="F1397" s="665" t="s">
        <v>117</v>
      </c>
      <c r="G1397" s="666" t="s">
        <v>922</v>
      </c>
      <c r="H1397" s="678" t="s">
        <v>114</v>
      </c>
      <c r="I1397" s="668" t="s">
        <v>115</v>
      </c>
      <c r="J1397" s="664" t="s">
        <v>920</v>
      </c>
      <c r="K1397" s="669">
        <v>100</v>
      </c>
      <c r="L1397" s="670"/>
      <c r="M1397" s="671">
        <v>3</v>
      </c>
      <c r="N1397" s="671">
        <v>1</v>
      </c>
      <c r="O1397" s="658">
        <f t="shared" si="42"/>
        <v>0.33333333333333331</v>
      </c>
      <c r="P1397" s="672">
        <v>0.33333333333333331</v>
      </c>
      <c r="Q1397" s="659">
        <f t="shared" si="43"/>
        <v>0.33333333333333331</v>
      </c>
      <c r="R1397" s="673"/>
    </row>
    <row r="1398" spans="1:18" s="661" customFormat="1" ht="13.5" thickBot="1" x14ac:dyDescent="0.25">
      <c r="A1398" s="662" t="s">
        <v>342</v>
      </c>
      <c r="B1398" s="663" t="s">
        <v>82</v>
      </c>
      <c r="C1398" s="674" t="s">
        <v>874</v>
      </c>
      <c r="D1398" s="664" t="s">
        <v>981</v>
      </c>
      <c r="E1398" s="771"/>
      <c r="F1398" s="665" t="s">
        <v>117</v>
      </c>
      <c r="G1398" s="666" t="s">
        <v>922</v>
      </c>
      <c r="H1398" s="678" t="s">
        <v>114</v>
      </c>
      <c r="I1398" s="668" t="s">
        <v>115</v>
      </c>
      <c r="J1398" s="664" t="s">
        <v>920</v>
      </c>
      <c r="K1398" s="669">
        <v>100</v>
      </c>
      <c r="L1398" s="670"/>
      <c r="M1398" s="671">
        <v>1</v>
      </c>
      <c r="N1398" s="671">
        <v>0</v>
      </c>
      <c r="O1398" s="658">
        <f t="shared" si="42"/>
        <v>0</v>
      </c>
      <c r="P1398" s="672">
        <v>0</v>
      </c>
      <c r="Q1398" s="659">
        <f t="shared" si="43"/>
        <v>0</v>
      </c>
      <c r="R1398" s="673"/>
    </row>
    <row r="1399" spans="1:18" s="661" customFormat="1" ht="13.5" thickBot="1" x14ac:dyDescent="0.25">
      <c r="A1399" s="662" t="s">
        <v>342</v>
      </c>
      <c r="B1399" s="663" t="s">
        <v>82</v>
      </c>
      <c r="C1399" s="674" t="s">
        <v>874</v>
      </c>
      <c r="D1399" s="664" t="s">
        <v>982</v>
      </c>
      <c r="E1399" s="771"/>
      <c r="F1399" s="665" t="s">
        <v>117</v>
      </c>
      <c r="G1399" s="666" t="s">
        <v>922</v>
      </c>
      <c r="H1399" s="678" t="s">
        <v>114</v>
      </c>
      <c r="I1399" s="668" t="s">
        <v>115</v>
      </c>
      <c r="J1399" s="664" t="s">
        <v>920</v>
      </c>
      <c r="K1399" s="669">
        <v>100</v>
      </c>
      <c r="L1399" s="670"/>
      <c r="M1399" s="671">
        <v>2</v>
      </c>
      <c r="N1399" s="671">
        <v>1</v>
      </c>
      <c r="O1399" s="658">
        <f t="shared" si="42"/>
        <v>0.5</v>
      </c>
      <c r="P1399" s="672">
        <v>0.5</v>
      </c>
      <c r="Q1399" s="659">
        <f t="shared" si="43"/>
        <v>0.5</v>
      </c>
      <c r="R1399" s="673"/>
    </row>
    <row r="1400" spans="1:18" s="661" customFormat="1" ht="13.5" thickBot="1" x14ac:dyDescent="0.25">
      <c r="A1400" s="662" t="s">
        <v>342</v>
      </c>
      <c r="B1400" s="663" t="s">
        <v>82</v>
      </c>
      <c r="C1400" s="674" t="s">
        <v>875</v>
      </c>
      <c r="D1400" s="664" t="s">
        <v>870</v>
      </c>
      <c r="E1400" s="771"/>
      <c r="F1400" s="665" t="s">
        <v>117</v>
      </c>
      <c r="G1400" s="666" t="s">
        <v>922</v>
      </c>
      <c r="H1400" s="678" t="s">
        <v>114</v>
      </c>
      <c r="I1400" s="668" t="s">
        <v>115</v>
      </c>
      <c r="J1400" s="664" t="s">
        <v>920</v>
      </c>
      <c r="K1400" s="669">
        <v>100</v>
      </c>
      <c r="L1400" s="670"/>
      <c r="M1400" s="671" t="s">
        <v>7</v>
      </c>
      <c r="N1400" s="671" t="s">
        <v>7</v>
      </c>
      <c r="O1400" s="658" t="e">
        <f t="shared" si="42"/>
        <v>#VALUE!</v>
      </c>
      <c r="P1400" s="671" t="s">
        <v>7</v>
      </c>
      <c r="Q1400" s="659" t="e">
        <f t="shared" si="43"/>
        <v>#VALUE!</v>
      </c>
      <c r="R1400" s="673"/>
    </row>
    <row r="1401" spans="1:18" s="661" customFormat="1" ht="13.5" thickBot="1" x14ac:dyDescent="0.25">
      <c r="A1401" s="662" t="s">
        <v>342</v>
      </c>
      <c r="B1401" s="663" t="s">
        <v>82</v>
      </c>
      <c r="C1401" s="674" t="s">
        <v>875</v>
      </c>
      <c r="D1401" s="664" t="s">
        <v>885</v>
      </c>
      <c r="E1401" s="771"/>
      <c r="F1401" s="665" t="s">
        <v>117</v>
      </c>
      <c r="G1401" s="666" t="s">
        <v>922</v>
      </c>
      <c r="H1401" s="678" t="s">
        <v>114</v>
      </c>
      <c r="I1401" s="668" t="s">
        <v>115</v>
      </c>
      <c r="J1401" s="664" t="s">
        <v>920</v>
      </c>
      <c r="K1401" s="669">
        <v>100</v>
      </c>
      <c r="L1401" s="670"/>
      <c r="M1401" s="671" t="s">
        <v>7</v>
      </c>
      <c r="N1401" s="671" t="s">
        <v>7</v>
      </c>
      <c r="O1401" s="658" t="e">
        <f t="shared" si="42"/>
        <v>#VALUE!</v>
      </c>
      <c r="P1401" s="671" t="s">
        <v>7</v>
      </c>
      <c r="Q1401" s="659" t="e">
        <f t="shared" si="43"/>
        <v>#VALUE!</v>
      </c>
      <c r="R1401" s="673"/>
    </row>
    <row r="1402" spans="1:18" s="661" customFormat="1" ht="13.5" thickBot="1" x14ac:dyDescent="0.25">
      <c r="A1402" s="662" t="s">
        <v>342</v>
      </c>
      <c r="B1402" s="663" t="s">
        <v>82</v>
      </c>
      <c r="C1402" s="674" t="s">
        <v>875</v>
      </c>
      <c r="D1402" s="664" t="s">
        <v>980</v>
      </c>
      <c r="E1402" s="771"/>
      <c r="F1402" s="665" t="s">
        <v>117</v>
      </c>
      <c r="G1402" s="666" t="s">
        <v>922</v>
      </c>
      <c r="H1402" s="678" t="s">
        <v>114</v>
      </c>
      <c r="I1402" s="668" t="s">
        <v>115</v>
      </c>
      <c r="J1402" s="664" t="s">
        <v>920</v>
      </c>
      <c r="K1402" s="669">
        <v>100</v>
      </c>
      <c r="L1402" s="670"/>
      <c r="M1402" s="671" t="s">
        <v>7</v>
      </c>
      <c r="N1402" s="671" t="s">
        <v>7</v>
      </c>
      <c r="O1402" s="658" t="e">
        <f t="shared" si="42"/>
        <v>#VALUE!</v>
      </c>
      <c r="P1402" s="671" t="s">
        <v>7</v>
      </c>
      <c r="Q1402" s="659" t="e">
        <f t="shared" si="43"/>
        <v>#VALUE!</v>
      </c>
      <c r="R1402" s="673"/>
    </row>
    <row r="1403" spans="1:18" s="661" customFormat="1" ht="13.5" thickBot="1" x14ac:dyDescent="0.25">
      <c r="A1403" s="662" t="s">
        <v>342</v>
      </c>
      <c r="B1403" s="663" t="s">
        <v>82</v>
      </c>
      <c r="C1403" s="674" t="s">
        <v>875</v>
      </c>
      <c r="D1403" s="664" t="s">
        <v>981</v>
      </c>
      <c r="E1403" s="771"/>
      <c r="F1403" s="665" t="s">
        <v>117</v>
      </c>
      <c r="G1403" s="666" t="s">
        <v>922</v>
      </c>
      <c r="H1403" s="678" t="s">
        <v>114</v>
      </c>
      <c r="I1403" s="668" t="s">
        <v>115</v>
      </c>
      <c r="J1403" s="664" t="s">
        <v>920</v>
      </c>
      <c r="K1403" s="669">
        <v>100</v>
      </c>
      <c r="L1403" s="670"/>
      <c r="M1403" s="671" t="s">
        <v>7</v>
      </c>
      <c r="N1403" s="671" t="s">
        <v>7</v>
      </c>
      <c r="O1403" s="658" t="e">
        <f t="shared" si="42"/>
        <v>#VALUE!</v>
      </c>
      <c r="P1403" s="671" t="s">
        <v>7</v>
      </c>
      <c r="Q1403" s="659" t="e">
        <f t="shared" si="43"/>
        <v>#VALUE!</v>
      </c>
      <c r="R1403" s="673"/>
    </row>
    <row r="1404" spans="1:18" s="661" customFormat="1" ht="13.5" thickBot="1" x14ac:dyDescent="0.25">
      <c r="A1404" s="662" t="s">
        <v>342</v>
      </c>
      <c r="B1404" s="663" t="s">
        <v>82</v>
      </c>
      <c r="C1404" s="674" t="s">
        <v>875</v>
      </c>
      <c r="D1404" s="664" t="s">
        <v>982</v>
      </c>
      <c r="E1404" s="771"/>
      <c r="F1404" s="665" t="s">
        <v>117</v>
      </c>
      <c r="G1404" s="666" t="s">
        <v>922</v>
      </c>
      <c r="H1404" s="678" t="s">
        <v>114</v>
      </c>
      <c r="I1404" s="668" t="s">
        <v>115</v>
      </c>
      <c r="J1404" s="664" t="s">
        <v>920</v>
      </c>
      <c r="K1404" s="669">
        <v>100</v>
      </c>
      <c r="L1404" s="670"/>
      <c r="M1404" s="671" t="s">
        <v>7</v>
      </c>
      <c r="N1404" s="671" t="s">
        <v>7</v>
      </c>
      <c r="O1404" s="658" t="e">
        <f t="shared" si="42"/>
        <v>#VALUE!</v>
      </c>
      <c r="P1404" s="671" t="s">
        <v>7</v>
      </c>
      <c r="Q1404" s="659" t="e">
        <f t="shared" si="43"/>
        <v>#VALUE!</v>
      </c>
      <c r="R1404" s="673"/>
    </row>
    <row r="1405" spans="1:18" s="661" customFormat="1" ht="13.5" thickBot="1" x14ac:dyDescent="0.25">
      <c r="A1405" s="662" t="s">
        <v>342</v>
      </c>
      <c r="B1405" s="663" t="s">
        <v>82</v>
      </c>
      <c r="C1405" s="667" t="s">
        <v>876</v>
      </c>
      <c r="D1405" s="664" t="s">
        <v>870</v>
      </c>
      <c r="E1405" s="771"/>
      <c r="F1405" s="665" t="s">
        <v>117</v>
      </c>
      <c r="G1405" s="666" t="s">
        <v>922</v>
      </c>
      <c r="H1405" s="678" t="s">
        <v>114</v>
      </c>
      <c r="I1405" s="668" t="s">
        <v>115</v>
      </c>
      <c r="J1405" s="664" t="s">
        <v>920</v>
      </c>
      <c r="K1405" s="669">
        <v>100</v>
      </c>
      <c r="L1405" s="670"/>
      <c r="M1405" s="671" t="s">
        <v>7</v>
      </c>
      <c r="N1405" s="671" t="s">
        <v>7</v>
      </c>
      <c r="O1405" s="658" t="e">
        <f t="shared" si="42"/>
        <v>#VALUE!</v>
      </c>
      <c r="P1405" s="671" t="s">
        <v>7</v>
      </c>
      <c r="Q1405" s="659" t="e">
        <f t="shared" si="43"/>
        <v>#VALUE!</v>
      </c>
      <c r="R1405" s="673"/>
    </row>
    <row r="1406" spans="1:18" s="661" customFormat="1" ht="13.5" thickBot="1" x14ac:dyDescent="0.25">
      <c r="A1406" s="662" t="s">
        <v>342</v>
      </c>
      <c r="B1406" s="663" t="s">
        <v>82</v>
      </c>
      <c r="C1406" s="667" t="s">
        <v>876</v>
      </c>
      <c r="D1406" s="664" t="s">
        <v>885</v>
      </c>
      <c r="E1406" s="771"/>
      <c r="F1406" s="665" t="s">
        <v>117</v>
      </c>
      <c r="G1406" s="666" t="s">
        <v>922</v>
      </c>
      <c r="H1406" s="678" t="s">
        <v>114</v>
      </c>
      <c r="I1406" s="668" t="s">
        <v>115</v>
      </c>
      <c r="J1406" s="664" t="s">
        <v>920</v>
      </c>
      <c r="K1406" s="669">
        <v>100</v>
      </c>
      <c r="L1406" s="670"/>
      <c r="M1406" s="671">
        <v>14</v>
      </c>
      <c r="N1406" s="671">
        <v>12</v>
      </c>
      <c r="O1406" s="658">
        <f t="shared" si="42"/>
        <v>0.8571428571428571</v>
      </c>
      <c r="P1406" s="672">
        <v>0.8571428571428571</v>
      </c>
      <c r="Q1406" s="659">
        <f t="shared" si="43"/>
        <v>0.8571428571428571</v>
      </c>
      <c r="R1406" s="673"/>
    </row>
    <row r="1407" spans="1:18" s="661" customFormat="1" ht="13.5" thickBot="1" x14ac:dyDescent="0.25">
      <c r="A1407" s="662" t="s">
        <v>342</v>
      </c>
      <c r="B1407" s="663" t="s">
        <v>82</v>
      </c>
      <c r="C1407" s="667" t="s">
        <v>876</v>
      </c>
      <c r="D1407" s="664" t="s">
        <v>980</v>
      </c>
      <c r="E1407" s="771"/>
      <c r="F1407" s="665" t="s">
        <v>117</v>
      </c>
      <c r="G1407" s="666" t="s">
        <v>922</v>
      </c>
      <c r="H1407" s="678" t="s">
        <v>114</v>
      </c>
      <c r="I1407" s="668" t="s">
        <v>115</v>
      </c>
      <c r="J1407" s="664" t="s">
        <v>920</v>
      </c>
      <c r="K1407" s="669">
        <v>100</v>
      </c>
      <c r="L1407" s="670"/>
      <c r="M1407" s="671">
        <v>6</v>
      </c>
      <c r="N1407" s="671">
        <v>5</v>
      </c>
      <c r="O1407" s="658">
        <f t="shared" si="42"/>
        <v>0.83333333333333337</v>
      </c>
      <c r="P1407" s="672">
        <v>0.83333333333333337</v>
      </c>
      <c r="Q1407" s="659">
        <f t="shared" si="43"/>
        <v>0.83333333333333337</v>
      </c>
      <c r="R1407" s="673"/>
    </row>
    <row r="1408" spans="1:18" s="661" customFormat="1" ht="13.5" thickBot="1" x14ac:dyDescent="0.25">
      <c r="A1408" s="662" t="s">
        <v>342</v>
      </c>
      <c r="B1408" s="663" t="s">
        <v>82</v>
      </c>
      <c r="C1408" s="667" t="s">
        <v>876</v>
      </c>
      <c r="D1408" s="664" t="s">
        <v>981</v>
      </c>
      <c r="E1408" s="771"/>
      <c r="F1408" s="665" t="s">
        <v>117</v>
      </c>
      <c r="G1408" s="666" t="s">
        <v>922</v>
      </c>
      <c r="H1408" s="678" t="s">
        <v>114</v>
      </c>
      <c r="I1408" s="668" t="s">
        <v>115</v>
      </c>
      <c r="J1408" s="664" t="s">
        <v>920</v>
      </c>
      <c r="K1408" s="669">
        <v>100</v>
      </c>
      <c r="L1408" s="670"/>
      <c r="M1408" s="671">
        <v>1</v>
      </c>
      <c r="N1408" s="671">
        <v>1</v>
      </c>
      <c r="O1408" s="658">
        <f t="shared" si="42"/>
        <v>1</v>
      </c>
      <c r="P1408" s="672">
        <v>1</v>
      </c>
      <c r="Q1408" s="659">
        <f t="shared" si="43"/>
        <v>1</v>
      </c>
      <c r="R1408" s="673"/>
    </row>
    <row r="1409" spans="1:18" s="661" customFormat="1" ht="13.5" thickBot="1" x14ac:dyDescent="0.25">
      <c r="A1409" s="662" t="s">
        <v>342</v>
      </c>
      <c r="B1409" s="663" t="s">
        <v>82</v>
      </c>
      <c r="C1409" s="667" t="s">
        <v>876</v>
      </c>
      <c r="D1409" s="664" t="s">
        <v>982</v>
      </c>
      <c r="E1409" s="771"/>
      <c r="F1409" s="665" t="s">
        <v>117</v>
      </c>
      <c r="G1409" s="666" t="s">
        <v>922</v>
      </c>
      <c r="H1409" s="678" t="s">
        <v>114</v>
      </c>
      <c r="I1409" s="668" t="s">
        <v>115</v>
      </c>
      <c r="J1409" s="664" t="s">
        <v>920</v>
      </c>
      <c r="K1409" s="669">
        <v>100</v>
      </c>
      <c r="L1409" s="670"/>
      <c r="M1409" s="671" t="s">
        <v>7</v>
      </c>
      <c r="N1409" s="671" t="s">
        <v>7</v>
      </c>
      <c r="O1409" s="658" t="e">
        <f t="shared" si="42"/>
        <v>#VALUE!</v>
      </c>
      <c r="P1409" s="671" t="s">
        <v>7</v>
      </c>
      <c r="Q1409" s="659" t="e">
        <f t="shared" si="43"/>
        <v>#VALUE!</v>
      </c>
      <c r="R1409" s="673"/>
    </row>
    <row r="1410" spans="1:18" s="661" customFormat="1" ht="13.5" thickBot="1" x14ac:dyDescent="0.25">
      <c r="A1410" s="662" t="s">
        <v>342</v>
      </c>
      <c r="B1410" s="663" t="s">
        <v>82</v>
      </c>
      <c r="C1410" s="667" t="s">
        <v>983</v>
      </c>
      <c r="D1410" s="664" t="s">
        <v>870</v>
      </c>
      <c r="E1410" s="771"/>
      <c r="F1410" s="665" t="s">
        <v>117</v>
      </c>
      <c r="G1410" s="666" t="s">
        <v>922</v>
      </c>
      <c r="H1410" s="678" t="s">
        <v>114</v>
      </c>
      <c r="I1410" s="668" t="s">
        <v>115</v>
      </c>
      <c r="J1410" s="664" t="s">
        <v>920</v>
      </c>
      <c r="K1410" s="669">
        <v>100</v>
      </c>
      <c r="L1410" s="670"/>
      <c r="M1410" s="671" t="s">
        <v>7</v>
      </c>
      <c r="N1410" s="671" t="s">
        <v>7</v>
      </c>
      <c r="O1410" s="658" t="e">
        <f t="shared" si="42"/>
        <v>#VALUE!</v>
      </c>
      <c r="P1410" s="671" t="s">
        <v>7</v>
      </c>
      <c r="Q1410" s="659" t="e">
        <f t="shared" si="43"/>
        <v>#VALUE!</v>
      </c>
      <c r="R1410" s="673"/>
    </row>
    <row r="1411" spans="1:18" s="661" customFormat="1" ht="13.5" thickBot="1" x14ac:dyDescent="0.25">
      <c r="A1411" s="662" t="s">
        <v>342</v>
      </c>
      <c r="B1411" s="663" t="s">
        <v>82</v>
      </c>
      <c r="C1411" s="667" t="s">
        <v>983</v>
      </c>
      <c r="D1411" s="664" t="s">
        <v>885</v>
      </c>
      <c r="E1411" s="771"/>
      <c r="F1411" s="665" t="s">
        <v>117</v>
      </c>
      <c r="G1411" s="666" t="s">
        <v>922</v>
      </c>
      <c r="H1411" s="678" t="s">
        <v>114</v>
      </c>
      <c r="I1411" s="668" t="s">
        <v>115</v>
      </c>
      <c r="J1411" s="664" t="s">
        <v>920</v>
      </c>
      <c r="K1411" s="669">
        <v>100</v>
      </c>
      <c r="L1411" s="670"/>
      <c r="M1411" s="671" t="s">
        <v>7</v>
      </c>
      <c r="N1411" s="671" t="s">
        <v>7</v>
      </c>
      <c r="O1411" s="658" t="e">
        <f t="shared" si="42"/>
        <v>#VALUE!</v>
      </c>
      <c r="P1411" s="671" t="s">
        <v>7</v>
      </c>
      <c r="Q1411" s="659" t="e">
        <f t="shared" si="43"/>
        <v>#VALUE!</v>
      </c>
      <c r="R1411" s="673"/>
    </row>
    <row r="1412" spans="1:18" s="661" customFormat="1" ht="13.5" thickBot="1" x14ac:dyDescent="0.25">
      <c r="A1412" s="662" t="s">
        <v>342</v>
      </c>
      <c r="B1412" s="663" t="s">
        <v>82</v>
      </c>
      <c r="C1412" s="667" t="s">
        <v>983</v>
      </c>
      <c r="D1412" s="664" t="s">
        <v>980</v>
      </c>
      <c r="E1412" s="771"/>
      <c r="F1412" s="665" t="s">
        <v>117</v>
      </c>
      <c r="G1412" s="666" t="s">
        <v>922</v>
      </c>
      <c r="H1412" s="678" t="s">
        <v>114</v>
      </c>
      <c r="I1412" s="668" t="s">
        <v>115</v>
      </c>
      <c r="J1412" s="664" t="s">
        <v>920</v>
      </c>
      <c r="K1412" s="669">
        <v>100</v>
      </c>
      <c r="L1412" s="670"/>
      <c r="M1412" s="671" t="s">
        <v>7</v>
      </c>
      <c r="N1412" s="671" t="s">
        <v>7</v>
      </c>
      <c r="O1412" s="658" t="e">
        <f t="shared" si="42"/>
        <v>#VALUE!</v>
      </c>
      <c r="P1412" s="671" t="s">
        <v>7</v>
      </c>
      <c r="Q1412" s="659" t="e">
        <f t="shared" si="43"/>
        <v>#VALUE!</v>
      </c>
      <c r="R1412" s="673"/>
    </row>
    <row r="1413" spans="1:18" s="661" customFormat="1" ht="13.5" thickBot="1" x14ac:dyDescent="0.25">
      <c r="A1413" s="662" t="s">
        <v>342</v>
      </c>
      <c r="B1413" s="663" t="s">
        <v>82</v>
      </c>
      <c r="C1413" s="667" t="s">
        <v>983</v>
      </c>
      <c r="D1413" s="664" t="s">
        <v>981</v>
      </c>
      <c r="E1413" s="771"/>
      <c r="F1413" s="665" t="s">
        <v>117</v>
      </c>
      <c r="G1413" s="666" t="s">
        <v>922</v>
      </c>
      <c r="H1413" s="678" t="s">
        <v>114</v>
      </c>
      <c r="I1413" s="668" t="s">
        <v>115</v>
      </c>
      <c r="J1413" s="664" t="s">
        <v>920</v>
      </c>
      <c r="K1413" s="669">
        <v>100</v>
      </c>
      <c r="L1413" s="670"/>
      <c r="M1413" s="671" t="s">
        <v>7</v>
      </c>
      <c r="N1413" s="671" t="s">
        <v>7</v>
      </c>
      <c r="O1413" s="658" t="e">
        <f t="shared" si="42"/>
        <v>#VALUE!</v>
      </c>
      <c r="P1413" s="671" t="s">
        <v>7</v>
      </c>
      <c r="Q1413" s="659" t="e">
        <f t="shared" si="43"/>
        <v>#VALUE!</v>
      </c>
      <c r="R1413" s="673"/>
    </row>
    <row r="1414" spans="1:18" s="661" customFormat="1" ht="13.5" thickBot="1" x14ac:dyDescent="0.25">
      <c r="A1414" s="662" t="s">
        <v>342</v>
      </c>
      <c r="B1414" s="663" t="s">
        <v>82</v>
      </c>
      <c r="C1414" s="667" t="s">
        <v>983</v>
      </c>
      <c r="D1414" s="664" t="s">
        <v>982</v>
      </c>
      <c r="E1414" s="771"/>
      <c r="F1414" s="665" t="s">
        <v>117</v>
      </c>
      <c r="G1414" s="666" t="s">
        <v>922</v>
      </c>
      <c r="H1414" s="678" t="s">
        <v>114</v>
      </c>
      <c r="I1414" s="668" t="s">
        <v>115</v>
      </c>
      <c r="J1414" s="664" t="s">
        <v>920</v>
      </c>
      <c r="K1414" s="669">
        <v>100</v>
      </c>
      <c r="L1414" s="670"/>
      <c r="M1414" s="671" t="s">
        <v>7</v>
      </c>
      <c r="N1414" s="671" t="s">
        <v>7</v>
      </c>
      <c r="O1414" s="658" t="e">
        <f t="shared" ref="O1414:O1477" si="44">N1414/M1414</f>
        <v>#VALUE!</v>
      </c>
      <c r="P1414" s="671" t="s">
        <v>7</v>
      </c>
      <c r="Q1414" s="659" t="e">
        <f t="shared" ref="Q1414:Q1477" si="45">N1414/(M1414*K1414/100)</f>
        <v>#VALUE!</v>
      </c>
      <c r="R1414" s="673"/>
    </row>
    <row r="1415" spans="1:18" s="661" customFormat="1" ht="64.5" thickBot="1" x14ac:dyDescent="0.25">
      <c r="A1415" s="662" t="s">
        <v>342</v>
      </c>
      <c r="B1415" s="663" t="s">
        <v>82</v>
      </c>
      <c r="C1415" s="674" t="s">
        <v>878</v>
      </c>
      <c r="D1415" s="664" t="s">
        <v>870</v>
      </c>
      <c r="E1415" s="772" t="s">
        <v>984</v>
      </c>
      <c r="F1415" s="665" t="s">
        <v>117</v>
      </c>
      <c r="G1415" s="666" t="s">
        <v>922</v>
      </c>
      <c r="H1415" s="678" t="s">
        <v>114</v>
      </c>
      <c r="I1415" s="668" t="s">
        <v>115</v>
      </c>
      <c r="J1415" s="664" t="s">
        <v>920</v>
      </c>
      <c r="K1415" s="669">
        <v>100</v>
      </c>
      <c r="L1415" s="675" t="s">
        <v>903</v>
      </c>
      <c r="M1415" s="671">
        <v>8</v>
      </c>
      <c r="N1415" s="671">
        <v>8</v>
      </c>
      <c r="O1415" s="658">
        <f t="shared" si="44"/>
        <v>1</v>
      </c>
      <c r="P1415" s="672">
        <v>1</v>
      </c>
      <c r="Q1415" s="659">
        <f t="shared" si="45"/>
        <v>1</v>
      </c>
      <c r="R1415" s="673"/>
    </row>
    <row r="1416" spans="1:18" s="661" customFormat="1" ht="77.25" thickBot="1" x14ac:dyDescent="0.25">
      <c r="A1416" s="662" t="s">
        <v>342</v>
      </c>
      <c r="B1416" s="663" t="s">
        <v>82</v>
      </c>
      <c r="C1416" s="674" t="s">
        <v>878</v>
      </c>
      <c r="D1416" s="664" t="s">
        <v>885</v>
      </c>
      <c r="E1416" s="772" t="s">
        <v>984</v>
      </c>
      <c r="F1416" s="665" t="s">
        <v>117</v>
      </c>
      <c r="G1416" s="666" t="s">
        <v>922</v>
      </c>
      <c r="H1416" s="678" t="s">
        <v>114</v>
      </c>
      <c r="I1416" s="668" t="s">
        <v>115</v>
      </c>
      <c r="J1416" s="664" t="s">
        <v>920</v>
      </c>
      <c r="K1416" s="669">
        <v>100</v>
      </c>
      <c r="L1416" s="676" t="s">
        <v>985</v>
      </c>
      <c r="M1416" s="671">
        <v>37</v>
      </c>
      <c r="N1416" s="671">
        <v>32</v>
      </c>
      <c r="O1416" s="658">
        <f t="shared" si="44"/>
        <v>0.86486486486486491</v>
      </c>
      <c r="P1416" s="672">
        <v>0.86486486486486491</v>
      </c>
      <c r="Q1416" s="659">
        <f t="shared" si="45"/>
        <v>0.86486486486486491</v>
      </c>
      <c r="R1416" s="673"/>
    </row>
    <row r="1417" spans="1:18" s="661" customFormat="1" ht="64.5" thickBot="1" x14ac:dyDescent="0.25">
      <c r="A1417" s="662" t="s">
        <v>342</v>
      </c>
      <c r="B1417" s="663" t="s">
        <v>82</v>
      </c>
      <c r="C1417" s="674" t="s">
        <v>878</v>
      </c>
      <c r="D1417" s="664" t="s">
        <v>980</v>
      </c>
      <c r="E1417" s="772" t="s">
        <v>984</v>
      </c>
      <c r="F1417" s="665" t="s">
        <v>117</v>
      </c>
      <c r="G1417" s="666" t="s">
        <v>922</v>
      </c>
      <c r="H1417" s="678" t="s">
        <v>114</v>
      </c>
      <c r="I1417" s="668" t="s">
        <v>115</v>
      </c>
      <c r="J1417" s="664" t="s">
        <v>920</v>
      </c>
      <c r="K1417" s="669">
        <v>100</v>
      </c>
      <c r="L1417" s="675" t="s">
        <v>907</v>
      </c>
      <c r="M1417" s="671">
        <v>9</v>
      </c>
      <c r="N1417" s="671">
        <v>5</v>
      </c>
      <c r="O1417" s="658">
        <f t="shared" si="44"/>
        <v>0.55555555555555558</v>
      </c>
      <c r="P1417" s="672">
        <v>0.55555555555555558</v>
      </c>
      <c r="Q1417" s="659">
        <f t="shared" si="45"/>
        <v>0.55555555555555558</v>
      </c>
      <c r="R1417" s="673"/>
    </row>
    <row r="1418" spans="1:18" s="661" customFormat="1" ht="64.5" thickBot="1" x14ac:dyDescent="0.25">
      <c r="A1418" s="662" t="s">
        <v>342</v>
      </c>
      <c r="B1418" s="663" t="s">
        <v>82</v>
      </c>
      <c r="C1418" s="674" t="s">
        <v>878</v>
      </c>
      <c r="D1418" s="664" t="s">
        <v>981</v>
      </c>
      <c r="E1418" s="772" t="s">
        <v>984</v>
      </c>
      <c r="F1418" s="665" t="s">
        <v>117</v>
      </c>
      <c r="G1418" s="666" t="s">
        <v>922</v>
      </c>
      <c r="H1418" s="678" t="s">
        <v>114</v>
      </c>
      <c r="I1418" s="668" t="s">
        <v>115</v>
      </c>
      <c r="J1418" s="664" t="s">
        <v>920</v>
      </c>
      <c r="K1418" s="669">
        <v>100</v>
      </c>
      <c r="L1418" s="676" t="s">
        <v>909</v>
      </c>
      <c r="M1418" s="671">
        <v>19</v>
      </c>
      <c r="N1418" s="671">
        <v>14</v>
      </c>
      <c r="O1418" s="658">
        <f t="shared" si="44"/>
        <v>0.73684210526315785</v>
      </c>
      <c r="P1418" s="672">
        <v>0.73684210526315785</v>
      </c>
      <c r="Q1418" s="659">
        <f t="shared" si="45"/>
        <v>0.73684210526315785</v>
      </c>
      <c r="R1418" s="673"/>
    </row>
    <row r="1419" spans="1:18" s="661" customFormat="1" ht="64.5" thickBot="1" x14ac:dyDescent="0.25">
      <c r="A1419" s="662" t="s">
        <v>342</v>
      </c>
      <c r="B1419" s="663" t="s">
        <v>82</v>
      </c>
      <c r="C1419" s="674" t="s">
        <v>878</v>
      </c>
      <c r="D1419" s="664" t="s">
        <v>982</v>
      </c>
      <c r="E1419" s="772" t="s">
        <v>984</v>
      </c>
      <c r="F1419" s="665" t="s">
        <v>117</v>
      </c>
      <c r="G1419" s="666" t="s">
        <v>922</v>
      </c>
      <c r="H1419" s="678" t="s">
        <v>114</v>
      </c>
      <c r="I1419" s="668" t="s">
        <v>115</v>
      </c>
      <c r="J1419" s="664" t="s">
        <v>920</v>
      </c>
      <c r="K1419" s="669">
        <v>100</v>
      </c>
      <c r="L1419" s="677" t="s">
        <v>910</v>
      </c>
      <c r="M1419" s="671" t="s">
        <v>7</v>
      </c>
      <c r="N1419" s="671" t="s">
        <v>7</v>
      </c>
      <c r="O1419" s="658" t="e">
        <f t="shared" si="44"/>
        <v>#VALUE!</v>
      </c>
      <c r="P1419" s="671" t="s">
        <v>7</v>
      </c>
      <c r="Q1419" s="659" t="e">
        <f t="shared" si="45"/>
        <v>#VALUE!</v>
      </c>
      <c r="R1419" s="673"/>
    </row>
    <row r="1420" spans="1:18" s="661" customFormat="1" ht="64.5" thickBot="1" x14ac:dyDescent="0.25">
      <c r="A1420" s="662" t="s">
        <v>342</v>
      </c>
      <c r="B1420" s="663" t="s">
        <v>82</v>
      </c>
      <c r="C1420" s="674" t="s">
        <v>106</v>
      </c>
      <c r="D1420" s="664" t="s">
        <v>870</v>
      </c>
      <c r="E1420" s="772" t="s">
        <v>984</v>
      </c>
      <c r="F1420" s="665" t="s">
        <v>117</v>
      </c>
      <c r="G1420" s="666" t="s">
        <v>922</v>
      </c>
      <c r="H1420" s="678" t="s">
        <v>114</v>
      </c>
      <c r="I1420" s="668" t="s">
        <v>115</v>
      </c>
      <c r="J1420" s="664" t="s">
        <v>920</v>
      </c>
      <c r="K1420" s="669">
        <v>100</v>
      </c>
      <c r="L1420" s="675" t="s">
        <v>903</v>
      </c>
      <c r="M1420" s="671">
        <v>8</v>
      </c>
      <c r="N1420" s="671">
        <v>8</v>
      </c>
      <c r="O1420" s="658">
        <f t="shared" si="44"/>
        <v>1</v>
      </c>
      <c r="P1420" s="672">
        <v>1</v>
      </c>
      <c r="Q1420" s="659">
        <f t="shared" si="45"/>
        <v>1</v>
      </c>
      <c r="R1420" s="673"/>
    </row>
    <row r="1421" spans="1:18" s="661" customFormat="1" ht="77.25" thickBot="1" x14ac:dyDescent="0.25">
      <c r="A1421" s="662" t="s">
        <v>342</v>
      </c>
      <c r="B1421" s="663" t="s">
        <v>82</v>
      </c>
      <c r="C1421" s="674" t="s">
        <v>106</v>
      </c>
      <c r="D1421" s="664" t="s">
        <v>885</v>
      </c>
      <c r="E1421" s="772" t="s">
        <v>984</v>
      </c>
      <c r="F1421" s="665" t="s">
        <v>117</v>
      </c>
      <c r="G1421" s="666" t="s">
        <v>922</v>
      </c>
      <c r="H1421" s="678" t="s">
        <v>114</v>
      </c>
      <c r="I1421" s="668" t="s">
        <v>115</v>
      </c>
      <c r="J1421" s="664" t="s">
        <v>920</v>
      </c>
      <c r="K1421" s="669">
        <v>100</v>
      </c>
      <c r="L1421" s="676" t="s">
        <v>985</v>
      </c>
      <c r="M1421" s="671">
        <v>1</v>
      </c>
      <c r="N1421" s="671">
        <v>1</v>
      </c>
      <c r="O1421" s="658">
        <f t="shared" si="44"/>
        <v>1</v>
      </c>
      <c r="P1421" s="672">
        <v>1</v>
      </c>
      <c r="Q1421" s="659">
        <f t="shared" si="45"/>
        <v>1</v>
      </c>
      <c r="R1421" s="673"/>
    </row>
    <row r="1422" spans="1:18" s="661" customFormat="1" ht="64.5" thickBot="1" x14ac:dyDescent="0.25">
      <c r="A1422" s="662" t="s">
        <v>342</v>
      </c>
      <c r="B1422" s="663" t="s">
        <v>82</v>
      </c>
      <c r="C1422" s="674" t="s">
        <v>106</v>
      </c>
      <c r="D1422" s="664" t="s">
        <v>980</v>
      </c>
      <c r="E1422" s="772" t="s">
        <v>984</v>
      </c>
      <c r="F1422" s="665" t="s">
        <v>117</v>
      </c>
      <c r="G1422" s="666" t="s">
        <v>922</v>
      </c>
      <c r="H1422" s="678" t="s">
        <v>114</v>
      </c>
      <c r="I1422" s="668" t="s">
        <v>115</v>
      </c>
      <c r="J1422" s="664" t="s">
        <v>920</v>
      </c>
      <c r="K1422" s="669">
        <v>100</v>
      </c>
      <c r="L1422" s="675" t="s">
        <v>907</v>
      </c>
      <c r="M1422" s="671" t="s">
        <v>7</v>
      </c>
      <c r="N1422" s="671" t="s">
        <v>7</v>
      </c>
      <c r="O1422" s="658" t="e">
        <f t="shared" si="44"/>
        <v>#VALUE!</v>
      </c>
      <c r="P1422" s="671" t="s">
        <v>7</v>
      </c>
      <c r="Q1422" s="659" t="e">
        <f t="shared" si="45"/>
        <v>#VALUE!</v>
      </c>
      <c r="R1422" s="673"/>
    </row>
    <row r="1423" spans="1:18" s="661" customFormat="1" ht="64.5" thickBot="1" x14ac:dyDescent="0.25">
      <c r="A1423" s="662" t="s">
        <v>342</v>
      </c>
      <c r="B1423" s="663" t="s">
        <v>82</v>
      </c>
      <c r="C1423" s="674" t="s">
        <v>106</v>
      </c>
      <c r="D1423" s="664" t="s">
        <v>981</v>
      </c>
      <c r="E1423" s="772" t="s">
        <v>984</v>
      </c>
      <c r="F1423" s="665" t="s">
        <v>117</v>
      </c>
      <c r="G1423" s="666" t="s">
        <v>922</v>
      </c>
      <c r="H1423" s="678" t="s">
        <v>114</v>
      </c>
      <c r="I1423" s="668" t="s">
        <v>115</v>
      </c>
      <c r="J1423" s="664" t="s">
        <v>920</v>
      </c>
      <c r="K1423" s="669">
        <v>100</v>
      </c>
      <c r="L1423" s="676" t="s">
        <v>909</v>
      </c>
      <c r="M1423" s="671" t="s">
        <v>7</v>
      </c>
      <c r="N1423" s="671" t="s">
        <v>7</v>
      </c>
      <c r="O1423" s="658" t="e">
        <f t="shared" si="44"/>
        <v>#VALUE!</v>
      </c>
      <c r="P1423" s="671" t="s">
        <v>7</v>
      </c>
      <c r="Q1423" s="659" t="e">
        <f t="shared" si="45"/>
        <v>#VALUE!</v>
      </c>
      <c r="R1423" s="673"/>
    </row>
    <row r="1424" spans="1:18" s="661" customFormat="1" ht="64.5" thickBot="1" x14ac:dyDescent="0.25">
      <c r="A1424" s="662" t="s">
        <v>342</v>
      </c>
      <c r="B1424" s="663" t="s">
        <v>82</v>
      </c>
      <c r="C1424" s="674" t="s">
        <v>106</v>
      </c>
      <c r="D1424" s="664" t="s">
        <v>982</v>
      </c>
      <c r="E1424" s="772" t="s">
        <v>984</v>
      </c>
      <c r="F1424" s="665" t="s">
        <v>117</v>
      </c>
      <c r="G1424" s="666" t="s">
        <v>922</v>
      </c>
      <c r="H1424" s="678" t="s">
        <v>114</v>
      </c>
      <c r="I1424" s="668" t="s">
        <v>115</v>
      </c>
      <c r="J1424" s="664" t="s">
        <v>920</v>
      </c>
      <c r="K1424" s="669">
        <v>100</v>
      </c>
      <c r="L1424" s="677" t="s">
        <v>910</v>
      </c>
      <c r="M1424" s="671" t="s">
        <v>7</v>
      </c>
      <c r="N1424" s="671" t="s">
        <v>7</v>
      </c>
      <c r="O1424" s="658" t="e">
        <f t="shared" si="44"/>
        <v>#VALUE!</v>
      </c>
      <c r="P1424" s="671" t="s">
        <v>7</v>
      </c>
      <c r="Q1424" s="659" t="e">
        <f t="shared" si="45"/>
        <v>#VALUE!</v>
      </c>
      <c r="R1424" s="673"/>
    </row>
    <row r="1425" spans="1:18" s="661" customFormat="1" ht="64.5" thickBot="1" x14ac:dyDescent="0.25">
      <c r="A1425" s="662" t="s">
        <v>342</v>
      </c>
      <c r="B1425" s="663" t="s">
        <v>82</v>
      </c>
      <c r="C1425" s="674" t="s">
        <v>880</v>
      </c>
      <c r="D1425" s="664" t="s">
        <v>870</v>
      </c>
      <c r="E1425" s="772" t="s">
        <v>984</v>
      </c>
      <c r="F1425" s="665" t="s">
        <v>117</v>
      </c>
      <c r="G1425" s="666" t="s">
        <v>922</v>
      </c>
      <c r="H1425" s="678" t="s">
        <v>114</v>
      </c>
      <c r="I1425" s="668" t="s">
        <v>115</v>
      </c>
      <c r="J1425" s="664" t="s">
        <v>920</v>
      </c>
      <c r="K1425" s="669">
        <v>100</v>
      </c>
      <c r="L1425" s="675" t="s">
        <v>903</v>
      </c>
      <c r="M1425" s="671">
        <v>1</v>
      </c>
      <c r="N1425" s="671">
        <v>1</v>
      </c>
      <c r="O1425" s="658">
        <f t="shared" si="44"/>
        <v>1</v>
      </c>
      <c r="P1425" s="672">
        <v>1</v>
      </c>
      <c r="Q1425" s="659">
        <f t="shared" si="45"/>
        <v>1</v>
      </c>
      <c r="R1425" s="673"/>
    </row>
    <row r="1426" spans="1:18" s="661" customFormat="1" ht="77.25" thickBot="1" x14ac:dyDescent="0.25">
      <c r="A1426" s="662" t="s">
        <v>342</v>
      </c>
      <c r="B1426" s="663" t="s">
        <v>82</v>
      </c>
      <c r="C1426" s="674" t="s">
        <v>880</v>
      </c>
      <c r="D1426" s="664" t="s">
        <v>885</v>
      </c>
      <c r="E1426" s="772" t="s">
        <v>984</v>
      </c>
      <c r="F1426" s="665" t="s">
        <v>117</v>
      </c>
      <c r="G1426" s="666" t="s">
        <v>922</v>
      </c>
      <c r="H1426" s="678" t="s">
        <v>114</v>
      </c>
      <c r="I1426" s="668" t="s">
        <v>115</v>
      </c>
      <c r="J1426" s="664" t="s">
        <v>920</v>
      </c>
      <c r="K1426" s="669">
        <v>100</v>
      </c>
      <c r="L1426" s="676" t="s">
        <v>985</v>
      </c>
      <c r="M1426" s="671" t="s">
        <v>7</v>
      </c>
      <c r="N1426" s="671" t="s">
        <v>7</v>
      </c>
      <c r="O1426" s="658" t="e">
        <f t="shared" si="44"/>
        <v>#VALUE!</v>
      </c>
      <c r="P1426" s="671" t="s">
        <v>7</v>
      </c>
      <c r="Q1426" s="659" t="e">
        <f t="shared" si="45"/>
        <v>#VALUE!</v>
      </c>
      <c r="R1426" s="673"/>
    </row>
    <row r="1427" spans="1:18" s="661" customFormat="1" ht="64.5" thickBot="1" x14ac:dyDescent="0.25">
      <c r="A1427" s="662" t="s">
        <v>342</v>
      </c>
      <c r="B1427" s="663" t="s">
        <v>82</v>
      </c>
      <c r="C1427" s="674" t="s">
        <v>880</v>
      </c>
      <c r="D1427" s="664" t="s">
        <v>980</v>
      </c>
      <c r="E1427" s="772" t="s">
        <v>984</v>
      </c>
      <c r="F1427" s="665" t="s">
        <v>117</v>
      </c>
      <c r="G1427" s="666" t="s">
        <v>922</v>
      </c>
      <c r="H1427" s="678" t="s">
        <v>114</v>
      </c>
      <c r="I1427" s="668" t="s">
        <v>115</v>
      </c>
      <c r="J1427" s="664" t="s">
        <v>920</v>
      </c>
      <c r="K1427" s="669">
        <v>100</v>
      </c>
      <c r="L1427" s="675" t="s">
        <v>907</v>
      </c>
      <c r="M1427" s="671" t="s">
        <v>7</v>
      </c>
      <c r="N1427" s="671" t="s">
        <v>7</v>
      </c>
      <c r="O1427" s="658" t="e">
        <f t="shared" si="44"/>
        <v>#VALUE!</v>
      </c>
      <c r="P1427" s="671" t="s">
        <v>7</v>
      </c>
      <c r="Q1427" s="659" t="e">
        <f t="shared" si="45"/>
        <v>#VALUE!</v>
      </c>
      <c r="R1427" s="673"/>
    </row>
    <row r="1428" spans="1:18" s="661" customFormat="1" ht="64.5" thickBot="1" x14ac:dyDescent="0.25">
      <c r="A1428" s="662" t="s">
        <v>342</v>
      </c>
      <c r="B1428" s="663" t="s">
        <v>82</v>
      </c>
      <c r="C1428" s="674" t="s">
        <v>880</v>
      </c>
      <c r="D1428" s="664" t="s">
        <v>981</v>
      </c>
      <c r="E1428" s="772" t="s">
        <v>984</v>
      </c>
      <c r="F1428" s="665" t="s">
        <v>117</v>
      </c>
      <c r="G1428" s="666" t="s">
        <v>922</v>
      </c>
      <c r="H1428" s="678" t="s">
        <v>114</v>
      </c>
      <c r="I1428" s="668" t="s">
        <v>115</v>
      </c>
      <c r="J1428" s="664" t="s">
        <v>920</v>
      </c>
      <c r="K1428" s="669">
        <v>100</v>
      </c>
      <c r="L1428" s="676" t="s">
        <v>909</v>
      </c>
      <c r="M1428" s="671" t="s">
        <v>7</v>
      </c>
      <c r="N1428" s="671" t="s">
        <v>7</v>
      </c>
      <c r="O1428" s="658" t="e">
        <f t="shared" si="44"/>
        <v>#VALUE!</v>
      </c>
      <c r="P1428" s="671" t="s">
        <v>7</v>
      </c>
      <c r="Q1428" s="659" t="e">
        <f t="shared" si="45"/>
        <v>#VALUE!</v>
      </c>
      <c r="R1428" s="673"/>
    </row>
    <row r="1429" spans="1:18" s="661" customFormat="1" ht="64.5" thickBot="1" x14ac:dyDescent="0.25">
      <c r="A1429" s="662" t="s">
        <v>342</v>
      </c>
      <c r="B1429" s="663" t="s">
        <v>82</v>
      </c>
      <c r="C1429" s="674" t="s">
        <v>880</v>
      </c>
      <c r="D1429" s="664" t="s">
        <v>982</v>
      </c>
      <c r="E1429" s="772" t="s">
        <v>984</v>
      </c>
      <c r="F1429" s="665" t="s">
        <v>117</v>
      </c>
      <c r="G1429" s="666" t="s">
        <v>922</v>
      </c>
      <c r="H1429" s="678" t="s">
        <v>114</v>
      </c>
      <c r="I1429" s="668" t="s">
        <v>115</v>
      </c>
      <c r="J1429" s="664" t="s">
        <v>920</v>
      </c>
      <c r="K1429" s="669">
        <v>100</v>
      </c>
      <c r="L1429" s="677" t="s">
        <v>910</v>
      </c>
      <c r="M1429" s="671" t="s">
        <v>7</v>
      </c>
      <c r="N1429" s="671" t="s">
        <v>7</v>
      </c>
      <c r="O1429" s="658" t="e">
        <f t="shared" si="44"/>
        <v>#VALUE!</v>
      </c>
      <c r="P1429" s="671" t="s">
        <v>7</v>
      </c>
      <c r="Q1429" s="659" t="e">
        <f t="shared" si="45"/>
        <v>#VALUE!</v>
      </c>
      <c r="R1429" s="673"/>
    </row>
    <row r="1430" spans="1:18" s="661" customFormat="1" ht="13.5" thickBot="1" x14ac:dyDescent="0.25">
      <c r="A1430" s="662" t="s">
        <v>342</v>
      </c>
      <c r="B1430" s="663" t="s">
        <v>82</v>
      </c>
      <c r="C1430" s="674" t="s">
        <v>881</v>
      </c>
      <c r="D1430" s="664" t="s">
        <v>870</v>
      </c>
      <c r="E1430" s="771"/>
      <c r="F1430" s="665" t="s">
        <v>117</v>
      </c>
      <c r="G1430" s="666" t="s">
        <v>922</v>
      </c>
      <c r="H1430" s="678" t="s">
        <v>114</v>
      </c>
      <c r="I1430" s="668" t="s">
        <v>115</v>
      </c>
      <c r="J1430" s="664" t="s">
        <v>920</v>
      </c>
      <c r="K1430" s="669">
        <v>100</v>
      </c>
      <c r="L1430" s="670"/>
      <c r="M1430" s="671" t="s">
        <v>7</v>
      </c>
      <c r="N1430" s="671" t="s">
        <v>7</v>
      </c>
      <c r="O1430" s="658" t="e">
        <f t="shared" si="44"/>
        <v>#VALUE!</v>
      </c>
      <c r="P1430" s="671" t="s">
        <v>7</v>
      </c>
      <c r="Q1430" s="659" t="e">
        <f t="shared" si="45"/>
        <v>#VALUE!</v>
      </c>
      <c r="R1430" s="673"/>
    </row>
    <row r="1431" spans="1:18" s="661" customFormat="1" ht="13.5" thickBot="1" x14ac:dyDescent="0.25">
      <c r="A1431" s="662" t="s">
        <v>342</v>
      </c>
      <c r="B1431" s="663" t="s">
        <v>82</v>
      </c>
      <c r="C1431" s="674" t="s">
        <v>881</v>
      </c>
      <c r="D1431" s="664" t="s">
        <v>885</v>
      </c>
      <c r="E1431" s="771"/>
      <c r="F1431" s="665" t="s">
        <v>117</v>
      </c>
      <c r="G1431" s="666" t="s">
        <v>922</v>
      </c>
      <c r="H1431" s="678" t="s">
        <v>114</v>
      </c>
      <c r="I1431" s="668" t="s">
        <v>115</v>
      </c>
      <c r="J1431" s="664" t="s">
        <v>920</v>
      </c>
      <c r="K1431" s="669">
        <v>100</v>
      </c>
      <c r="L1431" s="670"/>
      <c r="M1431" s="671" t="s">
        <v>7</v>
      </c>
      <c r="N1431" s="671" t="s">
        <v>7</v>
      </c>
      <c r="O1431" s="658" t="e">
        <f t="shared" si="44"/>
        <v>#VALUE!</v>
      </c>
      <c r="P1431" s="671" t="s">
        <v>7</v>
      </c>
      <c r="Q1431" s="659" t="e">
        <f t="shared" si="45"/>
        <v>#VALUE!</v>
      </c>
      <c r="R1431" s="673"/>
    </row>
    <row r="1432" spans="1:18" s="661" customFormat="1" ht="13.5" thickBot="1" x14ac:dyDescent="0.25">
      <c r="A1432" s="662" t="s">
        <v>342</v>
      </c>
      <c r="B1432" s="663" t="s">
        <v>82</v>
      </c>
      <c r="C1432" s="674" t="s">
        <v>881</v>
      </c>
      <c r="D1432" s="664" t="s">
        <v>980</v>
      </c>
      <c r="E1432" s="771"/>
      <c r="F1432" s="665" t="s">
        <v>117</v>
      </c>
      <c r="G1432" s="666" t="s">
        <v>922</v>
      </c>
      <c r="H1432" s="678" t="s">
        <v>114</v>
      </c>
      <c r="I1432" s="668" t="s">
        <v>115</v>
      </c>
      <c r="J1432" s="664" t="s">
        <v>920</v>
      </c>
      <c r="K1432" s="669">
        <v>100</v>
      </c>
      <c r="L1432" s="670"/>
      <c r="M1432" s="671" t="s">
        <v>7</v>
      </c>
      <c r="N1432" s="671" t="s">
        <v>7</v>
      </c>
      <c r="O1432" s="658" t="e">
        <f t="shared" si="44"/>
        <v>#VALUE!</v>
      </c>
      <c r="P1432" s="671" t="s">
        <v>7</v>
      </c>
      <c r="Q1432" s="659" t="e">
        <f t="shared" si="45"/>
        <v>#VALUE!</v>
      </c>
      <c r="R1432" s="673"/>
    </row>
    <row r="1433" spans="1:18" s="661" customFormat="1" ht="13.5" thickBot="1" x14ac:dyDescent="0.25">
      <c r="A1433" s="662" t="s">
        <v>342</v>
      </c>
      <c r="B1433" s="663" t="s">
        <v>82</v>
      </c>
      <c r="C1433" s="674" t="s">
        <v>881</v>
      </c>
      <c r="D1433" s="664" t="s">
        <v>981</v>
      </c>
      <c r="E1433" s="771"/>
      <c r="F1433" s="665" t="s">
        <v>117</v>
      </c>
      <c r="G1433" s="666" t="s">
        <v>922</v>
      </c>
      <c r="H1433" s="678" t="s">
        <v>114</v>
      </c>
      <c r="I1433" s="668" t="s">
        <v>115</v>
      </c>
      <c r="J1433" s="664" t="s">
        <v>920</v>
      </c>
      <c r="K1433" s="669">
        <v>100</v>
      </c>
      <c r="L1433" s="670"/>
      <c r="M1433" s="671" t="s">
        <v>7</v>
      </c>
      <c r="N1433" s="671" t="s">
        <v>7</v>
      </c>
      <c r="O1433" s="658" t="e">
        <f t="shared" si="44"/>
        <v>#VALUE!</v>
      </c>
      <c r="P1433" s="671" t="s">
        <v>7</v>
      </c>
      <c r="Q1433" s="659" t="e">
        <f t="shared" si="45"/>
        <v>#VALUE!</v>
      </c>
      <c r="R1433" s="673"/>
    </row>
    <row r="1434" spans="1:18" s="661" customFormat="1" ht="13.5" thickBot="1" x14ac:dyDescent="0.25">
      <c r="A1434" s="662" t="s">
        <v>342</v>
      </c>
      <c r="B1434" s="663" t="s">
        <v>82</v>
      </c>
      <c r="C1434" s="674" t="s">
        <v>881</v>
      </c>
      <c r="D1434" s="664" t="s">
        <v>982</v>
      </c>
      <c r="E1434" s="771"/>
      <c r="F1434" s="665" t="s">
        <v>117</v>
      </c>
      <c r="G1434" s="666" t="s">
        <v>922</v>
      </c>
      <c r="H1434" s="678" t="s">
        <v>114</v>
      </c>
      <c r="I1434" s="668" t="s">
        <v>115</v>
      </c>
      <c r="J1434" s="664" t="s">
        <v>920</v>
      </c>
      <c r="K1434" s="669">
        <v>100</v>
      </c>
      <c r="L1434" s="670"/>
      <c r="M1434" s="671" t="s">
        <v>7</v>
      </c>
      <c r="N1434" s="671" t="s">
        <v>7</v>
      </c>
      <c r="O1434" s="658" t="e">
        <f t="shared" si="44"/>
        <v>#VALUE!</v>
      </c>
      <c r="P1434" s="671" t="s">
        <v>7</v>
      </c>
      <c r="Q1434" s="659" t="e">
        <f t="shared" si="45"/>
        <v>#VALUE!</v>
      </c>
      <c r="R1434" s="673"/>
    </row>
    <row r="1435" spans="1:18" s="661" customFormat="1" ht="51.75" thickBot="1" x14ac:dyDescent="0.25">
      <c r="A1435" s="662" t="s">
        <v>342</v>
      </c>
      <c r="B1435" s="663" t="s">
        <v>82</v>
      </c>
      <c r="C1435" s="674" t="s">
        <v>986</v>
      </c>
      <c r="D1435" s="664" t="s">
        <v>870</v>
      </c>
      <c r="E1435" s="772" t="s">
        <v>984</v>
      </c>
      <c r="F1435" s="665" t="s">
        <v>117</v>
      </c>
      <c r="G1435" s="666" t="s">
        <v>922</v>
      </c>
      <c r="H1435" s="678" t="s">
        <v>114</v>
      </c>
      <c r="I1435" s="668" t="s">
        <v>115</v>
      </c>
      <c r="J1435" s="664" t="s">
        <v>920</v>
      </c>
      <c r="K1435" s="669">
        <v>100</v>
      </c>
      <c r="L1435" s="677" t="s">
        <v>908</v>
      </c>
      <c r="M1435" s="671">
        <v>319</v>
      </c>
      <c r="N1435" s="671">
        <v>303</v>
      </c>
      <c r="O1435" s="658">
        <f t="shared" si="44"/>
        <v>0.94984326018808773</v>
      </c>
      <c r="P1435" s="672">
        <v>0.94984326018808773</v>
      </c>
      <c r="Q1435" s="659">
        <f t="shared" si="45"/>
        <v>0.94984326018808773</v>
      </c>
      <c r="R1435" s="673"/>
    </row>
    <row r="1436" spans="1:18" s="661" customFormat="1" ht="51.75" thickBot="1" x14ac:dyDescent="0.25">
      <c r="A1436" s="662" t="s">
        <v>342</v>
      </c>
      <c r="B1436" s="663" t="s">
        <v>82</v>
      </c>
      <c r="C1436" s="674" t="s">
        <v>986</v>
      </c>
      <c r="D1436" s="664" t="s">
        <v>885</v>
      </c>
      <c r="E1436" s="772" t="s">
        <v>984</v>
      </c>
      <c r="F1436" s="665" t="s">
        <v>117</v>
      </c>
      <c r="G1436" s="666" t="s">
        <v>922</v>
      </c>
      <c r="H1436" s="678" t="s">
        <v>114</v>
      </c>
      <c r="I1436" s="668" t="s">
        <v>115</v>
      </c>
      <c r="J1436" s="664" t="s">
        <v>920</v>
      </c>
      <c r="K1436" s="669">
        <v>100</v>
      </c>
      <c r="L1436" s="677" t="s">
        <v>908</v>
      </c>
      <c r="M1436" s="671">
        <v>143</v>
      </c>
      <c r="N1436" s="671">
        <v>130</v>
      </c>
      <c r="O1436" s="658">
        <f t="shared" si="44"/>
        <v>0.90909090909090906</v>
      </c>
      <c r="P1436" s="672">
        <v>0.90909090909090906</v>
      </c>
      <c r="Q1436" s="659">
        <f t="shared" si="45"/>
        <v>0.90909090909090906</v>
      </c>
      <c r="R1436" s="673"/>
    </row>
    <row r="1437" spans="1:18" s="661" customFormat="1" ht="51.75" thickBot="1" x14ac:dyDescent="0.25">
      <c r="A1437" s="662" t="s">
        <v>342</v>
      </c>
      <c r="B1437" s="663" t="s">
        <v>82</v>
      </c>
      <c r="C1437" s="674" t="s">
        <v>986</v>
      </c>
      <c r="D1437" s="664" t="s">
        <v>980</v>
      </c>
      <c r="E1437" s="772" t="s">
        <v>984</v>
      </c>
      <c r="F1437" s="665" t="s">
        <v>117</v>
      </c>
      <c r="G1437" s="666" t="s">
        <v>922</v>
      </c>
      <c r="H1437" s="678" t="s">
        <v>114</v>
      </c>
      <c r="I1437" s="668" t="s">
        <v>115</v>
      </c>
      <c r="J1437" s="664" t="s">
        <v>920</v>
      </c>
      <c r="K1437" s="669">
        <v>100</v>
      </c>
      <c r="L1437" s="675" t="s">
        <v>908</v>
      </c>
      <c r="M1437" s="671" t="s">
        <v>7</v>
      </c>
      <c r="N1437" s="671" t="s">
        <v>7</v>
      </c>
      <c r="O1437" s="658" t="e">
        <f t="shared" si="44"/>
        <v>#VALUE!</v>
      </c>
      <c r="P1437" s="671" t="s">
        <v>7</v>
      </c>
      <c r="Q1437" s="659" t="e">
        <f t="shared" si="45"/>
        <v>#VALUE!</v>
      </c>
      <c r="R1437" s="673"/>
    </row>
    <row r="1438" spans="1:18" s="661" customFormat="1" ht="51.75" thickBot="1" x14ac:dyDescent="0.25">
      <c r="A1438" s="662" t="s">
        <v>342</v>
      </c>
      <c r="B1438" s="663" t="s">
        <v>82</v>
      </c>
      <c r="C1438" s="674" t="s">
        <v>986</v>
      </c>
      <c r="D1438" s="664" t="s">
        <v>981</v>
      </c>
      <c r="E1438" s="772" t="s">
        <v>984</v>
      </c>
      <c r="F1438" s="665" t="s">
        <v>117</v>
      </c>
      <c r="G1438" s="666" t="s">
        <v>922</v>
      </c>
      <c r="H1438" s="678" t="s">
        <v>114</v>
      </c>
      <c r="I1438" s="668" t="s">
        <v>115</v>
      </c>
      <c r="J1438" s="664" t="s">
        <v>920</v>
      </c>
      <c r="K1438" s="669">
        <v>100</v>
      </c>
      <c r="L1438" s="675" t="s">
        <v>908</v>
      </c>
      <c r="M1438" s="671" t="s">
        <v>7</v>
      </c>
      <c r="N1438" s="671" t="s">
        <v>7</v>
      </c>
      <c r="O1438" s="658" t="e">
        <f t="shared" si="44"/>
        <v>#VALUE!</v>
      </c>
      <c r="P1438" s="671" t="s">
        <v>7</v>
      </c>
      <c r="Q1438" s="659" t="e">
        <f t="shared" si="45"/>
        <v>#VALUE!</v>
      </c>
      <c r="R1438" s="673"/>
    </row>
    <row r="1439" spans="1:18" s="661" customFormat="1" ht="51.75" thickBot="1" x14ac:dyDescent="0.25">
      <c r="A1439" s="662" t="s">
        <v>342</v>
      </c>
      <c r="B1439" s="663" t="s">
        <v>82</v>
      </c>
      <c r="C1439" s="674" t="s">
        <v>986</v>
      </c>
      <c r="D1439" s="664" t="s">
        <v>982</v>
      </c>
      <c r="E1439" s="772" t="s">
        <v>984</v>
      </c>
      <c r="F1439" s="665" t="s">
        <v>117</v>
      </c>
      <c r="G1439" s="666" t="s">
        <v>922</v>
      </c>
      <c r="H1439" s="678" t="s">
        <v>114</v>
      </c>
      <c r="I1439" s="668" t="s">
        <v>115</v>
      </c>
      <c r="J1439" s="664" t="s">
        <v>920</v>
      </c>
      <c r="K1439" s="669">
        <v>100</v>
      </c>
      <c r="L1439" s="675" t="s">
        <v>908</v>
      </c>
      <c r="M1439" s="671" t="s">
        <v>7</v>
      </c>
      <c r="N1439" s="671" t="s">
        <v>7</v>
      </c>
      <c r="O1439" s="658" t="e">
        <f t="shared" si="44"/>
        <v>#VALUE!</v>
      </c>
      <c r="P1439" s="671" t="s">
        <v>7</v>
      </c>
      <c r="Q1439" s="659" t="e">
        <f t="shared" si="45"/>
        <v>#VALUE!</v>
      </c>
      <c r="R1439" s="673"/>
    </row>
    <row r="1440" spans="1:18" s="661" customFormat="1" ht="13.5" thickBot="1" x14ac:dyDescent="0.25">
      <c r="A1440" s="662" t="s">
        <v>342</v>
      </c>
      <c r="B1440" s="663" t="s">
        <v>82</v>
      </c>
      <c r="C1440" s="674" t="s">
        <v>884</v>
      </c>
      <c r="D1440" s="664" t="s">
        <v>870</v>
      </c>
      <c r="E1440" s="771"/>
      <c r="F1440" s="665" t="s">
        <v>117</v>
      </c>
      <c r="G1440" s="666" t="s">
        <v>922</v>
      </c>
      <c r="H1440" s="678" t="s">
        <v>114</v>
      </c>
      <c r="I1440" s="668" t="s">
        <v>115</v>
      </c>
      <c r="J1440" s="664" t="s">
        <v>920</v>
      </c>
      <c r="K1440" s="669">
        <v>100</v>
      </c>
      <c r="L1440" s="670"/>
      <c r="M1440" s="671">
        <v>27</v>
      </c>
      <c r="N1440" s="671">
        <v>26</v>
      </c>
      <c r="O1440" s="658">
        <f t="shared" si="44"/>
        <v>0.96296296296296291</v>
      </c>
      <c r="P1440" s="672">
        <v>0.96296296296296291</v>
      </c>
      <c r="Q1440" s="659">
        <f t="shared" si="45"/>
        <v>0.96296296296296291</v>
      </c>
      <c r="R1440" s="673"/>
    </row>
    <row r="1441" spans="1:18" s="661" customFormat="1" ht="13.5" thickBot="1" x14ac:dyDescent="0.25">
      <c r="A1441" s="662" t="s">
        <v>342</v>
      </c>
      <c r="B1441" s="663" t="s">
        <v>82</v>
      </c>
      <c r="C1441" s="674" t="s">
        <v>884</v>
      </c>
      <c r="D1441" s="664" t="s">
        <v>885</v>
      </c>
      <c r="E1441" s="771"/>
      <c r="F1441" s="665" t="s">
        <v>117</v>
      </c>
      <c r="G1441" s="666" t="s">
        <v>922</v>
      </c>
      <c r="H1441" s="678" t="s">
        <v>114</v>
      </c>
      <c r="I1441" s="668" t="s">
        <v>115</v>
      </c>
      <c r="J1441" s="664" t="s">
        <v>920</v>
      </c>
      <c r="K1441" s="669">
        <v>100</v>
      </c>
      <c r="L1441" s="670"/>
      <c r="M1441" s="671">
        <v>119</v>
      </c>
      <c r="N1441" s="671">
        <v>106</v>
      </c>
      <c r="O1441" s="658">
        <f t="shared" si="44"/>
        <v>0.89075630252100846</v>
      </c>
      <c r="P1441" s="672">
        <v>0.89075630252100846</v>
      </c>
      <c r="Q1441" s="659">
        <f t="shared" si="45"/>
        <v>0.89075630252100846</v>
      </c>
      <c r="R1441" s="673"/>
    </row>
    <row r="1442" spans="1:18" s="661" customFormat="1" ht="13.5" thickBot="1" x14ac:dyDescent="0.25">
      <c r="A1442" s="662" t="s">
        <v>342</v>
      </c>
      <c r="B1442" s="663" t="s">
        <v>82</v>
      </c>
      <c r="C1442" s="674" t="s">
        <v>884</v>
      </c>
      <c r="D1442" s="664" t="s">
        <v>980</v>
      </c>
      <c r="E1442" s="771"/>
      <c r="F1442" s="665" t="s">
        <v>117</v>
      </c>
      <c r="G1442" s="666" t="s">
        <v>922</v>
      </c>
      <c r="H1442" s="678" t="s">
        <v>114</v>
      </c>
      <c r="I1442" s="668" t="s">
        <v>115</v>
      </c>
      <c r="J1442" s="664" t="s">
        <v>920</v>
      </c>
      <c r="K1442" s="669">
        <v>100</v>
      </c>
      <c r="L1442" s="670"/>
      <c r="M1442" s="671">
        <v>1</v>
      </c>
      <c r="N1442" s="671">
        <v>0</v>
      </c>
      <c r="O1442" s="658">
        <f t="shared" si="44"/>
        <v>0</v>
      </c>
      <c r="P1442" s="672">
        <v>0</v>
      </c>
      <c r="Q1442" s="659">
        <f t="shared" si="45"/>
        <v>0</v>
      </c>
      <c r="R1442" s="673"/>
    </row>
    <row r="1443" spans="1:18" s="661" customFormat="1" ht="13.5" thickBot="1" x14ac:dyDescent="0.25">
      <c r="A1443" s="662" t="s">
        <v>342</v>
      </c>
      <c r="B1443" s="663" t="s">
        <v>82</v>
      </c>
      <c r="C1443" s="674" t="s">
        <v>884</v>
      </c>
      <c r="D1443" s="664" t="s">
        <v>981</v>
      </c>
      <c r="E1443" s="771"/>
      <c r="F1443" s="665" t="s">
        <v>117</v>
      </c>
      <c r="G1443" s="666" t="s">
        <v>922</v>
      </c>
      <c r="H1443" s="678" t="s">
        <v>114</v>
      </c>
      <c r="I1443" s="668" t="s">
        <v>115</v>
      </c>
      <c r="J1443" s="664" t="s">
        <v>920</v>
      </c>
      <c r="K1443" s="669">
        <v>100</v>
      </c>
      <c r="L1443" s="670"/>
      <c r="M1443" s="671">
        <v>2</v>
      </c>
      <c r="N1443" s="671">
        <v>1</v>
      </c>
      <c r="O1443" s="658">
        <f t="shared" si="44"/>
        <v>0.5</v>
      </c>
      <c r="P1443" s="672">
        <v>0.5</v>
      </c>
      <c r="Q1443" s="659">
        <f t="shared" si="45"/>
        <v>0.5</v>
      </c>
      <c r="R1443" s="673"/>
    </row>
    <row r="1444" spans="1:18" s="661" customFormat="1" ht="13.5" thickBot="1" x14ac:dyDescent="0.25">
      <c r="A1444" s="662" t="s">
        <v>342</v>
      </c>
      <c r="B1444" s="663" t="s">
        <v>82</v>
      </c>
      <c r="C1444" s="674" t="s">
        <v>884</v>
      </c>
      <c r="D1444" s="664" t="s">
        <v>982</v>
      </c>
      <c r="E1444" s="771"/>
      <c r="F1444" s="665" t="s">
        <v>117</v>
      </c>
      <c r="G1444" s="666" t="s">
        <v>922</v>
      </c>
      <c r="H1444" s="678" t="s">
        <v>114</v>
      </c>
      <c r="I1444" s="668" t="s">
        <v>115</v>
      </c>
      <c r="J1444" s="664" t="s">
        <v>920</v>
      </c>
      <c r="K1444" s="669">
        <v>100</v>
      </c>
      <c r="L1444" s="670"/>
      <c r="M1444" s="671" t="s">
        <v>7</v>
      </c>
      <c r="N1444" s="671" t="s">
        <v>7</v>
      </c>
      <c r="O1444" s="658" t="e">
        <f t="shared" si="44"/>
        <v>#VALUE!</v>
      </c>
      <c r="P1444" s="671" t="s">
        <v>7</v>
      </c>
      <c r="Q1444" s="659" t="e">
        <f t="shared" si="45"/>
        <v>#VALUE!</v>
      </c>
      <c r="R1444" s="673"/>
    </row>
    <row r="1445" spans="1:18" s="661" customFormat="1" ht="13.5" thickBot="1" x14ac:dyDescent="0.25">
      <c r="A1445" s="662" t="s">
        <v>342</v>
      </c>
      <c r="B1445" s="663" t="s">
        <v>82</v>
      </c>
      <c r="C1445" s="663" t="s">
        <v>978</v>
      </c>
      <c r="D1445" s="664" t="s">
        <v>870</v>
      </c>
      <c r="E1445" s="771"/>
      <c r="F1445" s="665" t="s">
        <v>117</v>
      </c>
      <c r="G1445" s="666" t="s">
        <v>923</v>
      </c>
      <c r="H1445" s="678" t="s">
        <v>114</v>
      </c>
      <c r="I1445" s="668" t="s">
        <v>115</v>
      </c>
      <c r="J1445" s="664" t="s">
        <v>920</v>
      </c>
      <c r="K1445" s="669">
        <v>100</v>
      </c>
      <c r="L1445" s="670"/>
      <c r="M1445" s="671" t="s">
        <v>7</v>
      </c>
      <c r="N1445" s="671" t="s">
        <v>7</v>
      </c>
      <c r="O1445" s="658" t="e">
        <f t="shared" si="44"/>
        <v>#VALUE!</v>
      </c>
      <c r="P1445" s="671" t="s">
        <v>7</v>
      </c>
      <c r="Q1445" s="659" t="e">
        <f t="shared" si="45"/>
        <v>#VALUE!</v>
      </c>
      <c r="R1445" s="673"/>
    </row>
    <row r="1446" spans="1:18" s="661" customFormat="1" ht="13.5" thickBot="1" x14ac:dyDescent="0.25">
      <c r="A1446" s="662" t="s">
        <v>342</v>
      </c>
      <c r="B1446" s="663" t="s">
        <v>82</v>
      </c>
      <c r="C1446" s="663" t="s">
        <v>978</v>
      </c>
      <c r="D1446" s="664" t="s">
        <v>885</v>
      </c>
      <c r="E1446" s="771"/>
      <c r="F1446" s="665" t="s">
        <v>117</v>
      </c>
      <c r="G1446" s="666" t="s">
        <v>923</v>
      </c>
      <c r="H1446" s="678" t="s">
        <v>114</v>
      </c>
      <c r="I1446" s="668" t="s">
        <v>115</v>
      </c>
      <c r="J1446" s="664" t="s">
        <v>920</v>
      </c>
      <c r="K1446" s="669">
        <v>100</v>
      </c>
      <c r="L1446" s="670"/>
      <c r="M1446" s="671" t="s">
        <v>7</v>
      </c>
      <c r="N1446" s="671" t="s">
        <v>7</v>
      </c>
      <c r="O1446" s="658" t="e">
        <f t="shared" si="44"/>
        <v>#VALUE!</v>
      </c>
      <c r="P1446" s="671" t="s">
        <v>7</v>
      </c>
      <c r="Q1446" s="659" t="e">
        <f t="shared" si="45"/>
        <v>#VALUE!</v>
      </c>
      <c r="R1446" s="673"/>
    </row>
    <row r="1447" spans="1:18" s="661" customFormat="1" ht="13.5" thickBot="1" x14ac:dyDescent="0.25">
      <c r="A1447" s="662" t="s">
        <v>342</v>
      </c>
      <c r="B1447" s="663" t="s">
        <v>82</v>
      </c>
      <c r="C1447" s="663" t="s">
        <v>978</v>
      </c>
      <c r="D1447" s="664" t="s">
        <v>980</v>
      </c>
      <c r="E1447" s="771"/>
      <c r="F1447" s="665" t="s">
        <v>117</v>
      </c>
      <c r="G1447" s="666" t="s">
        <v>923</v>
      </c>
      <c r="H1447" s="678" t="s">
        <v>114</v>
      </c>
      <c r="I1447" s="668" t="s">
        <v>115</v>
      </c>
      <c r="J1447" s="664" t="s">
        <v>920</v>
      </c>
      <c r="K1447" s="669">
        <v>100</v>
      </c>
      <c r="L1447" s="670"/>
      <c r="M1447" s="671" t="s">
        <v>7</v>
      </c>
      <c r="N1447" s="671" t="s">
        <v>7</v>
      </c>
      <c r="O1447" s="658" t="e">
        <f t="shared" si="44"/>
        <v>#VALUE!</v>
      </c>
      <c r="P1447" s="671" t="s">
        <v>7</v>
      </c>
      <c r="Q1447" s="659" t="e">
        <f t="shared" si="45"/>
        <v>#VALUE!</v>
      </c>
      <c r="R1447" s="673"/>
    </row>
    <row r="1448" spans="1:18" s="661" customFormat="1" ht="13.5" thickBot="1" x14ac:dyDescent="0.25">
      <c r="A1448" s="662" t="s">
        <v>342</v>
      </c>
      <c r="B1448" s="663" t="s">
        <v>82</v>
      </c>
      <c r="C1448" s="663" t="s">
        <v>978</v>
      </c>
      <c r="D1448" s="664" t="s">
        <v>981</v>
      </c>
      <c r="E1448" s="771"/>
      <c r="F1448" s="665" t="s">
        <v>117</v>
      </c>
      <c r="G1448" s="666" t="s">
        <v>923</v>
      </c>
      <c r="H1448" s="678" t="s">
        <v>114</v>
      </c>
      <c r="I1448" s="668" t="s">
        <v>115</v>
      </c>
      <c r="J1448" s="664" t="s">
        <v>920</v>
      </c>
      <c r="K1448" s="669">
        <v>100</v>
      </c>
      <c r="L1448" s="670"/>
      <c r="M1448" s="671" t="s">
        <v>7</v>
      </c>
      <c r="N1448" s="671" t="s">
        <v>7</v>
      </c>
      <c r="O1448" s="658" t="e">
        <f t="shared" si="44"/>
        <v>#VALUE!</v>
      </c>
      <c r="P1448" s="671" t="s">
        <v>7</v>
      </c>
      <c r="Q1448" s="659" t="e">
        <f t="shared" si="45"/>
        <v>#VALUE!</v>
      </c>
      <c r="R1448" s="673"/>
    </row>
    <row r="1449" spans="1:18" s="661" customFormat="1" ht="13.5" thickBot="1" x14ac:dyDescent="0.25">
      <c r="A1449" s="662" t="s">
        <v>342</v>
      </c>
      <c r="B1449" s="663" t="s">
        <v>82</v>
      </c>
      <c r="C1449" s="663" t="s">
        <v>978</v>
      </c>
      <c r="D1449" s="664" t="s">
        <v>982</v>
      </c>
      <c r="E1449" s="771"/>
      <c r="F1449" s="665" t="s">
        <v>117</v>
      </c>
      <c r="G1449" s="666" t="s">
        <v>923</v>
      </c>
      <c r="H1449" s="678" t="s">
        <v>114</v>
      </c>
      <c r="I1449" s="668" t="s">
        <v>115</v>
      </c>
      <c r="J1449" s="664" t="s">
        <v>920</v>
      </c>
      <c r="K1449" s="669">
        <v>100</v>
      </c>
      <c r="L1449" s="670"/>
      <c r="M1449" s="671" t="s">
        <v>7</v>
      </c>
      <c r="N1449" s="671" t="s">
        <v>7</v>
      </c>
      <c r="O1449" s="658" t="e">
        <f t="shared" si="44"/>
        <v>#VALUE!</v>
      </c>
      <c r="P1449" s="671" t="s">
        <v>7</v>
      </c>
      <c r="Q1449" s="659" t="e">
        <f t="shared" si="45"/>
        <v>#VALUE!</v>
      </c>
      <c r="R1449" s="673"/>
    </row>
    <row r="1450" spans="1:18" s="661" customFormat="1" ht="13.5" thickBot="1" x14ac:dyDescent="0.25">
      <c r="A1450" s="662" t="s">
        <v>342</v>
      </c>
      <c r="B1450" s="663" t="s">
        <v>82</v>
      </c>
      <c r="C1450" s="674" t="s">
        <v>872</v>
      </c>
      <c r="D1450" s="664" t="s">
        <v>870</v>
      </c>
      <c r="E1450" s="771"/>
      <c r="F1450" s="665" t="s">
        <v>117</v>
      </c>
      <c r="G1450" s="666" t="s">
        <v>923</v>
      </c>
      <c r="H1450" s="678" t="s">
        <v>114</v>
      </c>
      <c r="I1450" s="668" t="s">
        <v>115</v>
      </c>
      <c r="J1450" s="664" t="s">
        <v>920</v>
      </c>
      <c r="K1450" s="669">
        <v>100</v>
      </c>
      <c r="L1450" s="670"/>
      <c r="M1450" s="671" t="s">
        <v>7</v>
      </c>
      <c r="N1450" s="671" t="s">
        <v>7</v>
      </c>
      <c r="O1450" s="658" t="e">
        <f t="shared" si="44"/>
        <v>#VALUE!</v>
      </c>
      <c r="P1450" s="671" t="s">
        <v>7</v>
      </c>
      <c r="Q1450" s="659" t="e">
        <f t="shared" si="45"/>
        <v>#VALUE!</v>
      </c>
      <c r="R1450" s="673"/>
    </row>
    <row r="1451" spans="1:18" s="661" customFormat="1" ht="13.5" thickBot="1" x14ac:dyDescent="0.25">
      <c r="A1451" s="662" t="s">
        <v>342</v>
      </c>
      <c r="B1451" s="663" t="s">
        <v>82</v>
      </c>
      <c r="C1451" s="674" t="s">
        <v>872</v>
      </c>
      <c r="D1451" s="664" t="s">
        <v>885</v>
      </c>
      <c r="E1451" s="771"/>
      <c r="F1451" s="665" t="s">
        <v>117</v>
      </c>
      <c r="G1451" s="666" t="s">
        <v>923</v>
      </c>
      <c r="H1451" s="678" t="s">
        <v>114</v>
      </c>
      <c r="I1451" s="668" t="s">
        <v>115</v>
      </c>
      <c r="J1451" s="664" t="s">
        <v>920</v>
      </c>
      <c r="K1451" s="669">
        <v>100</v>
      </c>
      <c r="L1451" s="670"/>
      <c r="M1451" s="671" t="s">
        <v>7</v>
      </c>
      <c r="N1451" s="671" t="s">
        <v>7</v>
      </c>
      <c r="O1451" s="658" t="e">
        <f t="shared" si="44"/>
        <v>#VALUE!</v>
      </c>
      <c r="P1451" s="671" t="s">
        <v>7</v>
      </c>
      <c r="Q1451" s="659" t="e">
        <f t="shared" si="45"/>
        <v>#VALUE!</v>
      </c>
      <c r="R1451" s="673"/>
    </row>
    <row r="1452" spans="1:18" s="661" customFormat="1" ht="13.5" thickBot="1" x14ac:dyDescent="0.25">
      <c r="A1452" s="662" t="s">
        <v>342</v>
      </c>
      <c r="B1452" s="663" t="s">
        <v>82</v>
      </c>
      <c r="C1452" s="674" t="s">
        <v>872</v>
      </c>
      <c r="D1452" s="664" t="s">
        <v>980</v>
      </c>
      <c r="E1452" s="771"/>
      <c r="F1452" s="665" t="s">
        <v>117</v>
      </c>
      <c r="G1452" s="666" t="s">
        <v>923</v>
      </c>
      <c r="H1452" s="678" t="s">
        <v>114</v>
      </c>
      <c r="I1452" s="668" t="s">
        <v>115</v>
      </c>
      <c r="J1452" s="664" t="s">
        <v>920</v>
      </c>
      <c r="K1452" s="669">
        <v>100</v>
      </c>
      <c r="L1452" s="670"/>
      <c r="M1452" s="671" t="s">
        <v>7</v>
      </c>
      <c r="N1452" s="671" t="s">
        <v>7</v>
      </c>
      <c r="O1452" s="658" t="e">
        <f t="shared" si="44"/>
        <v>#VALUE!</v>
      </c>
      <c r="P1452" s="671" t="s">
        <v>7</v>
      </c>
      <c r="Q1452" s="659" t="e">
        <f t="shared" si="45"/>
        <v>#VALUE!</v>
      </c>
      <c r="R1452" s="673"/>
    </row>
    <row r="1453" spans="1:18" s="661" customFormat="1" ht="13.5" thickBot="1" x14ac:dyDescent="0.25">
      <c r="A1453" s="662" t="s">
        <v>342</v>
      </c>
      <c r="B1453" s="663" t="s">
        <v>82</v>
      </c>
      <c r="C1453" s="674" t="s">
        <v>872</v>
      </c>
      <c r="D1453" s="664" t="s">
        <v>981</v>
      </c>
      <c r="E1453" s="771"/>
      <c r="F1453" s="665" t="s">
        <v>117</v>
      </c>
      <c r="G1453" s="666" t="s">
        <v>923</v>
      </c>
      <c r="H1453" s="678" t="s">
        <v>114</v>
      </c>
      <c r="I1453" s="668" t="s">
        <v>115</v>
      </c>
      <c r="J1453" s="664" t="s">
        <v>920</v>
      </c>
      <c r="K1453" s="669">
        <v>100</v>
      </c>
      <c r="L1453" s="670"/>
      <c r="M1453" s="671">
        <v>6</v>
      </c>
      <c r="N1453" s="671">
        <v>5</v>
      </c>
      <c r="O1453" s="658">
        <f t="shared" si="44"/>
        <v>0.83333333333333337</v>
      </c>
      <c r="P1453" s="672">
        <v>0.83333333333333337</v>
      </c>
      <c r="Q1453" s="659">
        <f t="shared" si="45"/>
        <v>0.83333333333333337</v>
      </c>
      <c r="R1453" s="673"/>
    </row>
    <row r="1454" spans="1:18" s="661" customFormat="1" ht="13.5" thickBot="1" x14ac:dyDescent="0.25">
      <c r="A1454" s="662" t="s">
        <v>342</v>
      </c>
      <c r="B1454" s="663" t="s">
        <v>82</v>
      </c>
      <c r="C1454" s="674" t="s">
        <v>872</v>
      </c>
      <c r="D1454" s="664" t="s">
        <v>982</v>
      </c>
      <c r="E1454" s="771"/>
      <c r="F1454" s="665" t="s">
        <v>117</v>
      </c>
      <c r="G1454" s="666" t="s">
        <v>923</v>
      </c>
      <c r="H1454" s="678" t="s">
        <v>114</v>
      </c>
      <c r="I1454" s="668" t="s">
        <v>115</v>
      </c>
      <c r="J1454" s="664" t="s">
        <v>920</v>
      </c>
      <c r="K1454" s="669">
        <v>100</v>
      </c>
      <c r="L1454" s="670"/>
      <c r="M1454" s="671">
        <v>4</v>
      </c>
      <c r="N1454" s="671">
        <v>1</v>
      </c>
      <c r="O1454" s="658">
        <f t="shared" si="44"/>
        <v>0.25</v>
      </c>
      <c r="P1454" s="672">
        <v>0.25</v>
      </c>
      <c r="Q1454" s="659">
        <f t="shared" si="45"/>
        <v>0.25</v>
      </c>
      <c r="R1454" s="673"/>
    </row>
    <row r="1455" spans="1:18" s="661" customFormat="1" ht="13.5" thickBot="1" x14ac:dyDescent="0.25">
      <c r="A1455" s="662" t="s">
        <v>342</v>
      </c>
      <c r="B1455" s="663" t="s">
        <v>82</v>
      </c>
      <c r="C1455" s="674" t="s">
        <v>873</v>
      </c>
      <c r="D1455" s="664" t="s">
        <v>870</v>
      </c>
      <c r="E1455" s="771"/>
      <c r="F1455" s="665" t="s">
        <v>117</v>
      </c>
      <c r="G1455" s="666" t="s">
        <v>923</v>
      </c>
      <c r="H1455" s="678" t="s">
        <v>114</v>
      </c>
      <c r="I1455" s="668" t="s">
        <v>115</v>
      </c>
      <c r="J1455" s="664" t="s">
        <v>920</v>
      </c>
      <c r="K1455" s="669">
        <v>100</v>
      </c>
      <c r="L1455" s="670"/>
      <c r="M1455" s="671" t="s">
        <v>7</v>
      </c>
      <c r="N1455" s="671" t="s">
        <v>7</v>
      </c>
      <c r="O1455" s="658" t="e">
        <f t="shared" si="44"/>
        <v>#VALUE!</v>
      </c>
      <c r="P1455" s="671" t="s">
        <v>7</v>
      </c>
      <c r="Q1455" s="659" t="e">
        <f t="shared" si="45"/>
        <v>#VALUE!</v>
      </c>
      <c r="R1455" s="673"/>
    </row>
    <row r="1456" spans="1:18" s="661" customFormat="1" ht="13.5" thickBot="1" x14ac:dyDescent="0.25">
      <c r="A1456" s="662" t="s">
        <v>342</v>
      </c>
      <c r="B1456" s="663" t="s">
        <v>82</v>
      </c>
      <c r="C1456" s="674" t="s">
        <v>873</v>
      </c>
      <c r="D1456" s="664" t="s">
        <v>885</v>
      </c>
      <c r="E1456" s="771"/>
      <c r="F1456" s="665" t="s">
        <v>117</v>
      </c>
      <c r="G1456" s="666" t="s">
        <v>923</v>
      </c>
      <c r="H1456" s="678" t="s">
        <v>114</v>
      </c>
      <c r="I1456" s="668" t="s">
        <v>115</v>
      </c>
      <c r="J1456" s="664" t="s">
        <v>920</v>
      </c>
      <c r="K1456" s="669">
        <v>100</v>
      </c>
      <c r="L1456" s="670"/>
      <c r="M1456" s="671" t="s">
        <v>7</v>
      </c>
      <c r="N1456" s="671" t="s">
        <v>7</v>
      </c>
      <c r="O1456" s="658" t="e">
        <f t="shared" si="44"/>
        <v>#VALUE!</v>
      </c>
      <c r="P1456" s="671" t="s">
        <v>7</v>
      </c>
      <c r="Q1456" s="659" t="e">
        <f t="shared" si="45"/>
        <v>#VALUE!</v>
      </c>
      <c r="R1456" s="673"/>
    </row>
    <row r="1457" spans="1:18" s="661" customFormat="1" ht="13.5" thickBot="1" x14ac:dyDescent="0.25">
      <c r="A1457" s="662" t="s">
        <v>342</v>
      </c>
      <c r="B1457" s="663" t="s">
        <v>82</v>
      </c>
      <c r="C1457" s="674" t="s">
        <v>873</v>
      </c>
      <c r="D1457" s="664" t="s">
        <v>980</v>
      </c>
      <c r="E1457" s="771"/>
      <c r="F1457" s="665" t="s">
        <v>117</v>
      </c>
      <c r="G1457" s="666" t="s">
        <v>923</v>
      </c>
      <c r="H1457" s="678" t="s">
        <v>114</v>
      </c>
      <c r="I1457" s="668" t="s">
        <v>115</v>
      </c>
      <c r="J1457" s="664" t="s">
        <v>920</v>
      </c>
      <c r="K1457" s="669">
        <v>100</v>
      </c>
      <c r="L1457" s="670"/>
      <c r="M1457" s="671" t="s">
        <v>7</v>
      </c>
      <c r="N1457" s="671" t="s">
        <v>7</v>
      </c>
      <c r="O1457" s="658" t="e">
        <f t="shared" si="44"/>
        <v>#VALUE!</v>
      </c>
      <c r="P1457" s="671" t="s">
        <v>7</v>
      </c>
      <c r="Q1457" s="659" t="e">
        <f t="shared" si="45"/>
        <v>#VALUE!</v>
      </c>
      <c r="R1457" s="673"/>
    </row>
    <row r="1458" spans="1:18" s="661" customFormat="1" ht="13.5" thickBot="1" x14ac:dyDescent="0.25">
      <c r="A1458" s="662" t="s">
        <v>342</v>
      </c>
      <c r="B1458" s="663" t="s">
        <v>82</v>
      </c>
      <c r="C1458" s="674" t="s">
        <v>873</v>
      </c>
      <c r="D1458" s="664" t="s">
        <v>981</v>
      </c>
      <c r="E1458" s="771"/>
      <c r="F1458" s="665" t="s">
        <v>117</v>
      </c>
      <c r="G1458" s="666" t="s">
        <v>923</v>
      </c>
      <c r="H1458" s="678" t="s">
        <v>114</v>
      </c>
      <c r="I1458" s="668" t="s">
        <v>115</v>
      </c>
      <c r="J1458" s="664" t="s">
        <v>920</v>
      </c>
      <c r="K1458" s="669">
        <v>100</v>
      </c>
      <c r="L1458" s="670"/>
      <c r="M1458" s="671" t="s">
        <v>7</v>
      </c>
      <c r="N1458" s="671" t="s">
        <v>7</v>
      </c>
      <c r="O1458" s="658" t="e">
        <f t="shared" si="44"/>
        <v>#VALUE!</v>
      </c>
      <c r="P1458" s="671" t="s">
        <v>7</v>
      </c>
      <c r="Q1458" s="659" t="e">
        <f t="shared" si="45"/>
        <v>#VALUE!</v>
      </c>
      <c r="R1458" s="673"/>
    </row>
    <row r="1459" spans="1:18" s="661" customFormat="1" ht="13.5" thickBot="1" x14ac:dyDescent="0.25">
      <c r="A1459" s="662" t="s">
        <v>342</v>
      </c>
      <c r="B1459" s="663" t="s">
        <v>82</v>
      </c>
      <c r="C1459" s="674" t="s">
        <v>873</v>
      </c>
      <c r="D1459" s="664" t="s">
        <v>982</v>
      </c>
      <c r="E1459" s="771"/>
      <c r="F1459" s="665" t="s">
        <v>117</v>
      </c>
      <c r="G1459" s="666" t="s">
        <v>923</v>
      </c>
      <c r="H1459" s="678" t="s">
        <v>114</v>
      </c>
      <c r="I1459" s="668" t="s">
        <v>115</v>
      </c>
      <c r="J1459" s="664" t="s">
        <v>920</v>
      </c>
      <c r="K1459" s="669">
        <v>100</v>
      </c>
      <c r="L1459" s="670"/>
      <c r="M1459" s="671" t="s">
        <v>7</v>
      </c>
      <c r="N1459" s="671" t="s">
        <v>7</v>
      </c>
      <c r="O1459" s="658" t="e">
        <f t="shared" si="44"/>
        <v>#VALUE!</v>
      </c>
      <c r="P1459" s="671" t="s">
        <v>7</v>
      </c>
      <c r="Q1459" s="659" t="e">
        <f t="shared" si="45"/>
        <v>#VALUE!</v>
      </c>
      <c r="R1459" s="673"/>
    </row>
    <row r="1460" spans="1:18" s="661" customFormat="1" ht="13.5" thickBot="1" x14ac:dyDescent="0.25">
      <c r="A1460" s="662" t="s">
        <v>342</v>
      </c>
      <c r="B1460" s="663" t="s">
        <v>82</v>
      </c>
      <c r="C1460" s="674" t="s">
        <v>874</v>
      </c>
      <c r="D1460" s="664" t="s">
        <v>870</v>
      </c>
      <c r="E1460" s="771"/>
      <c r="F1460" s="665" t="s">
        <v>117</v>
      </c>
      <c r="G1460" s="666" t="s">
        <v>923</v>
      </c>
      <c r="H1460" s="678" t="s">
        <v>114</v>
      </c>
      <c r="I1460" s="668" t="s">
        <v>115</v>
      </c>
      <c r="J1460" s="664" t="s">
        <v>920</v>
      </c>
      <c r="K1460" s="669">
        <v>100</v>
      </c>
      <c r="L1460" s="670"/>
      <c r="M1460" s="671" t="s">
        <v>7</v>
      </c>
      <c r="N1460" s="671" t="s">
        <v>7</v>
      </c>
      <c r="O1460" s="658" t="e">
        <f t="shared" si="44"/>
        <v>#VALUE!</v>
      </c>
      <c r="P1460" s="671" t="s">
        <v>7</v>
      </c>
      <c r="Q1460" s="659" t="e">
        <f t="shared" si="45"/>
        <v>#VALUE!</v>
      </c>
      <c r="R1460" s="673"/>
    </row>
    <row r="1461" spans="1:18" s="661" customFormat="1" ht="13.5" thickBot="1" x14ac:dyDescent="0.25">
      <c r="A1461" s="662" t="s">
        <v>342</v>
      </c>
      <c r="B1461" s="663" t="s">
        <v>82</v>
      </c>
      <c r="C1461" s="674" t="s">
        <v>874</v>
      </c>
      <c r="D1461" s="664" t="s">
        <v>885</v>
      </c>
      <c r="E1461" s="771"/>
      <c r="F1461" s="665" t="s">
        <v>117</v>
      </c>
      <c r="G1461" s="666" t="s">
        <v>923</v>
      </c>
      <c r="H1461" s="678" t="s">
        <v>114</v>
      </c>
      <c r="I1461" s="668" t="s">
        <v>115</v>
      </c>
      <c r="J1461" s="664" t="s">
        <v>920</v>
      </c>
      <c r="K1461" s="669">
        <v>100</v>
      </c>
      <c r="L1461" s="670"/>
      <c r="M1461" s="671" t="s">
        <v>7</v>
      </c>
      <c r="N1461" s="671" t="s">
        <v>7</v>
      </c>
      <c r="O1461" s="658" t="e">
        <f t="shared" si="44"/>
        <v>#VALUE!</v>
      </c>
      <c r="P1461" s="671" t="s">
        <v>7</v>
      </c>
      <c r="Q1461" s="659" t="e">
        <f t="shared" si="45"/>
        <v>#VALUE!</v>
      </c>
      <c r="R1461" s="673"/>
    </row>
    <row r="1462" spans="1:18" s="661" customFormat="1" ht="13.5" thickBot="1" x14ac:dyDescent="0.25">
      <c r="A1462" s="662" t="s">
        <v>342</v>
      </c>
      <c r="B1462" s="663" t="s">
        <v>82</v>
      </c>
      <c r="C1462" s="674" t="s">
        <v>874</v>
      </c>
      <c r="D1462" s="664" t="s">
        <v>980</v>
      </c>
      <c r="E1462" s="771"/>
      <c r="F1462" s="665" t="s">
        <v>117</v>
      </c>
      <c r="G1462" s="666" t="s">
        <v>923</v>
      </c>
      <c r="H1462" s="678" t="s">
        <v>114</v>
      </c>
      <c r="I1462" s="668" t="s">
        <v>115</v>
      </c>
      <c r="J1462" s="664" t="s">
        <v>920</v>
      </c>
      <c r="K1462" s="669">
        <v>100</v>
      </c>
      <c r="L1462" s="670"/>
      <c r="M1462" s="671">
        <v>3</v>
      </c>
      <c r="N1462" s="671">
        <v>1</v>
      </c>
      <c r="O1462" s="658">
        <f t="shared" si="44"/>
        <v>0.33333333333333331</v>
      </c>
      <c r="P1462" s="672">
        <v>0.33333333333333331</v>
      </c>
      <c r="Q1462" s="659">
        <f t="shared" si="45"/>
        <v>0.33333333333333331</v>
      </c>
      <c r="R1462" s="673"/>
    </row>
    <row r="1463" spans="1:18" s="661" customFormat="1" ht="13.5" thickBot="1" x14ac:dyDescent="0.25">
      <c r="A1463" s="662" t="s">
        <v>342</v>
      </c>
      <c r="B1463" s="663" t="s">
        <v>82</v>
      </c>
      <c r="C1463" s="674" t="s">
        <v>874</v>
      </c>
      <c r="D1463" s="664" t="s">
        <v>981</v>
      </c>
      <c r="E1463" s="771"/>
      <c r="F1463" s="665" t="s">
        <v>117</v>
      </c>
      <c r="G1463" s="666" t="s">
        <v>923</v>
      </c>
      <c r="H1463" s="678" t="s">
        <v>114</v>
      </c>
      <c r="I1463" s="668" t="s">
        <v>115</v>
      </c>
      <c r="J1463" s="664" t="s">
        <v>920</v>
      </c>
      <c r="K1463" s="669">
        <v>100</v>
      </c>
      <c r="L1463" s="670"/>
      <c r="M1463" s="671">
        <v>1</v>
      </c>
      <c r="N1463" s="671">
        <v>0</v>
      </c>
      <c r="O1463" s="658">
        <f t="shared" si="44"/>
        <v>0</v>
      </c>
      <c r="P1463" s="672">
        <v>0</v>
      </c>
      <c r="Q1463" s="659">
        <f t="shared" si="45"/>
        <v>0</v>
      </c>
      <c r="R1463" s="673"/>
    </row>
    <row r="1464" spans="1:18" s="661" customFormat="1" ht="13.5" thickBot="1" x14ac:dyDescent="0.25">
      <c r="A1464" s="662" t="s">
        <v>342</v>
      </c>
      <c r="B1464" s="663" t="s">
        <v>82</v>
      </c>
      <c r="C1464" s="674" t="s">
        <v>874</v>
      </c>
      <c r="D1464" s="664" t="s">
        <v>982</v>
      </c>
      <c r="E1464" s="771"/>
      <c r="F1464" s="665" t="s">
        <v>117</v>
      </c>
      <c r="G1464" s="666" t="s">
        <v>923</v>
      </c>
      <c r="H1464" s="678" t="s">
        <v>114</v>
      </c>
      <c r="I1464" s="668" t="s">
        <v>115</v>
      </c>
      <c r="J1464" s="664" t="s">
        <v>920</v>
      </c>
      <c r="K1464" s="669">
        <v>100</v>
      </c>
      <c r="L1464" s="670"/>
      <c r="M1464" s="671">
        <v>2</v>
      </c>
      <c r="N1464" s="671">
        <v>1</v>
      </c>
      <c r="O1464" s="658">
        <f t="shared" si="44"/>
        <v>0.5</v>
      </c>
      <c r="P1464" s="672">
        <v>0.5</v>
      </c>
      <c r="Q1464" s="659">
        <f t="shared" si="45"/>
        <v>0.5</v>
      </c>
      <c r="R1464" s="673"/>
    </row>
    <row r="1465" spans="1:18" s="661" customFormat="1" ht="13.5" thickBot="1" x14ac:dyDescent="0.25">
      <c r="A1465" s="662" t="s">
        <v>342</v>
      </c>
      <c r="B1465" s="663" t="s">
        <v>82</v>
      </c>
      <c r="C1465" s="674" t="s">
        <v>875</v>
      </c>
      <c r="D1465" s="664" t="s">
        <v>870</v>
      </c>
      <c r="E1465" s="771"/>
      <c r="F1465" s="665" t="s">
        <v>117</v>
      </c>
      <c r="G1465" s="666" t="s">
        <v>923</v>
      </c>
      <c r="H1465" s="678" t="s">
        <v>114</v>
      </c>
      <c r="I1465" s="668" t="s">
        <v>115</v>
      </c>
      <c r="J1465" s="664" t="s">
        <v>920</v>
      </c>
      <c r="K1465" s="669">
        <v>100</v>
      </c>
      <c r="L1465" s="670"/>
      <c r="M1465" s="671" t="s">
        <v>7</v>
      </c>
      <c r="N1465" s="671" t="s">
        <v>7</v>
      </c>
      <c r="O1465" s="658" t="e">
        <f t="shared" si="44"/>
        <v>#VALUE!</v>
      </c>
      <c r="P1465" s="671" t="s">
        <v>7</v>
      </c>
      <c r="Q1465" s="659" t="e">
        <f t="shared" si="45"/>
        <v>#VALUE!</v>
      </c>
      <c r="R1465" s="673"/>
    </row>
    <row r="1466" spans="1:18" s="661" customFormat="1" ht="13.5" thickBot="1" x14ac:dyDescent="0.25">
      <c r="A1466" s="662" t="s">
        <v>342</v>
      </c>
      <c r="B1466" s="663" t="s">
        <v>82</v>
      </c>
      <c r="C1466" s="674" t="s">
        <v>875</v>
      </c>
      <c r="D1466" s="664" t="s">
        <v>885</v>
      </c>
      <c r="E1466" s="771"/>
      <c r="F1466" s="665" t="s">
        <v>117</v>
      </c>
      <c r="G1466" s="666" t="s">
        <v>923</v>
      </c>
      <c r="H1466" s="678" t="s">
        <v>114</v>
      </c>
      <c r="I1466" s="668" t="s">
        <v>115</v>
      </c>
      <c r="J1466" s="664" t="s">
        <v>920</v>
      </c>
      <c r="K1466" s="669">
        <v>100</v>
      </c>
      <c r="L1466" s="670"/>
      <c r="M1466" s="671" t="s">
        <v>7</v>
      </c>
      <c r="N1466" s="671" t="s">
        <v>7</v>
      </c>
      <c r="O1466" s="658" t="e">
        <f t="shared" si="44"/>
        <v>#VALUE!</v>
      </c>
      <c r="P1466" s="671" t="s">
        <v>7</v>
      </c>
      <c r="Q1466" s="659" t="e">
        <f t="shared" si="45"/>
        <v>#VALUE!</v>
      </c>
      <c r="R1466" s="673"/>
    </row>
    <row r="1467" spans="1:18" s="661" customFormat="1" ht="13.5" thickBot="1" x14ac:dyDescent="0.25">
      <c r="A1467" s="662" t="s">
        <v>342</v>
      </c>
      <c r="B1467" s="663" t="s">
        <v>82</v>
      </c>
      <c r="C1467" s="674" t="s">
        <v>875</v>
      </c>
      <c r="D1467" s="664" t="s">
        <v>980</v>
      </c>
      <c r="E1467" s="771"/>
      <c r="F1467" s="665" t="s">
        <v>117</v>
      </c>
      <c r="G1467" s="666" t="s">
        <v>923</v>
      </c>
      <c r="H1467" s="678" t="s">
        <v>114</v>
      </c>
      <c r="I1467" s="668" t="s">
        <v>115</v>
      </c>
      <c r="J1467" s="664" t="s">
        <v>920</v>
      </c>
      <c r="K1467" s="669">
        <v>100</v>
      </c>
      <c r="L1467" s="670"/>
      <c r="M1467" s="671" t="s">
        <v>7</v>
      </c>
      <c r="N1467" s="671" t="s">
        <v>7</v>
      </c>
      <c r="O1467" s="658" t="e">
        <f t="shared" si="44"/>
        <v>#VALUE!</v>
      </c>
      <c r="P1467" s="671" t="s">
        <v>7</v>
      </c>
      <c r="Q1467" s="659" t="e">
        <f t="shared" si="45"/>
        <v>#VALUE!</v>
      </c>
      <c r="R1467" s="673"/>
    </row>
    <row r="1468" spans="1:18" s="661" customFormat="1" ht="13.5" thickBot="1" x14ac:dyDescent="0.25">
      <c r="A1468" s="662" t="s">
        <v>342</v>
      </c>
      <c r="B1468" s="663" t="s">
        <v>82</v>
      </c>
      <c r="C1468" s="674" t="s">
        <v>875</v>
      </c>
      <c r="D1468" s="664" t="s">
        <v>981</v>
      </c>
      <c r="E1468" s="771"/>
      <c r="F1468" s="665" t="s">
        <v>117</v>
      </c>
      <c r="G1468" s="666" t="s">
        <v>923</v>
      </c>
      <c r="H1468" s="678" t="s">
        <v>114</v>
      </c>
      <c r="I1468" s="668" t="s">
        <v>115</v>
      </c>
      <c r="J1468" s="664" t="s">
        <v>920</v>
      </c>
      <c r="K1468" s="669">
        <v>100</v>
      </c>
      <c r="L1468" s="670"/>
      <c r="M1468" s="671" t="s">
        <v>7</v>
      </c>
      <c r="N1468" s="671" t="s">
        <v>7</v>
      </c>
      <c r="O1468" s="658" t="e">
        <f t="shared" si="44"/>
        <v>#VALUE!</v>
      </c>
      <c r="P1468" s="671" t="s">
        <v>7</v>
      </c>
      <c r="Q1468" s="659" t="e">
        <f t="shared" si="45"/>
        <v>#VALUE!</v>
      </c>
      <c r="R1468" s="673"/>
    </row>
    <row r="1469" spans="1:18" s="661" customFormat="1" ht="13.5" thickBot="1" x14ac:dyDescent="0.25">
      <c r="A1469" s="662" t="s">
        <v>342</v>
      </c>
      <c r="B1469" s="663" t="s">
        <v>82</v>
      </c>
      <c r="C1469" s="674" t="s">
        <v>875</v>
      </c>
      <c r="D1469" s="664" t="s">
        <v>982</v>
      </c>
      <c r="E1469" s="771"/>
      <c r="F1469" s="665" t="s">
        <v>117</v>
      </c>
      <c r="G1469" s="666" t="s">
        <v>923</v>
      </c>
      <c r="H1469" s="678" t="s">
        <v>114</v>
      </c>
      <c r="I1469" s="668" t="s">
        <v>115</v>
      </c>
      <c r="J1469" s="664" t="s">
        <v>920</v>
      </c>
      <c r="K1469" s="669">
        <v>100</v>
      </c>
      <c r="L1469" s="670"/>
      <c r="M1469" s="671" t="s">
        <v>7</v>
      </c>
      <c r="N1469" s="671" t="s">
        <v>7</v>
      </c>
      <c r="O1469" s="658" t="e">
        <f t="shared" si="44"/>
        <v>#VALUE!</v>
      </c>
      <c r="P1469" s="671" t="s">
        <v>7</v>
      </c>
      <c r="Q1469" s="659" t="e">
        <f t="shared" si="45"/>
        <v>#VALUE!</v>
      </c>
      <c r="R1469" s="673"/>
    </row>
    <row r="1470" spans="1:18" s="661" customFormat="1" ht="13.5" thickBot="1" x14ac:dyDescent="0.25">
      <c r="A1470" s="662" t="s">
        <v>342</v>
      </c>
      <c r="B1470" s="663" t="s">
        <v>82</v>
      </c>
      <c r="C1470" s="667" t="s">
        <v>876</v>
      </c>
      <c r="D1470" s="664" t="s">
        <v>870</v>
      </c>
      <c r="E1470" s="771"/>
      <c r="F1470" s="665" t="s">
        <v>117</v>
      </c>
      <c r="G1470" s="666" t="s">
        <v>923</v>
      </c>
      <c r="H1470" s="678" t="s">
        <v>114</v>
      </c>
      <c r="I1470" s="668" t="s">
        <v>115</v>
      </c>
      <c r="J1470" s="664" t="s">
        <v>920</v>
      </c>
      <c r="K1470" s="669">
        <v>100</v>
      </c>
      <c r="L1470" s="670"/>
      <c r="M1470" s="671" t="s">
        <v>7</v>
      </c>
      <c r="N1470" s="671" t="s">
        <v>7</v>
      </c>
      <c r="O1470" s="658" t="e">
        <f t="shared" si="44"/>
        <v>#VALUE!</v>
      </c>
      <c r="P1470" s="671" t="s">
        <v>7</v>
      </c>
      <c r="Q1470" s="659" t="e">
        <f t="shared" si="45"/>
        <v>#VALUE!</v>
      </c>
      <c r="R1470" s="673"/>
    </row>
    <row r="1471" spans="1:18" s="661" customFormat="1" ht="13.5" thickBot="1" x14ac:dyDescent="0.25">
      <c r="A1471" s="662" t="s">
        <v>342</v>
      </c>
      <c r="B1471" s="663" t="s">
        <v>82</v>
      </c>
      <c r="C1471" s="667" t="s">
        <v>876</v>
      </c>
      <c r="D1471" s="664" t="s">
        <v>885</v>
      </c>
      <c r="E1471" s="771"/>
      <c r="F1471" s="665" t="s">
        <v>117</v>
      </c>
      <c r="G1471" s="666" t="s">
        <v>923</v>
      </c>
      <c r="H1471" s="678" t="s">
        <v>114</v>
      </c>
      <c r="I1471" s="668" t="s">
        <v>115</v>
      </c>
      <c r="J1471" s="664" t="s">
        <v>920</v>
      </c>
      <c r="K1471" s="669">
        <v>100</v>
      </c>
      <c r="L1471" s="670"/>
      <c r="M1471" s="671">
        <v>14</v>
      </c>
      <c r="N1471" s="671">
        <v>12</v>
      </c>
      <c r="O1471" s="658">
        <f t="shared" si="44"/>
        <v>0.8571428571428571</v>
      </c>
      <c r="P1471" s="672">
        <v>0.8571428571428571</v>
      </c>
      <c r="Q1471" s="659">
        <f t="shared" si="45"/>
        <v>0.8571428571428571</v>
      </c>
      <c r="R1471" s="673"/>
    </row>
    <row r="1472" spans="1:18" s="661" customFormat="1" ht="13.5" thickBot="1" x14ac:dyDescent="0.25">
      <c r="A1472" s="662" t="s">
        <v>342</v>
      </c>
      <c r="B1472" s="663" t="s">
        <v>82</v>
      </c>
      <c r="C1472" s="667" t="s">
        <v>876</v>
      </c>
      <c r="D1472" s="664" t="s">
        <v>980</v>
      </c>
      <c r="E1472" s="771"/>
      <c r="F1472" s="665" t="s">
        <v>117</v>
      </c>
      <c r="G1472" s="666" t="s">
        <v>923</v>
      </c>
      <c r="H1472" s="678" t="s">
        <v>114</v>
      </c>
      <c r="I1472" s="668" t="s">
        <v>115</v>
      </c>
      <c r="J1472" s="664" t="s">
        <v>920</v>
      </c>
      <c r="K1472" s="669">
        <v>100</v>
      </c>
      <c r="L1472" s="670"/>
      <c r="M1472" s="671">
        <v>6</v>
      </c>
      <c r="N1472" s="671">
        <v>5</v>
      </c>
      <c r="O1472" s="658">
        <f t="shared" si="44"/>
        <v>0.83333333333333337</v>
      </c>
      <c r="P1472" s="672">
        <v>0.83333333333333337</v>
      </c>
      <c r="Q1472" s="659">
        <f t="shared" si="45"/>
        <v>0.83333333333333337</v>
      </c>
      <c r="R1472" s="673"/>
    </row>
    <row r="1473" spans="1:18" s="661" customFormat="1" ht="13.5" thickBot="1" x14ac:dyDescent="0.25">
      <c r="A1473" s="662" t="s">
        <v>342</v>
      </c>
      <c r="B1473" s="663" t="s">
        <v>82</v>
      </c>
      <c r="C1473" s="667" t="s">
        <v>876</v>
      </c>
      <c r="D1473" s="664" t="s">
        <v>981</v>
      </c>
      <c r="E1473" s="771"/>
      <c r="F1473" s="665" t="s">
        <v>117</v>
      </c>
      <c r="G1473" s="666" t="s">
        <v>923</v>
      </c>
      <c r="H1473" s="678" t="s">
        <v>114</v>
      </c>
      <c r="I1473" s="668" t="s">
        <v>115</v>
      </c>
      <c r="J1473" s="664" t="s">
        <v>920</v>
      </c>
      <c r="K1473" s="669">
        <v>100</v>
      </c>
      <c r="L1473" s="670"/>
      <c r="M1473" s="671">
        <v>1</v>
      </c>
      <c r="N1473" s="671">
        <v>1</v>
      </c>
      <c r="O1473" s="658">
        <f t="shared" si="44"/>
        <v>1</v>
      </c>
      <c r="P1473" s="672">
        <v>1</v>
      </c>
      <c r="Q1473" s="659">
        <f t="shared" si="45"/>
        <v>1</v>
      </c>
      <c r="R1473" s="673"/>
    </row>
    <row r="1474" spans="1:18" s="661" customFormat="1" ht="13.5" thickBot="1" x14ac:dyDescent="0.25">
      <c r="A1474" s="662" t="s">
        <v>342</v>
      </c>
      <c r="B1474" s="663" t="s">
        <v>82</v>
      </c>
      <c r="C1474" s="667" t="s">
        <v>876</v>
      </c>
      <c r="D1474" s="664" t="s">
        <v>982</v>
      </c>
      <c r="E1474" s="771"/>
      <c r="F1474" s="665" t="s">
        <v>117</v>
      </c>
      <c r="G1474" s="666" t="s">
        <v>923</v>
      </c>
      <c r="H1474" s="678" t="s">
        <v>114</v>
      </c>
      <c r="I1474" s="668" t="s">
        <v>115</v>
      </c>
      <c r="J1474" s="664" t="s">
        <v>920</v>
      </c>
      <c r="K1474" s="669">
        <v>100</v>
      </c>
      <c r="L1474" s="670"/>
      <c r="M1474" s="671" t="s">
        <v>7</v>
      </c>
      <c r="N1474" s="671" t="s">
        <v>7</v>
      </c>
      <c r="O1474" s="658" t="e">
        <f t="shared" si="44"/>
        <v>#VALUE!</v>
      </c>
      <c r="P1474" s="671" t="s">
        <v>7</v>
      </c>
      <c r="Q1474" s="659" t="e">
        <f t="shared" si="45"/>
        <v>#VALUE!</v>
      </c>
      <c r="R1474" s="673"/>
    </row>
    <row r="1475" spans="1:18" s="661" customFormat="1" ht="13.5" thickBot="1" x14ac:dyDescent="0.25">
      <c r="A1475" s="662" t="s">
        <v>342</v>
      </c>
      <c r="B1475" s="663" t="s">
        <v>82</v>
      </c>
      <c r="C1475" s="667" t="s">
        <v>983</v>
      </c>
      <c r="D1475" s="664" t="s">
        <v>870</v>
      </c>
      <c r="E1475" s="771"/>
      <c r="F1475" s="665" t="s">
        <v>117</v>
      </c>
      <c r="G1475" s="666" t="s">
        <v>923</v>
      </c>
      <c r="H1475" s="678" t="s">
        <v>114</v>
      </c>
      <c r="I1475" s="668" t="s">
        <v>115</v>
      </c>
      <c r="J1475" s="664" t="s">
        <v>920</v>
      </c>
      <c r="K1475" s="669">
        <v>100</v>
      </c>
      <c r="L1475" s="670"/>
      <c r="M1475" s="671" t="s">
        <v>7</v>
      </c>
      <c r="N1475" s="671" t="s">
        <v>7</v>
      </c>
      <c r="O1475" s="658" t="e">
        <f t="shared" si="44"/>
        <v>#VALUE!</v>
      </c>
      <c r="P1475" s="671" t="s">
        <v>7</v>
      </c>
      <c r="Q1475" s="659" t="e">
        <f t="shared" si="45"/>
        <v>#VALUE!</v>
      </c>
      <c r="R1475" s="673"/>
    </row>
    <row r="1476" spans="1:18" s="661" customFormat="1" ht="13.5" thickBot="1" x14ac:dyDescent="0.25">
      <c r="A1476" s="662" t="s">
        <v>342</v>
      </c>
      <c r="B1476" s="663" t="s">
        <v>82</v>
      </c>
      <c r="C1476" s="667" t="s">
        <v>983</v>
      </c>
      <c r="D1476" s="664" t="s">
        <v>885</v>
      </c>
      <c r="E1476" s="771"/>
      <c r="F1476" s="665" t="s">
        <v>117</v>
      </c>
      <c r="G1476" s="666" t="s">
        <v>923</v>
      </c>
      <c r="H1476" s="678" t="s">
        <v>114</v>
      </c>
      <c r="I1476" s="668" t="s">
        <v>115</v>
      </c>
      <c r="J1476" s="664" t="s">
        <v>920</v>
      </c>
      <c r="K1476" s="669">
        <v>100</v>
      </c>
      <c r="L1476" s="670"/>
      <c r="M1476" s="671" t="s">
        <v>7</v>
      </c>
      <c r="N1476" s="671" t="s">
        <v>7</v>
      </c>
      <c r="O1476" s="658" t="e">
        <f t="shared" si="44"/>
        <v>#VALUE!</v>
      </c>
      <c r="P1476" s="671" t="s">
        <v>7</v>
      </c>
      <c r="Q1476" s="659" t="e">
        <f t="shared" si="45"/>
        <v>#VALUE!</v>
      </c>
      <c r="R1476" s="673"/>
    </row>
    <row r="1477" spans="1:18" s="661" customFormat="1" ht="13.5" thickBot="1" x14ac:dyDescent="0.25">
      <c r="A1477" s="662" t="s">
        <v>342</v>
      </c>
      <c r="B1477" s="663" t="s">
        <v>82</v>
      </c>
      <c r="C1477" s="667" t="s">
        <v>983</v>
      </c>
      <c r="D1477" s="664" t="s">
        <v>980</v>
      </c>
      <c r="E1477" s="771"/>
      <c r="F1477" s="665" t="s">
        <v>117</v>
      </c>
      <c r="G1477" s="666" t="s">
        <v>923</v>
      </c>
      <c r="H1477" s="678" t="s">
        <v>114</v>
      </c>
      <c r="I1477" s="668" t="s">
        <v>115</v>
      </c>
      <c r="J1477" s="664" t="s">
        <v>920</v>
      </c>
      <c r="K1477" s="669">
        <v>100</v>
      </c>
      <c r="L1477" s="670"/>
      <c r="M1477" s="671" t="s">
        <v>7</v>
      </c>
      <c r="N1477" s="671" t="s">
        <v>7</v>
      </c>
      <c r="O1477" s="658" t="e">
        <f t="shared" si="44"/>
        <v>#VALUE!</v>
      </c>
      <c r="P1477" s="671" t="s">
        <v>7</v>
      </c>
      <c r="Q1477" s="659" t="e">
        <f t="shared" si="45"/>
        <v>#VALUE!</v>
      </c>
      <c r="R1477" s="673"/>
    </row>
    <row r="1478" spans="1:18" s="661" customFormat="1" ht="13.5" thickBot="1" x14ac:dyDescent="0.25">
      <c r="A1478" s="662" t="s">
        <v>342</v>
      </c>
      <c r="B1478" s="663" t="s">
        <v>82</v>
      </c>
      <c r="C1478" s="667" t="s">
        <v>983</v>
      </c>
      <c r="D1478" s="664" t="s">
        <v>981</v>
      </c>
      <c r="E1478" s="771"/>
      <c r="F1478" s="665" t="s">
        <v>117</v>
      </c>
      <c r="G1478" s="666" t="s">
        <v>923</v>
      </c>
      <c r="H1478" s="678" t="s">
        <v>114</v>
      </c>
      <c r="I1478" s="668" t="s">
        <v>115</v>
      </c>
      <c r="J1478" s="664" t="s">
        <v>920</v>
      </c>
      <c r="K1478" s="669">
        <v>100</v>
      </c>
      <c r="L1478" s="670"/>
      <c r="M1478" s="671" t="s">
        <v>7</v>
      </c>
      <c r="N1478" s="671" t="s">
        <v>7</v>
      </c>
      <c r="O1478" s="658" t="e">
        <f t="shared" ref="O1478:O1541" si="46">N1478/M1478</f>
        <v>#VALUE!</v>
      </c>
      <c r="P1478" s="671" t="s">
        <v>7</v>
      </c>
      <c r="Q1478" s="659" t="e">
        <f t="shared" ref="Q1478:Q1541" si="47">N1478/(M1478*K1478/100)</f>
        <v>#VALUE!</v>
      </c>
      <c r="R1478" s="673"/>
    </row>
    <row r="1479" spans="1:18" s="661" customFormat="1" ht="13.5" thickBot="1" x14ac:dyDescent="0.25">
      <c r="A1479" s="662" t="s">
        <v>342</v>
      </c>
      <c r="B1479" s="663" t="s">
        <v>82</v>
      </c>
      <c r="C1479" s="667" t="s">
        <v>983</v>
      </c>
      <c r="D1479" s="664" t="s">
        <v>982</v>
      </c>
      <c r="E1479" s="771"/>
      <c r="F1479" s="665" t="s">
        <v>117</v>
      </c>
      <c r="G1479" s="666" t="s">
        <v>923</v>
      </c>
      <c r="H1479" s="678" t="s">
        <v>114</v>
      </c>
      <c r="I1479" s="668" t="s">
        <v>115</v>
      </c>
      <c r="J1479" s="664" t="s">
        <v>920</v>
      </c>
      <c r="K1479" s="669">
        <v>100</v>
      </c>
      <c r="L1479" s="670"/>
      <c r="M1479" s="671" t="s">
        <v>7</v>
      </c>
      <c r="N1479" s="671" t="s">
        <v>7</v>
      </c>
      <c r="O1479" s="658" t="e">
        <f t="shared" si="46"/>
        <v>#VALUE!</v>
      </c>
      <c r="P1479" s="671" t="s">
        <v>7</v>
      </c>
      <c r="Q1479" s="659" t="e">
        <f t="shared" si="47"/>
        <v>#VALUE!</v>
      </c>
      <c r="R1479" s="673"/>
    </row>
    <row r="1480" spans="1:18" s="661" customFormat="1" ht="64.5" thickBot="1" x14ac:dyDescent="0.25">
      <c r="A1480" s="662" t="s">
        <v>342</v>
      </c>
      <c r="B1480" s="663" t="s">
        <v>82</v>
      </c>
      <c r="C1480" s="674" t="s">
        <v>878</v>
      </c>
      <c r="D1480" s="664" t="s">
        <v>870</v>
      </c>
      <c r="E1480" s="772" t="s">
        <v>984</v>
      </c>
      <c r="F1480" s="665" t="s">
        <v>117</v>
      </c>
      <c r="G1480" s="666" t="s">
        <v>923</v>
      </c>
      <c r="H1480" s="678" t="s">
        <v>114</v>
      </c>
      <c r="I1480" s="668" t="s">
        <v>115</v>
      </c>
      <c r="J1480" s="664" t="s">
        <v>920</v>
      </c>
      <c r="K1480" s="669">
        <v>100</v>
      </c>
      <c r="L1480" s="675" t="s">
        <v>903</v>
      </c>
      <c r="M1480" s="671">
        <v>8</v>
      </c>
      <c r="N1480" s="671">
        <v>8</v>
      </c>
      <c r="O1480" s="658">
        <f t="shared" si="46"/>
        <v>1</v>
      </c>
      <c r="P1480" s="672">
        <v>1</v>
      </c>
      <c r="Q1480" s="659">
        <f t="shared" si="47"/>
        <v>1</v>
      </c>
      <c r="R1480" s="673"/>
    </row>
    <row r="1481" spans="1:18" s="661" customFormat="1" ht="77.25" thickBot="1" x14ac:dyDescent="0.25">
      <c r="A1481" s="662" t="s">
        <v>342</v>
      </c>
      <c r="B1481" s="663" t="s">
        <v>82</v>
      </c>
      <c r="C1481" s="674" t="s">
        <v>878</v>
      </c>
      <c r="D1481" s="664" t="s">
        <v>885</v>
      </c>
      <c r="E1481" s="772" t="s">
        <v>984</v>
      </c>
      <c r="F1481" s="665" t="s">
        <v>117</v>
      </c>
      <c r="G1481" s="666" t="s">
        <v>923</v>
      </c>
      <c r="H1481" s="678" t="s">
        <v>114</v>
      </c>
      <c r="I1481" s="668" t="s">
        <v>115</v>
      </c>
      <c r="J1481" s="664" t="s">
        <v>920</v>
      </c>
      <c r="K1481" s="669">
        <v>100</v>
      </c>
      <c r="L1481" s="676" t="s">
        <v>985</v>
      </c>
      <c r="M1481" s="671">
        <v>37</v>
      </c>
      <c r="N1481" s="671">
        <v>32</v>
      </c>
      <c r="O1481" s="658">
        <f t="shared" si="46"/>
        <v>0.86486486486486491</v>
      </c>
      <c r="P1481" s="672">
        <v>0.86486486486486491</v>
      </c>
      <c r="Q1481" s="659">
        <f t="shared" si="47"/>
        <v>0.86486486486486491</v>
      </c>
      <c r="R1481" s="673"/>
    </row>
    <row r="1482" spans="1:18" s="661" customFormat="1" ht="64.5" thickBot="1" x14ac:dyDescent="0.25">
      <c r="A1482" s="662" t="s">
        <v>342</v>
      </c>
      <c r="B1482" s="663" t="s">
        <v>82</v>
      </c>
      <c r="C1482" s="674" t="s">
        <v>878</v>
      </c>
      <c r="D1482" s="664" t="s">
        <v>980</v>
      </c>
      <c r="E1482" s="772" t="s">
        <v>984</v>
      </c>
      <c r="F1482" s="665" t="s">
        <v>117</v>
      </c>
      <c r="G1482" s="666" t="s">
        <v>923</v>
      </c>
      <c r="H1482" s="678" t="s">
        <v>114</v>
      </c>
      <c r="I1482" s="668" t="s">
        <v>115</v>
      </c>
      <c r="J1482" s="664" t="s">
        <v>920</v>
      </c>
      <c r="K1482" s="669">
        <v>100</v>
      </c>
      <c r="L1482" s="675" t="s">
        <v>907</v>
      </c>
      <c r="M1482" s="671">
        <v>9</v>
      </c>
      <c r="N1482" s="671">
        <v>5</v>
      </c>
      <c r="O1482" s="658">
        <f t="shared" si="46"/>
        <v>0.55555555555555558</v>
      </c>
      <c r="P1482" s="672">
        <v>0.55555555555555558</v>
      </c>
      <c r="Q1482" s="659">
        <f t="shared" si="47"/>
        <v>0.55555555555555558</v>
      </c>
      <c r="R1482" s="673"/>
    </row>
    <row r="1483" spans="1:18" s="661" customFormat="1" ht="64.5" thickBot="1" x14ac:dyDescent="0.25">
      <c r="A1483" s="662" t="s">
        <v>342</v>
      </c>
      <c r="B1483" s="663" t="s">
        <v>82</v>
      </c>
      <c r="C1483" s="674" t="s">
        <v>878</v>
      </c>
      <c r="D1483" s="664" t="s">
        <v>981</v>
      </c>
      <c r="E1483" s="772" t="s">
        <v>984</v>
      </c>
      <c r="F1483" s="665" t="s">
        <v>117</v>
      </c>
      <c r="G1483" s="666" t="s">
        <v>923</v>
      </c>
      <c r="H1483" s="678" t="s">
        <v>114</v>
      </c>
      <c r="I1483" s="668" t="s">
        <v>115</v>
      </c>
      <c r="J1483" s="664" t="s">
        <v>920</v>
      </c>
      <c r="K1483" s="669">
        <v>100</v>
      </c>
      <c r="L1483" s="676" t="s">
        <v>909</v>
      </c>
      <c r="M1483" s="671">
        <v>19</v>
      </c>
      <c r="N1483" s="671">
        <v>14</v>
      </c>
      <c r="O1483" s="658">
        <f t="shared" si="46"/>
        <v>0.73684210526315785</v>
      </c>
      <c r="P1483" s="672">
        <v>0.73684210526315785</v>
      </c>
      <c r="Q1483" s="659">
        <f t="shared" si="47"/>
        <v>0.73684210526315785</v>
      </c>
      <c r="R1483" s="673"/>
    </row>
    <row r="1484" spans="1:18" s="661" customFormat="1" ht="64.5" thickBot="1" x14ac:dyDescent="0.25">
      <c r="A1484" s="662" t="s">
        <v>342</v>
      </c>
      <c r="B1484" s="663" t="s">
        <v>82</v>
      </c>
      <c r="C1484" s="674" t="s">
        <v>878</v>
      </c>
      <c r="D1484" s="664" t="s">
        <v>982</v>
      </c>
      <c r="E1484" s="772" t="s">
        <v>984</v>
      </c>
      <c r="F1484" s="665" t="s">
        <v>117</v>
      </c>
      <c r="G1484" s="666" t="s">
        <v>923</v>
      </c>
      <c r="H1484" s="678" t="s">
        <v>114</v>
      </c>
      <c r="I1484" s="668" t="s">
        <v>115</v>
      </c>
      <c r="J1484" s="664" t="s">
        <v>920</v>
      </c>
      <c r="K1484" s="669">
        <v>100</v>
      </c>
      <c r="L1484" s="677" t="s">
        <v>910</v>
      </c>
      <c r="M1484" s="671" t="s">
        <v>7</v>
      </c>
      <c r="N1484" s="671" t="s">
        <v>7</v>
      </c>
      <c r="O1484" s="658" t="e">
        <f t="shared" si="46"/>
        <v>#VALUE!</v>
      </c>
      <c r="P1484" s="671" t="s">
        <v>7</v>
      </c>
      <c r="Q1484" s="659" t="e">
        <f t="shared" si="47"/>
        <v>#VALUE!</v>
      </c>
      <c r="R1484" s="673"/>
    </row>
    <row r="1485" spans="1:18" s="661" customFormat="1" ht="64.5" thickBot="1" x14ac:dyDescent="0.25">
      <c r="A1485" s="662" t="s">
        <v>342</v>
      </c>
      <c r="B1485" s="663" t="s">
        <v>82</v>
      </c>
      <c r="C1485" s="674" t="s">
        <v>106</v>
      </c>
      <c r="D1485" s="664" t="s">
        <v>870</v>
      </c>
      <c r="E1485" s="772" t="s">
        <v>984</v>
      </c>
      <c r="F1485" s="665" t="s">
        <v>117</v>
      </c>
      <c r="G1485" s="666" t="s">
        <v>923</v>
      </c>
      <c r="H1485" s="678" t="s">
        <v>114</v>
      </c>
      <c r="I1485" s="668" t="s">
        <v>115</v>
      </c>
      <c r="J1485" s="664" t="s">
        <v>920</v>
      </c>
      <c r="K1485" s="669">
        <v>100</v>
      </c>
      <c r="L1485" s="675" t="s">
        <v>903</v>
      </c>
      <c r="M1485" s="671">
        <v>8</v>
      </c>
      <c r="N1485" s="671">
        <v>8</v>
      </c>
      <c r="O1485" s="658">
        <f t="shared" si="46"/>
        <v>1</v>
      </c>
      <c r="P1485" s="672">
        <v>1</v>
      </c>
      <c r="Q1485" s="659">
        <f t="shared" si="47"/>
        <v>1</v>
      </c>
      <c r="R1485" s="673"/>
    </row>
    <row r="1486" spans="1:18" s="661" customFormat="1" ht="77.25" thickBot="1" x14ac:dyDescent="0.25">
      <c r="A1486" s="662" t="s">
        <v>342</v>
      </c>
      <c r="B1486" s="663" t="s">
        <v>82</v>
      </c>
      <c r="C1486" s="674" t="s">
        <v>106</v>
      </c>
      <c r="D1486" s="664" t="s">
        <v>885</v>
      </c>
      <c r="E1486" s="772" t="s">
        <v>984</v>
      </c>
      <c r="F1486" s="665" t="s">
        <v>117</v>
      </c>
      <c r="G1486" s="666" t="s">
        <v>923</v>
      </c>
      <c r="H1486" s="678" t="s">
        <v>114</v>
      </c>
      <c r="I1486" s="668" t="s">
        <v>115</v>
      </c>
      <c r="J1486" s="664" t="s">
        <v>920</v>
      </c>
      <c r="K1486" s="669">
        <v>100</v>
      </c>
      <c r="L1486" s="676" t="s">
        <v>985</v>
      </c>
      <c r="M1486" s="671">
        <v>1</v>
      </c>
      <c r="N1486" s="671">
        <v>1</v>
      </c>
      <c r="O1486" s="658">
        <f t="shared" si="46"/>
        <v>1</v>
      </c>
      <c r="P1486" s="672">
        <v>1</v>
      </c>
      <c r="Q1486" s="659">
        <f t="shared" si="47"/>
        <v>1</v>
      </c>
      <c r="R1486" s="673"/>
    </row>
    <row r="1487" spans="1:18" s="661" customFormat="1" ht="64.5" thickBot="1" x14ac:dyDescent="0.25">
      <c r="A1487" s="662" t="s">
        <v>342</v>
      </c>
      <c r="B1487" s="663" t="s">
        <v>82</v>
      </c>
      <c r="C1487" s="674" t="s">
        <v>106</v>
      </c>
      <c r="D1487" s="664" t="s">
        <v>980</v>
      </c>
      <c r="E1487" s="772" t="s">
        <v>984</v>
      </c>
      <c r="F1487" s="665" t="s">
        <v>117</v>
      </c>
      <c r="G1487" s="666" t="s">
        <v>923</v>
      </c>
      <c r="H1487" s="678" t="s">
        <v>114</v>
      </c>
      <c r="I1487" s="668" t="s">
        <v>115</v>
      </c>
      <c r="J1487" s="664" t="s">
        <v>920</v>
      </c>
      <c r="K1487" s="669">
        <v>100</v>
      </c>
      <c r="L1487" s="675" t="s">
        <v>907</v>
      </c>
      <c r="M1487" s="671" t="s">
        <v>7</v>
      </c>
      <c r="N1487" s="671" t="s">
        <v>7</v>
      </c>
      <c r="O1487" s="658" t="e">
        <f t="shared" si="46"/>
        <v>#VALUE!</v>
      </c>
      <c r="P1487" s="671" t="s">
        <v>7</v>
      </c>
      <c r="Q1487" s="659" t="e">
        <f t="shared" si="47"/>
        <v>#VALUE!</v>
      </c>
      <c r="R1487" s="673"/>
    </row>
    <row r="1488" spans="1:18" s="661" customFormat="1" ht="64.5" thickBot="1" x14ac:dyDescent="0.25">
      <c r="A1488" s="662" t="s">
        <v>342</v>
      </c>
      <c r="B1488" s="663" t="s">
        <v>82</v>
      </c>
      <c r="C1488" s="674" t="s">
        <v>106</v>
      </c>
      <c r="D1488" s="664" t="s">
        <v>981</v>
      </c>
      <c r="E1488" s="772" t="s">
        <v>984</v>
      </c>
      <c r="F1488" s="665" t="s">
        <v>117</v>
      </c>
      <c r="G1488" s="666" t="s">
        <v>923</v>
      </c>
      <c r="H1488" s="678" t="s">
        <v>114</v>
      </c>
      <c r="I1488" s="668" t="s">
        <v>115</v>
      </c>
      <c r="J1488" s="664" t="s">
        <v>920</v>
      </c>
      <c r="K1488" s="669">
        <v>100</v>
      </c>
      <c r="L1488" s="676" t="s">
        <v>909</v>
      </c>
      <c r="M1488" s="671" t="s">
        <v>7</v>
      </c>
      <c r="N1488" s="671" t="s">
        <v>7</v>
      </c>
      <c r="O1488" s="658" t="e">
        <f t="shared" si="46"/>
        <v>#VALUE!</v>
      </c>
      <c r="P1488" s="671" t="s">
        <v>7</v>
      </c>
      <c r="Q1488" s="659" t="e">
        <f t="shared" si="47"/>
        <v>#VALUE!</v>
      </c>
      <c r="R1488" s="673"/>
    </row>
    <row r="1489" spans="1:18" s="661" customFormat="1" ht="64.5" thickBot="1" x14ac:dyDescent="0.25">
      <c r="A1489" s="662" t="s">
        <v>342</v>
      </c>
      <c r="B1489" s="663" t="s">
        <v>82</v>
      </c>
      <c r="C1489" s="674" t="s">
        <v>106</v>
      </c>
      <c r="D1489" s="664" t="s">
        <v>982</v>
      </c>
      <c r="E1489" s="772" t="s">
        <v>984</v>
      </c>
      <c r="F1489" s="665" t="s">
        <v>117</v>
      </c>
      <c r="G1489" s="666" t="s">
        <v>923</v>
      </c>
      <c r="H1489" s="678" t="s">
        <v>114</v>
      </c>
      <c r="I1489" s="668" t="s">
        <v>115</v>
      </c>
      <c r="J1489" s="664" t="s">
        <v>920</v>
      </c>
      <c r="K1489" s="669">
        <v>100</v>
      </c>
      <c r="L1489" s="677" t="s">
        <v>910</v>
      </c>
      <c r="M1489" s="671" t="s">
        <v>7</v>
      </c>
      <c r="N1489" s="671" t="s">
        <v>7</v>
      </c>
      <c r="O1489" s="658" t="e">
        <f t="shared" si="46"/>
        <v>#VALUE!</v>
      </c>
      <c r="P1489" s="671" t="s">
        <v>7</v>
      </c>
      <c r="Q1489" s="659" t="e">
        <f t="shared" si="47"/>
        <v>#VALUE!</v>
      </c>
      <c r="R1489" s="673"/>
    </row>
    <row r="1490" spans="1:18" s="661" customFormat="1" ht="64.5" thickBot="1" x14ac:dyDescent="0.25">
      <c r="A1490" s="662" t="s">
        <v>342</v>
      </c>
      <c r="B1490" s="663" t="s">
        <v>82</v>
      </c>
      <c r="C1490" s="674" t="s">
        <v>880</v>
      </c>
      <c r="D1490" s="664" t="s">
        <v>870</v>
      </c>
      <c r="E1490" s="772" t="s">
        <v>984</v>
      </c>
      <c r="F1490" s="665" t="s">
        <v>117</v>
      </c>
      <c r="G1490" s="666" t="s">
        <v>923</v>
      </c>
      <c r="H1490" s="678" t="s">
        <v>114</v>
      </c>
      <c r="I1490" s="668" t="s">
        <v>115</v>
      </c>
      <c r="J1490" s="664" t="s">
        <v>920</v>
      </c>
      <c r="K1490" s="669">
        <v>100</v>
      </c>
      <c r="L1490" s="675" t="s">
        <v>903</v>
      </c>
      <c r="M1490" s="671">
        <v>1</v>
      </c>
      <c r="N1490" s="671">
        <v>1</v>
      </c>
      <c r="O1490" s="658">
        <f t="shared" si="46"/>
        <v>1</v>
      </c>
      <c r="P1490" s="672">
        <v>1</v>
      </c>
      <c r="Q1490" s="659">
        <f t="shared" si="47"/>
        <v>1</v>
      </c>
      <c r="R1490" s="673"/>
    </row>
    <row r="1491" spans="1:18" s="661" customFormat="1" ht="77.25" thickBot="1" x14ac:dyDescent="0.25">
      <c r="A1491" s="662" t="s">
        <v>342</v>
      </c>
      <c r="B1491" s="663" t="s">
        <v>82</v>
      </c>
      <c r="C1491" s="674" t="s">
        <v>880</v>
      </c>
      <c r="D1491" s="664" t="s">
        <v>885</v>
      </c>
      <c r="E1491" s="772" t="s">
        <v>984</v>
      </c>
      <c r="F1491" s="665" t="s">
        <v>117</v>
      </c>
      <c r="G1491" s="666" t="s">
        <v>923</v>
      </c>
      <c r="H1491" s="678" t="s">
        <v>114</v>
      </c>
      <c r="I1491" s="668" t="s">
        <v>115</v>
      </c>
      <c r="J1491" s="664" t="s">
        <v>920</v>
      </c>
      <c r="K1491" s="669">
        <v>100</v>
      </c>
      <c r="L1491" s="676" t="s">
        <v>985</v>
      </c>
      <c r="M1491" s="671" t="s">
        <v>7</v>
      </c>
      <c r="N1491" s="671" t="s">
        <v>7</v>
      </c>
      <c r="O1491" s="658" t="e">
        <f t="shared" si="46"/>
        <v>#VALUE!</v>
      </c>
      <c r="P1491" s="671" t="s">
        <v>7</v>
      </c>
      <c r="Q1491" s="659" t="e">
        <f t="shared" si="47"/>
        <v>#VALUE!</v>
      </c>
      <c r="R1491" s="673"/>
    </row>
    <row r="1492" spans="1:18" s="661" customFormat="1" ht="64.5" thickBot="1" x14ac:dyDescent="0.25">
      <c r="A1492" s="662" t="s">
        <v>342</v>
      </c>
      <c r="B1492" s="663" t="s">
        <v>82</v>
      </c>
      <c r="C1492" s="674" t="s">
        <v>880</v>
      </c>
      <c r="D1492" s="664" t="s">
        <v>980</v>
      </c>
      <c r="E1492" s="772" t="s">
        <v>984</v>
      </c>
      <c r="F1492" s="665" t="s">
        <v>117</v>
      </c>
      <c r="G1492" s="666" t="s">
        <v>923</v>
      </c>
      <c r="H1492" s="678" t="s">
        <v>114</v>
      </c>
      <c r="I1492" s="668" t="s">
        <v>115</v>
      </c>
      <c r="J1492" s="664" t="s">
        <v>920</v>
      </c>
      <c r="K1492" s="669">
        <v>100</v>
      </c>
      <c r="L1492" s="675" t="s">
        <v>907</v>
      </c>
      <c r="M1492" s="671" t="s">
        <v>7</v>
      </c>
      <c r="N1492" s="671" t="s">
        <v>7</v>
      </c>
      <c r="O1492" s="658" t="e">
        <f t="shared" si="46"/>
        <v>#VALUE!</v>
      </c>
      <c r="P1492" s="671" t="s">
        <v>7</v>
      </c>
      <c r="Q1492" s="659" t="e">
        <f t="shared" si="47"/>
        <v>#VALUE!</v>
      </c>
      <c r="R1492" s="673"/>
    </row>
    <row r="1493" spans="1:18" s="661" customFormat="1" ht="64.5" thickBot="1" x14ac:dyDescent="0.25">
      <c r="A1493" s="662" t="s">
        <v>342</v>
      </c>
      <c r="B1493" s="663" t="s">
        <v>82</v>
      </c>
      <c r="C1493" s="674" t="s">
        <v>880</v>
      </c>
      <c r="D1493" s="664" t="s">
        <v>981</v>
      </c>
      <c r="E1493" s="772" t="s">
        <v>984</v>
      </c>
      <c r="F1493" s="665" t="s">
        <v>117</v>
      </c>
      <c r="G1493" s="666" t="s">
        <v>923</v>
      </c>
      <c r="H1493" s="678" t="s">
        <v>114</v>
      </c>
      <c r="I1493" s="668" t="s">
        <v>115</v>
      </c>
      <c r="J1493" s="664" t="s">
        <v>920</v>
      </c>
      <c r="K1493" s="669">
        <v>100</v>
      </c>
      <c r="L1493" s="676" t="s">
        <v>909</v>
      </c>
      <c r="M1493" s="671" t="s">
        <v>7</v>
      </c>
      <c r="N1493" s="671" t="s">
        <v>7</v>
      </c>
      <c r="O1493" s="658" t="e">
        <f t="shared" si="46"/>
        <v>#VALUE!</v>
      </c>
      <c r="P1493" s="671" t="s">
        <v>7</v>
      </c>
      <c r="Q1493" s="659" t="e">
        <f t="shared" si="47"/>
        <v>#VALUE!</v>
      </c>
      <c r="R1493" s="673"/>
    </row>
    <row r="1494" spans="1:18" s="661" customFormat="1" ht="64.5" thickBot="1" x14ac:dyDescent="0.25">
      <c r="A1494" s="662" t="s">
        <v>342</v>
      </c>
      <c r="B1494" s="663" t="s">
        <v>82</v>
      </c>
      <c r="C1494" s="674" t="s">
        <v>880</v>
      </c>
      <c r="D1494" s="664" t="s">
        <v>982</v>
      </c>
      <c r="E1494" s="772" t="s">
        <v>984</v>
      </c>
      <c r="F1494" s="665" t="s">
        <v>117</v>
      </c>
      <c r="G1494" s="666" t="s">
        <v>923</v>
      </c>
      <c r="H1494" s="678" t="s">
        <v>114</v>
      </c>
      <c r="I1494" s="668" t="s">
        <v>115</v>
      </c>
      <c r="J1494" s="664" t="s">
        <v>920</v>
      </c>
      <c r="K1494" s="669">
        <v>100</v>
      </c>
      <c r="L1494" s="677" t="s">
        <v>910</v>
      </c>
      <c r="M1494" s="671" t="s">
        <v>7</v>
      </c>
      <c r="N1494" s="671" t="s">
        <v>7</v>
      </c>
      <c r="O1494" s="658" t="e">
        <f t="shared" si="46"/>
        <v>#VALUE!</v>
      </c>
      <c r="P1494" s="671" t="s">
        <v>7</v>
      </c>
      <c r="Q1494" s="659" t="e">
        <f t="shared" si="47"/>
        <v>#VALUE!</v>
      </c>
      <c r="R1494" s="673"/>
    </row>
    <row r="1495" spans="1:18" s="661" customFormat="1" ht="13.5" thickBot="1" x14ac:dyDescent="0.25">
      <c r="A1495" s="662" t="s">
        <v>342</v>
      </c>
      <c r="B1495" s="663" t="s">
        <v>82</v>
      </c>
      <c r="C1495" s="674" t="s">
        <v>881</v>
      </c>
      <c r="D1495" s="664" t="s">
        <v>870</v>
      </c>
      <c r="E1495" s="771"/>
      <c r="F1495" s="665" t="s">
        <v>117</v>
      </c>
      <c r="G1495" s="666" t="s">
        <v>923</v>
      </c>
      <c r="H1495" s="678" t="s">
        <v>114</v>
      </c>
      <c r="I1495" s="668" t="s">
        <v>115</v>
      </c>
      <c r="J1495" s="664" t="s">
        <v>920</v>
      </c>
      <c r="K1495" s="669">
        <v>100</v>
      </c>
      <c r="L1495" s="670"/>
      <c r="M1495" s="671" t="s">
        <v>7</v>
      </c>
      <c r="N1495" s="671" t="s">
        <v>7</v>
      </c>
      <c r="O1495" s="658" t="e">
        <f t="shared" si="46"/>
        <v>#VALUE!</v>
      </c>
      <c r="P1495" s="671" t="s">
        <v>7</v>
      </c>
      <c r="Q1495" s="659" t="e">
        <f t="shared" si="47"/>
        <v>#VALUE!</v>
      </c>
      <c r="R1495" s="673"/>
    </row>
    <row r="1496" spans="1:18" s="661" customFormat="1" ht="13.5" thickBot="1" x14ac:dyDescent="0.25">
      <c r="A1496" s="662" t="s">
        <v>342</v>
      </c>
      <c r="B1496" s="663" t="s">
        <v>82</v>
      </c>
      <c r="C1496" s="674" t="s">
        <v>881</v>
      </c>
      <c r="D1496" s="664" t="s">
        <v>885</v>
      </c>
      <c r="E1496" s="771"/>
      <c r="F1496" s="665" t="s">
        <v>117</v>
      </c>
      <c r="G1496" s="666" t="s">
        <v>923</v>
      </c>
      <c r="H1496" s="678" t="s">
        <v>114</v>
      </c>
      <c r="I1496" s="668" t="s">
        <v>115</v>
      </c>
      <c r="J1496" s="664" t="s">
        <v>920</v>
      </c>
      <c r="K1496" s="669">
        <v>100</v>
      </c>
      <c r="L1496" s="670"/>
      <c r="M1496" s="671" t="s">
        <v>7</v>
      </c>
      <c r="N1496" s="671" t="s">
        <v>7</v>
      </c>
      <c r="O1496" s="658" t="e">
        <f t="shared" si="46"/>
        <v>#VALUE!</v>
      </c>
      <c r="P1496" s="671" t="s">
        <v>7</v>
      </c>
      <c r="Q1496" s="659" t="e">
        <f t="shared" si="47"/>
        <v>#VALUE!</v>
      </c>
      <c r="R1496" s="673"/>
    </row>
    <row r="1497" spans="1:18" s="661" customFormat="1" ht="13.5" thickBot="1" x14ac:dyDescent="0.25">
      <c r="A1497" s="662" t="s">
        <v>342</v>
      </c>
      <c r="B1497" s="663" t="s">
        <v>82</v>
      </c>
      <c r="C1497" s="674" t="s">
        <v>881</v>
      </c>
      <c r="D1497" s="664" t="s">
        <v>980</v>
      </c>
      <c r="E1497" s="771"/>
      <c r="F1497" s="665" t="s">
        <v>117</v>
      </c>
      <c r="G1497" s="666" t="s">
        <v>923</v>
      </c>
      <c r="H1497" s="678" t="s">
        <v>114</v>
      </c>
      <c r="I1497" s="668" t="s">
        <v>115</v>
      </c>
      <c r="J1497" s="664" t="s">
        <v>920</v>
      </c>
      <c r="K1497" s="669">
        <v>100</v>
      </c>
      <c r="L1497" s="670"/>
      <c r="M1497" s="671" t="s">
        <v>7</v>
      </c>
      <c r="N1497" s="671" t="s">
        <v>7</v>
      </c>
      <c r="O1497" s="658" t="e">
        <f t="shared" si="46"/>
        <v>#VALUE!</v>
      </c>
      <c r="P1497" s="671" t="s">
        <v>7</v>
      </c>
      <c r="Q1497" s="659" t="e">
        <f t="shared" si="47"/>
        <v>#VALUE!</v>
      </c>
      <c r="R1497" s="673"/>
    </row>
    <row r="1498" spans="1:18" s="661" customFormat="1" ht="13.5" thickBot="1" x14ac:dyDescent="0.25">
      <c r="A1498" s="662" t="s">
        <v>342</v>
      </c>
      <c r="B1498" s="663" t="s">
        <v>82</v>
      </c>
      <c r="C1498" s="674" t="s">
        <v>881</v>
      </c>
      <c r="D1498" s="664" t="s">
        <v>981</v>
      </c>
      <c r="E1498" s="771"/>
      <c r="F1498" s="665" t="s">
        <v>117</v>
      </c>
      <c r="G1498" s="666" t="s">
        <v>923</v>
      </c>
      <c r="H1498" s="678" t="s">
        <v>114</v>
      </c>
      <c r="I1498" s="668" t="s">
        <v>115</v>
      </c>
      <c r="J1498" s="664" t="s">
        <v>920</v>
      </c>
      <c r="K1498" s="669">
        <v>100</v>
      </c>
      <c r="L1498" s="670"/>
      <c r="M1498" s="671" t="s">
        <v>7</v>
      </c>
      <c r="N1498" s="671" t="s">
        <v>7</v>
      </c>
      <c r="O1498" s="658" t="e">
        <f t="shared" si="46"/>
        <v>#VALUE!</v>
      </c>
      <c r="P1498" s="671" t="s">
        <v>7</v>
      </c>
      <c r="Q1498" s="659" t="e">
        <f t="shared" si="47"/>
        <v>#VALUE!</v>
      </c>
      <c r="R1498" s="673"/>
    </row>
    <row r="1499" spans="1:18" s="661" customFormat="1" ht="13.5" thickBot="1" x14ac:dyDescent="0.25">
      <c r="A1499" s="662" t="s">
        <v>342</v>
      </c>
      <c r="B1499" s="663" t="s">
        <v>82</v>
      </c>
      <c r="C1499" s="674" t="s">
        <v>881</v>
      </c>
      <c r="D1499" s="664" t="s">
        <v>982</v>
      </c>
      <c r="E1499" s="771"/>
      <c r="F1499" s="665" t="s">
        <v>117</v>
      </c>
      <c r="G1499" s="666" t="s">
        <v>923</v>
      </c>
      <c r="H1499" s="678" t="s">
        <v>114</v>
      </c>
      <c r="I1499" s="668" t="s">
        <v>115</v>
      </c>
      <c r="J1499" s="664" t="s">
        <v>920</v>
      </c>
      <c r="K1499" s="669">
        <v>100</v>
      </c>
      <c r="L1499" s="670"/>
      <c r="M1499" s="671" t="s">
        <v>7</v>
      </c>
      <c r="N1499" s="671" t="s">
        <v>7</v>
      </c>
      <c r="O1499" s="658" t="e">
        <f t="shared" si="46"/>
        <v>#VALUE!</v>
      </c>
      <c r="P1499" s="671" t="s">
        <v>7</v>
      </c>
      <c r="Q1499" s="659" t="e">
        <f t="shared" si="47"/>
        <v>#VALUE!</v>
      </c>
      <c r="R1499" s="673"/>
    </row>
    <row r="1500" spans="1:18" s="661" customFormat="1" ht="51.75" thickBot="1" x14ac:dyDescent="0.25">
      <c r="A1500" s="662" t="s">
        <v>342</v>
      </c>
      <c r="B1500" s="663" t="s">
        <v>82</v>
      </c>
      <c r="C1500" s="674" t="s">
        <v>986</v>
      </c>
      <c r="D1500" s="664" t="s">
        <v>870</v>
      </c>
      <c r="E1500" s="772" t="s">
        <v>984</v>
      </c>
      <c r="F1500" s="665" t="s">
        <v>117</v>
      </c>
      <c r="G1500" s="666" t="s">
        <v>923</v>
      </c>
      <c r="H1500" s="678" t="s">
        <v>114</v>
      </c>
      <c r="I1500" s="668" t="s">
        <v>115</v>
      </c>
      <c r="J1500" s="664" t="s">
        <v>920</v>
      </c>
      <c r="K1500" s="669">
        <v>100</v>
      </c>
      <c r="L1500" s="677" t="s">
        <v>908</v>
      </c>
      <c r="M1500" s="671">
        <v>319</v>
      </c>
      <c r="N1500" s="671">
        <v>303</v>
      </c>
      <c r="O1500" s="658">
        <f t="shared" si="46"/>
        <v>0.94984326018808773</v>
      </c>
      <c r="P1500" s="672">
        <v>0.94984326018808773</v>
      </c>
      <c r="Q1500" s="659">
        <f t="shared" si="47"/>
        <v>0.94984326018808773</v>
      </c>
      <c r="R1500" s="673"/>
    </row>
    <row r="1501" spans="1:18" s="661" customFormat="1" ht="51.75" thickBot="1" x14ac:dyDescent="0.25">
      <c r="A1501" s="662" t="s">
        <v>342</v>
      </c>
      <c r="B1501" s="663" t="s">
        <v>82</v>
      </c>
      <c r="C1501" s="674" t="s">
        <v>986</v>
      </c>
      <c r="D1501" s="664" t="s">
        <v>885</v>
      </c>
      <c r="E1501" s="772" t="s">
        <v>984</v>
      </c>
      <c r="F1501" s="665" t="s">
        <v>117</v>
      </c>
      <c r="G1501" s="666" t="s">
        <v>923</v>
      </c>
      <c r="H1501" s="678" t="s">
        <v>114</v>
      </c>
      <c r="I1501" s="668" t="s">
        <v>115</v>
      </c>
      <c r="J1501" s="664" t="s">
        <v>920</v>
      </c>
      <c r="K1501" s="669">
        <v>100</v>
      </c>
      <c r="L1501" s="677" t="s">
        <v>908</v>
      </c>
      <c r="M1501" s="671">
        <v>143</v>
      </c>
      <c r="N1501" s="671">
        <v>130</v>
      </c>
      <c r="O1501" s="658">
        <f t="shared" si="46"/>
        <v>0.90909090909090906</v>
      </c>
      <c r="P1501" s="672">
        <v>0.90909090909090906</v>
      </c>
      <c r="Q1501" s="659">
        <f t="shared" si="47"/>
        <v>0.90909090909090906</v>
      </c>
      <c r="R1501" s="673"/>
    </row>
    <row r="1502" spans="1:18" s="661" customFormat="1" ht="51.75" thickBot="1" x14ac:dyDescent="0.25">
      <c r="A1502" s="662" t="s">
        <v>342</v>
      </c>
      <c r="B1502" s="663" t="s">
        <v>82</v>
      </c>
      <c r="C1502" s="674" t="s">
        <v>986</v>
      </c>
      <c r="D1502" s="664" t="s">
        <v>980</v>
      </c>
      <c r="E1502" s="772" t="s">
        <v>984</v>
      </c>
      <c r="F1502" s="665" t="s">
        <v>117</v>
      </c>
      <c r="G1502" s="666" t="s">
        <v>923</v>
      </c>
      <c r="H1502" s="678" t="s">
        <v>114</v>
      </c>
      <c r="I1502" s="668" t="s">
        <v>115</v>
      </c>
      <c r="J1502" s="664" t="s">
        <v>920</v>
      </c>
      <c r="K1502" s="669">
        <v>100</v>
      </c>
      <c r="L1502" s="675" t="s">
        <v>908</v>
      </c>
      <c r="M1502" s="671" t="s">
        <v>7</v>
      </c>
      <c r="N1502" s="671" t="s">
        <v>7</v>
      </c>
      <c r="O1502" s="658" t="e">
        <f t="shared" si="46"/>
        <v>#VALUE!</v>
      </c>
      <c r="P1502" s="671" t="s">
        <v>7</v>
      </c>
      <c r="Q1502" s="659" t="e">
        <f t="shared" si="47"/>
        <v>#VALUE!</v>
      </c>
      <c r="R1502" s="673"/>
    </row>
    <row r="1503" spans="1:18" s="661" customFormat="1" ht="51.75" thickBot="1" x14ac:dyDescent="0.25">
      <c r="A1503" s="662" t="s">
        <v>342</v>
      </c>
      <c r="B1503" s="663" t="s">
        <v>82</v>
      </c>
      <c r="C1503" s="674" t="s">
        <v>986</v>
      </c>
      <c r="D1503" s="664" t="s">
        <v>981</v>
      </c>
      <c r="E1503" s="772" t="s">
        <v>984</v>
      </c>
      <c r="F1503" s="665" t="s">
        <v>117</v>
      </c>
      <c r="G1503" s="666" t="s">
        <v>923</v>
      </c>
      <c r="H1503" s="678" t="s">
        <v>114</v>
      </c>
      <c r="I1503" s="668" t="s">
        <v>115</v>
      </c>
      <c r="J1503" s="664" t="s">
        <v>920</v>
      </c>
      <c r="K1503" s="669">
        <v>100</v>
      </c>
      <c r="L1503" s="675" t="s">
        <v>908</v>
      </c>
      <c r="M1503" s="671" t="s">
        <v>7</v>
      </c>
      <c r="N1503" s="671" t="s">
        <v>7</v>
      </c>
      <c r="O1503" s="658" t="e">
        <f t="shared" si="46"/>
        <v>#VALUE!</v>
      </c>
      <c r="P1503" s="671" t="s">
        <v>7</v>
      </c>
      <c r="Q1503" s="659" t="e">
        <f t="shared" si="47"/>
        <v>#VALUE!</v>
      </c>
      <c r="R1503" s="673"/>
    </row>
    <row r="1504" spans="1:18" s="661" customFormat="1" ht="51.75" thickBot="1" x14ac:dyDescent="0.25">
      <c r="A1504" s="662" t="s">
        <v>342</v>
      </c>
      <c r="B1504" s="663" t="s">
        <v>82</v>
      </c>
      <c r="C1504" s="674" t="s">
        <v>986</v>
      </c>
      <c r="D1504" s="664" t="s">
        <v>982</v>
      </c>
      <c r="E1504" s="772" t="s">
        <v>984</v>
      </c>
      <c r="F1504" s="665" t="s">
        <v>117</v>
      </c>
      <c r="G1504" s="666" t="s">
        <v>923</v>
      </c>
      <c r="H1504" s="678" t="s">
        <v>114</v>
      </c>
      <c r="I1504" s="668" t="s">
        <v>115</v>
      </c>
      <c r="J1504" s="664" t="s">
        <v>920</v>
      </c>
      <c r="K1504" s="669">
        <v>100</v>
      </c>
      <c r="L1504" s="675" t="s">
        <v>908</v>
      </c>
      <c r="M1504" s="671" t="s">
        <v>7</v>
      </c>
      <c r="N1504" s="671" t="s">
        <v>7</v>
      </c>
      <c r="O1504" s="658" t="e">
        <f t="shared" si="46"/>
        <v>#VALUE!</v>
      </c>
      <c r="P1504" s="671" t="s">
        <v>7</v>
      </c>
      <c r="Q1504" s="659" t="e">
        <f t="shared" si="47"/>
        <v>#VALUE!</v>
      </c>
      <c r="R1504" s="673"/>
    </row>
    <row r="1505" spans="1:18" s="661" customFormat="1" ht="13.5" thickBot="1" x14ac:dyDescent="0.25">
      <c r="A1505" s="662" t="s">
        <v>342</v>
      </c>
      <c r="B1505" s="663" t="s">
        <v>82</v>
      </c>
      <c r="C1505" s="674" t="s">
        <v>884</v>
      </c>
      <c r="D1505" s="664" t="s">
        <v>870</v>
      </c>
      <c r="E1505" s="771"/>
      <c r="F1505" s="665" t="s">
        <v>117</v>
      </c>
      <c r="G1505" s="666" t="s">
        <v>923</v>
      </c>
      <c r="H1505" s="678" t="s">
        <v>114</v>
      </c>
      <c r="I1505" s="668" t="s">
        <v>115</v>
      </c>
      <c r="J1505" s="664" t="s">
        <v>920</v>
      </c>
      <c r="K1505" s="669">
        <v>100</v>
      </c>
      <c r="L1505" s="670"/>
      <c r="M1505" s="671">
        <v>27</v>
      </c>
      <c r="N1505" s="671">
        <v>26</v>
      </c>
      <c r="O1505" s="658">
        <f t="shared" si="46"/>
        <v>0.96296296296296291</v>
      </c>
      <c r="P1505" s="672">
        <v>0.96296296296296291</v>
      </c>
      <c r="Q1505" s="659">
        <f t="shared" si="47"/>
        <v>0.96296296296296291</v>
      </c>
      <c r="R1505" s="673"/>
    </row>
    <row r="1506" spans="1:18" s="661" customFormat="1" ht="13.5" thickBot="1" x14ac:dyDescent="0.25">
      <c r="A1506" s="662" t="s">
        <v>342</v>
      </c>
      <c r="B1506" s="663" t="s">
        <v>82</v>
      </c>
      <c r="C1506" s="674" t="s">
        <v>884</v>
      </c>
      <c r="D1506" s="664" t="s">
        <v>885</v>
      </c>
      <c r="E1506" s="771"/>
      <c r="F1506" s="665" t="s">
        <v>117</v>
      </c>
      <c r="G1506" s="666" t="s">
        <v>923</v>
      </c>
      <c r="H1506" s="678" t="s">
        <v>114</v>
      </c>
      <c r="I1506" s="668" t="s">
        <v>115</v>
      </c>
      <c r="J1506" s="664" t="s">
        <v>920</v>
      </c>
      <c r="K1506" s="669">
        <v>100</v>
      </c>
      <c r="L1506" s="670"/>
      <c r="M1506" s="671">
        <v>119</v>
      </c>
      <c r="N1506" s="671">
        <v>106</v>
      </c>
      <c r="O1506" s="658">
        <f t="shared" si="46"/>
        <v>0.89075630252100846</v>
      </c>
      <c r="P1506" s="672">
        <v>0.89075630252100846</v>
      </c>
      <c r="Q1506" s="659">
        <f t="shared" si="47"/>
        <v>0.89075630252100846</v>
      </c>
      <c r="R1506" s="673"/>
    </row>
    <row r="1507" spans="1:18" s="661" customFormat="1" ht="13.5" thickBot="1" x14ac:dyDescent="0.25">
      <c r="A1507" s="662" t="s">
        <v>342</v>
      </c>
      <c r="B1507" s="663" t="s">
        <v>82</v>
      </c>
      <c r="C1507" s="674" t="s">
        <v>884</v>
      </c>
      <c r="D1507" s="664" t="s">
        <v>980</v>
      </c>
      <c r="E1507" s="771"/>
      <c r="F1507" s="665" t="s">
        <v>117</v>
      </c>
      <c r="G1507" s="666" t="s">
        <v>923</v>
      </c>
      <c r="H1507" s="678" t="s">
        <v>114</v>
      </c>
      <c r="I1507" s="668" t="s">
        <v>115</v>
      </c>
      <c r="J1507" s="664" t="s">
        <v>920</v>
      </c>
      <c r="K1507" s="669">
        <v>100</v>
      </c>
      <c r="L1507" s="670"/>
      <c r="M1507" s="671">
        <v>1</v>
      </c>
      <c r="N1507" s="671">
        <v>0</v>
      </c>
      <c r="O1507" s="658">
        <f t="shared" si="46"/>
        <v>0</v>
      </c>
      <c r="P1507" s="672">
        <v>0</v>
      </c>
      <c r="Q1507" s="659">
        <f t="shared" si="47"/>
        <v>0</v>
      </c>
      <c r="R1507" s="673"/>
    </row>
    <row r="1508" spans="1:18" s="661" customFormat="1" ht="13.5" thickBot="1" x14ac:dyDescent="0.25">
      <c r="A1508" s="662" t="s">
        <v>342</v>
      </c>
      <c r="B1508" s="663" t="s">
        <v>82</v>
      </c>
      <c r="C1508" s="674" t="s">
        <v>884</v>
      </c>
      <c r="D1508" s="664" t="s">
        <v>981</v>
      </c>
      <c r="E1508" s="771"/>
      <c r="F1508" s="665" t="s">
        <v>117</v>
      </c>
      <c r="G1508" s="666" t="s">
        <v>923</v>
      </c>
      <c r="H1508" s="678" t="s">
        <v>114</v>
      </c>
      <c r="I1508" s="668" t="s">
        <v>115</v>
      </c>
      <c r="J1508" s="664" t="s">
        <v>920</v>
      </c>
      <c r="K1508" s="669">
        <v>100</v>
      </c>
      <c r="L1508" s="670"/>
      <c r="M1508" s="671">
        <v>2</v>
      </c>
      <c r="N1508" s="671">
        <v>1</v>
      </c>
      <c r="O1508" s="658">
        <f t="shared" si="46"/>
        <v>0.5</v>
      </c>
      <c r="P1508" s="672">
        <v>0.5</v>
      </c>
      <c r="Q1508" s="659">
        <f t="shared" si="47"/>
        <v>0.5</v>
      </c>
      <c r="R1508" s="673"/>
    </row>
    <row r="1509" spans="1:18" s="661" customFormat="1" ht="13.5" thickBot="1" x14ac:dyDescent="0.25">
      <c r="A1509" s="662" t="s">
        <v>342</v>
      </c>
      <c r="B1509" s="663" t="s">
        <v>82</v>
      </c>
      <c r="C1509" s="674" t="s">
        <v>884</v>
      </c>
      <c r="D1509" s="664" t="s">
        <v>982</v>
      </c>
      <c r="E1509" s="771"/>
      <c r="F1509" s="665" t="s">
        <v>117</v>
      </c>
      <c r="G1509" s="666" t="s">
        <v>923</v>
      </c>
      <c r="H1509" s="678" t="s">
        <v>114</v>
      </c>
      <c r="I1509" s="668" t="s">
        <v>115</v>
      </c>
      <c r="J1509" s="664" t="s">
        <v>920</v>
      </c>
      <c r="K1509" s="669">
        <v>100</v>
      </c>
      <c r="L1509" s="670"/>
      <c r="M1509" s="671" t="s">
        <v>7</v>
      </c>
      <c r="N1509" s="671" t="s">
        <v>7</v>
      </c>
      <c r="O1509" s="658" t="e">
        <f t="shared" si="46"/>
        <v>#VALUE!</v>
      </c>
      <c r="P1509" s="671" t="s">
        <v>7</v>
      </c>
      <c r="Q1509" s="659" t="e">
        <f t="shared" si="47"/>
        <v>#VALUE!</v>
      </c>
      <c r="R1509" s="673"/>
    </row>
    <row r="1510" spans="1:18" s="661" customFormat="1" ht="13.5" thickBot="1" x14ac:dyDescent="0.25">
      <c r="A1510" s="662" t="s">
        <v>342</v>
      </c>
      <c r="B1510" s="663" t="s">
        <v>82</v>
      </c>
      <c r="C1510" s="663" t="s">
        <v>978</v>
      </c>
      <c r="D1510" s="664" t="s">
        <v>870</v>
      </c>
      <c r="E1510" s="771"/>
      <c r="F1510" s="665" t="s">
        <v>117</v>
      </c>
      <c r="G1510" s="666" t="s">
        <v>924</v>
      </c>
      <c r="H1510" s="678" t="s">
        <v>114</v>
      </c>
      <c r="I1510" s="668" t="s">
        <v>115</v>
      </c>
      <c r="J1510" s="664" t="s">
        <v>920</v>
      </c>
      <c r="K1510" s="669">
        <v>100</v>
      </c>
      <c r="L1510" s="670"/>
      <c r="M1510" s="671" t="s">
        <v>7</v>
      </c>
      <c r="N1510" s="671" t="s">
        <v>7</v>
      </c>
      <c r="O1510" s="658" t="e">
        <f t="shared" si="46"/>
        <v>#VALUE!</v>
      </c>
      <c r="P1510" s="671" t="s">
        <v>7</v>
      </c>
      <c r="Q1510" s="659" t="e">
        <f t="shared" si="47"/>
        <v>#VALUE!</v>
      </c>
      <c r="R1510" s="673"/>
    </row>
    <row r="1511" spans="1:18" s="661" customFormat="1" ht="13.5" thickBot="1" x14ac:dyDescent="0.25">
      <c r="A1511" s="662" t="s">
        <v>342</v>
      </c>
      <c r="B1511" s="663" t="s">
        <v>82</v>
      </c>
      <c r="C1511" s="663" t="s">
        <v>978</v>
      </c>
      <c r="D1511" s="664" t="s">
        <v>885</v>
      </c>
      <c r="E1511" s="771"/>
      <c r="F1511" s="665" t="s">
        <v>117</v>
      </c>
      <c r="G1511" s="666" t="s">
        <v>924</v>
      </c>
      <c r="H1511" s="678" t="s">
        <v>114</v>
      </c>
      <c r="I1511" s="668" t="s">
        <v>115</v>
      </c>
      <c r="J1511" s="664" t="s">
        <v>920</v>
      </c>
      <c r="K1511" s="669">
        <v>100</v>
      </c>
      <c r="L1511" s="670"/>
      <c r="M1511" s="671" t="s">
        <v>7</v>
      </c>
      <c r="N1511" s="671" t="s">
        <v>7</v>
      </c>
      <c r="O1511" s="658" t="e">
        <f t="shared" si="46"/>
        <v>#VALUE!</v>
      </c>
      <c r="P1511" s="671" t="s">
        <v>7</v>
      </c>
      <c r="Q1511" s="659" t="e">
        <f t="shared" si="47"/>
        <v>#VALUE!</v>
      </c>
      <c r="R1511" s="673"/>
    </row>
    <row r="1512" spans="1:18" s="661" customFormat="1" ht="13.5" thickBot="1" x14ac:dyDescent="0.25">
      <c r="A1512" s="662" t="s">
        <v>342</v>
      </c>
      <c r="B1512" s="663" t="s">
        <v>82</v>
      </c>
      <c r="C1512" s="663" t="s">
        <v>978</v>
      </c>
      <c r="D1512" s="664" t="s">
        <v>980</v>
      </c>
      <c r="E1512" s="771"/>
      <c r="F1512" s="665" t="s">
        <v>117</v>
      </c>
      <c r="G1512" s="666" t="s">
        <v>924</v>
      </c>
      <c r="H1512" s="678" t="s">
        <v>114</v>
      </c>
      <c r="I1512" s="668" t="s">
        <v>115</v>
      </c>
      <c r="J1512" s="664" t="s">
        <v>920</v>
      </c>
      <c r="K1512" s="669">
        <v>100</v>
      </c>
      <c r="L1512" s="670"/>
      <c r="M1512" s="671" t="s">
        <v>7</v>
      </c>
      <c r="N1512" s="671" t="s">
        <v>7</v>
      </c>
      <c r="O1512" s="658" t="e">
        <f t="shared" si="46"/>
        <v>#VALUE!</v>
      </c>
      <c r="P1512" s="671" t="s">
        <v>7</v>
      </c>
      <c r="Q1512" s="659" t="e">
        <f t="shared" si="47"/>
        <v>#VALUE!</v>
      </c>
      <c r="R1512" s="673"/>
    </row>
    <row r="1513" spans="1:18" s="661" customFormat="1" ht="13.5" thickBot="1" x14ac:dyDescent="0.25">
      <c r="A1513" s="662" t="s">
        <v>342</v>
      </c>
      <c r="B1513" s="663" t="s">
        <v>82</v>
      </c>
      <c r="C1513" s="663" t="s">
        <v>978</v>
      </c>
      <c r="D1513" s="664" t="s">
        <v>981</v>
      </c>
      <c r="E1513" s="771"/>
      <c r="F1513" s="665" t="s">
        <v>117</v>
      </c>
      <c r="G1513" s="666" t="s">
        <v>924</v>
      </c>
      <c r="H1513" s="678" t="s">
        <v>114</v>
      </c>
      <c r="I1513" s="668" t="s">
        <v>115</v>
      </c>
      <c r="J1513" s="664" t="s">
        <v>920</v>
      </c>
      <c r="K1513" s="669">
        <v>100</v>
      </c>
      <c r="L1513" s="670"/>
      <c r="M1513" s="671" t="s">
        <v>7</v>
      </c>
      <c r="N1513" s="671" t="s">
        <v>7</v>
      </c>
      <c r="O1513" s="658" t="e">
        <f t="shared" si="46"/>
        <v>#VALUE!</v>
      </c>
      <c r="P1513" s="671" t="s">
        <v>7</v>
      </c>
      <c r="Q1513" s="659" t="e">
        <f t="shared" si="47"/>
        <v>#VALUE!</v>
      </c>
      <c r="R1513" s="673"/>
    </row>
    <row r="1514" spans="1:18" s="661" customFormat="1" ht="13.5" thickBot="1" x14ac:dyDescent="0.25">
      <c r="A1514" s="662" t="s">
        <v>342</v>
      </c>
      <c r="B1514" s="663" t="s">
        <v>82</v>
      </c>
      <c r="C1514" s="663" t="s">
        <v>978</v>
      </c>
      <c r="D1514" s="664" t="s">
        <v>982</v>
      </c>
      <c r="E1514" s="771"/>
      <c r="F1514" s="665" t="s">
        <v>117</v>
      </c>
      <c r="G1514" s="666" t="s">
        <v>924</v>
      </c>
      <c r="H1514" s="678" t="s">
        <v>114</v>
      </c>
      <c r="I1514" s="668" t="s">
        <v>115</v>
      </c>
      <c r="J1514" s="664" t="s">
        <v>920</v>
      </c>
      <c r="K1514" s="669">
        <v>100</v>
      </c>
      <c r="L1514" s="670"/>
      <c r="M1514" s="671" t="s">
        <v>7</v>
      </c>
      <c r="N1514" s="671" t="s">
        <v>7</v>
      </c>
      <c r="O1514" s="658" t="e">
        <f t="shared" si="46"/>
        <v>#VALUE!</v>
      </c>
      <c r="P1514" s="671" t="s">
        <v>7</v>
      </c>
      <c r="Q1514" s="659" t="e">
        <f t="shared" si="47"/>
        <v>#VALUE!</v>
      </c>
      <c r="R1514" s="673"/>
    </row>
    <row r="1515" spans="1:18" s="661" customFormat="1" ht="13.5" thickBot="1" x14ac:dyDescent="0.25">
      <c r="A1515" s="662" t="s">
        <v>342</v>
      </c>
      <c r="B1515" s="663" t="s">
        <v>82</v>
      </c>
      <c r="C1515" s="674" t="s">
        <v>872</v>
      </c>
      <c r="D1515" s="664" t="s">
        <v>870</v>
      </c>
      <c r="E1515" s="771"/>
      <c r="F1515" s="665" t="s">
        <v>117</v>
      </c>
      <c r="G1515" s="666" t="s">
        <v>924</v>
      </c>
      <c r="H1515" s="678" t="s">
        <v>114</v>
      </c>
      <c r="I1515" s="668" t="s">
        <v>115</v>
      </c>
      <c r="J1515" s="664" t="s">
        <v>920</v>
      </c>
      <c r="K1515" s="669">
        <v>100</v>
      </c>
      <c r="L1515" s="670"/>
      <c r="M1515" s="671" t="s">
        <v>7</v>
      </c>
      <c r="N1515" s="671" t="s">
        <v>7</v>
      </c>
      <c r="O1515" s="658" t="e">
        <f t="shared" si="46"/>
        <v>#VALUE!</v>
      </c>
      <c r="P1515" s="671" t="s">
        <v>7</v>
      </c>
      <c r="Q1515" s="659" t="e">
        <f t="shared" si="47"/>
        <v>#VALUE!</v>
      </c>
      <c r="R1515" s="673"/>
    </row>
    <row r="1516" spans="1:18" s="661" customFormat="1" ht="13.5" thickBot="1" x14ac:dyDescent="0.25">
      <c r="A1516" s="662" t="s">
        <v>342</v>
      </c>
      <c r="B1516" s="663" t="s">
        <v>82</v>
      </c>
      <c r="C1516" s="674" t="s">
        <v>872</v>
      </c>
      <c r="D1516" s="664" t="s">
        <v>885</v>
      </c>
      <c r="E1516" s="771"/>
      <c r="F1516" s="665" t="s">
        <v>117</v>
      </c>
      <c r="G1516" s="666" t="s">
        <v>924</v>
      </c>
      <c r="H1516" s="678" t="s">
        <v>114</v>
      </c>
      <c r="I1516" s="668" t="s">
        <v>115</v>
      </c>
      <c r="J1516" s="664" t="s">
        <v>920</v>
      </c>
      <c r="K1516" s="669">
        <v>100</v>
      </c>
      <c r="L1516" s="670"/>
      <c r="M1516" s="671" t="s">
        <v>7</v>
      </c>
      <c r="N1516" s="671" t="s">
        <v>7</v>
      </c>
      <c r="O1516" s="658" t="e">
        <f t="shared" si="46"/>
        <v>#VALUE!</v>
      </c>
      <c r="P1516" s="671" t="s">
        <v>7</v>
      </c>
      <c r="Q1516" s="659" t="e">
        <f t="shared" si="47"/>
        <v>#VALUE!</v>
      </c>
      <c r="R1516" s="673"/>
    </row>
    <row r="1517" spans="1:18" s="661" customFormat="1" ht="13.5" thickBot="1" x14ac:dyDescent="0.25">
      <c r="A1517" s="662" t="s">
        <v>342</v>
      </c>
      <c r="B1517" s="663" t="s">
        <v>82</v>
      </c>
      <c r="C1517" s="674" t="s">
        <v>872</v>
      </c>
      <c r="D1517" s="664" t="s">
        <v>980</v>
      </c>
      <c r="E1517" s="771"/>
      <c r="F1517" s="665" t="s">
        <v>117</v>
      </c>
      <c r="G1517" s="666" t="s">
        <v>924</v>
      </c>
      <c r="H1517" s="678" t="s">
        <v>114</v>
      </c>
      <c r="I1517" s="668" t="s">
        <v>115</v>
      </c>
      <c r="J1517" s="664" t="s">
        <v>920</v>
      </c>
      <c r="K1517" s="669">
        <v>100</v>
      </c>
      <c r="L1517" s="670"/>
      <c r="M1517" s="671" t="s">
        <v>7</v>
      </c>
      <c r="N1517" s="671" t="s">
        <v>7</v>
      </c>
      <c r="O1517" s="658" t="e">
        <f t="shared" si="46"/>
        <v>#VALUE!</v>
      </c>
      <c r="P1517" s="671" t="s">
        <v>7</v>
      </c>
      <c r="Q1517" s="659" t="e">
        <f t="shared" si="47"/>
        <v>#VALUE!</v>
      </c>
      <c r="R1517" s="673"/>
    </row>
    <row r="1518" spans="1:18" s="661" customFormat="1" ht="13.5" thickBot="1" x14ac:dyDescent="0.25">
      <c r="A1518" s="662" t="s">
        <v>342</v>
      </c>
      <c r="B1518" s="663" t="s">
        <v>82</v>
      </c>
      <c r="C1518" s="674" t="s">
        <v>872</v>
      </c>
      <c r="D1518" s="664" t="s">
        <v>981</v>
      </c>
      <c r="E1518" s="771"/>
      <c r="F1518" s="665" t="s">
        <v>117</v>
      </c>
      <c r="G1518" s="666" t="s">
        <v>924</v>
      </c>
      <c r="H1518" s="678" t="s">
        <v>114</v>
      </c>
      <c r="I1518" s="668" t="s">
        <v>115</v>
      </c>
      <c r="J1518" s="664" t="s">
        <v>920</v>
      </c>
      <c r="K1518" s="669">
        <v>100</v>
      </c>
      <c r="L1518" s="670"/>
      <c r="M1518" s="671">
        <v>6</v>
      </c>
      <c r="N1518" s="671">
        <v>5</v>
      </c>
      <c r="O1518" s="658">
        <f t="shared" si="46"/>
        <v>0.83333333333333337</v>
      </c>
      <c r="P1518" s="672">
        <v>0.83333333333333337</v>
      </c>
      <c r="Q1518" s="659">
        <f t="shared" si="47"/>
        <v>0.83333333333333337</v>
      </c>
      <c r="R1518" s="673"/>
    </row>
    <row r="1519" spans="1:18" s="661" customFormat="1" ht="13.5" thickBot="1" x14ac:dyDescent="0.25">
      <c r="A1519" s="662" t="s">
        <v>342</v>
      </c>
      <c r="B1519" s="663" t="s">
        <v>82</v>
      </c>
      <c r="C1519" s="674" t="s">
        <v>872</v>
      </c>
      <c r="D1519" s="664" t="s">
        <v>982</v>
      </c>
      <c r="E1519" s="771"/>
      <c r="F1519" s="665" t="s">
        <v>117</v>
      </c>
      <c r="G1519" s="666" t="s">
        <v>924</v>
      </c>
      <c r="H1519" s="678" t="s">
        <v>114</v>
      </c>
      <c r="I1519" s="668" t="s">
        <v>115</v>
      </c>
      <c r="J1519" s="664" t="s">
        <v>920</v>
      </c>
      <c r="K1519" s="669">
        <v>100</v>
      </c>
      <c r="L1519" s="670"/>
      <c r="M1519" s="671">
        <v>4</v>
      </c>
      <c r="N1519" s="671">
        <v>1</v>
      </c>
      <c r="O1519" s="658">
        <f t="shared" si="46"/>
        <v>0.25</v>
      </c>
      <c r="P1519" s="672">
        <v>0.25</v>
      </c>
      <c r="Q1519" s="659">
        <f t="shared" si="47"/>
        <v>0.25</v>
      </c>
      <c r="R1519" s="673"/>
    </row>
    <row r="1520" spans="1:18" s="661" customFormat="1" ht="13.5" thickBot="1" x14ac:dyDescent="0.25">
      <c r="A1520" s="662" t="s">
        <v>342</v>
      </c>
      <c r="B1520" s="663" t="s">
        <v>82</v>
      </c>
      <c r="C1520" s="674" t="s">
        <v>873</v>
      </c>
      <c r="D1520" s="664" t="s">
        <v>870</v>
      </c>
      <c r="E1520" s="771"/>
      <c r="F1520" s="665" t="s">
        <v>117</v>
      </c>
      <c r="G1520" s="666" t="s">
        <v>924</v>
      </c>
      <c r="H1520" s="678" t="s">
        <v>114</v>
      </c>
      <c r="I1520" s="668" t="s">
        <v>115</v>
      </c>
      <c r="J1520" s="664" t="s">
        <v>920</v>
      </c>
      <c r="K1520" s="669">
        <v>100</v>
      </c>
      <c r="L1520" s="670"/>
      <c r="M1520" s="671" t="s">
        <v>7</v>
      </c>
      <c r="N1520" s="671" t="s">
        <v>7</v>
      </c>
      <c r="O1520" s="658" t="e">
        <f t="shared" si="46"/>
        <v>#VALUE!</v>
      </c>
      <c r="P1520" s="671" t="s">
        <v>7</v>
      </c>
      <c r="Q1520" s="659" t="e">
        <f t="shared" si="47"/>
        <v>#VALUE!</v>
      </c>
      <c r="R1520" s="673"/>
    </row>
    <row r="1521" spans="1:18" s="661" customFormat="1" ht="13.5" thickBot="1" x14ac:dyDescent="0.25">
      <c r="A1521" s="662" t="s">
        <v>342</v>
      </c>
      <c r="B1521" s="663" t="s">
        <v>82</v>
      </c>
      <c r="C1521" s="674" t="s">
        <v>873</v>
      </c>
      <c r="D1521" s="664" t="s">
        <v>885</v>
      </c>
      <c r="E1521" s="771"/>
      <c r="F1521" s="665" t="s">
        <v>117</v>
      </c>
      <c r="G1521" s="666" t="s">
        <v>924</v>
      </c>
      <c r="H1521" s="678" t="s">
        <v>114</v>
      </c>
      <c r="I1521" s="668" t="s">
        <v>115</v>
      </c>
      <c r="J1521" s="664" t="s">
        <v>920</v>
      </c>
      <c r="K1521" s="669">
        <v>100</v>
      </c>
      <c r="L1521" s="670"/>
      <c r="M1521" s="671" t="s">
        <v>7</v>
      </c>
      <c r="N1521" s="671" t="s">
        <v>7</v>
      </c>
      <c r="O1521" s="658" t="e">
        <f t="shared" si="46"/>
        <v>#VALUE!</v>
      </c>
      <c r="P1521" s="671" t="s">
        <v>7</v>
      </c>
      <c r="Q1521" s="659" t="e">
        <f t="shared" si="47"/>
        <v>#VALUE!</v>
      </c>
      <c r="R1521" s="673"/>
    </row>
    <row r="1522" spans="1:18" s="661" customFormat="1" ht="13.5" thickBot="1" x14ac:dyDescent="0.25">
      <c r="A1522" s="662" t="s">
        <v>342</v>
      </c>
      <c r="B1522" s="663" t="s">
        <v>82</v>
      </c>
      <c r="C1522" s="674" t="s">
        <v>873</v>
      </c>
      <c r="D1522" s="664" t="s">
        <v>980</v>
      </c>
      <c r="E1522" s="771"/>
      <c r="F1522" s="665" t="s">
        <v>117</v>
      </c>
      <c r="G1522" s="666" t="s">
        <v>924</v>
      </c>
      <c r="H1522" s="678" t="s">
        <v>114</v>
      </c>
      <c r="I1522" s="668" t="s">
        <v>115</v>
      </c>
      <c r="J1522" s="664" t="s">
        <v>920</v>
      </c>
      <c r="K1522" s="669">
        <v>100</v>
      </c>
      <c r="L1522" s="670"/>
      <c r="M1522" s="671" t="s">
        <v>7</v>
      </c>
      <c r="N1522" s="671" t="s">
        <v>7</v>
      </c>
      <c r="O1522" s="658" t="e">
        <f t="shared" si="46"/>
        <v>#VALUE!</v>
      </c>
      <c r="P1522" s="671" t="s">
        <v>7</v>
      </c>
      <c r="Q1522" s="659" t="e">
        <f t="shared" si="47"/>
        <v>#VALUE!</v>
      </c>
      <c r="R1522" s="673"/>
    </row>
    <row r="1523" spans="1:18" s="661" customFormat="1" ht="13.5" thickBot="1" x14ac:dyDescent="0.25">
      <c r="A1523" s="662" t="s">
        <v>342</v>
      </c>
      <c r="B1523" s="663" t="s">
        <v>82</v>
      </c>
      <c r="C1523" s="674" t="s">
        <v>873</v>
      </c>
      <c r="D1523" s="664" t="s">
        <v>981</v>
      </c>
      <c r="E1523" s="771"/>
      <c r="F1523" s="665" t="s">
        <v>117</v>
      </c>
      <c r="G1523" s="666" t="s">
        <v>924</v>
      </c>
      <c r="H1523" s="678" t="s">
        <v>114</v>
      </c>
      <c r="I1523" s="668" t="s">
        <v>115</v>
      </c>
      <c r="J1523" s="664" t="s">
        <v>920</v>
      </c>
      <c r="K1523" s="669">
        <v>100</v>
      </c>
      <c r="L1523" s="670"/>
      <c r="M1523" s="671" t="s">
        <v>7</v>
      </c>
      <c r="N1523" s="671" t="s">
        <v>7</v>
      </c>
      <c r="O1523" s="658" t="e">
        <f t="shared" si="46"/>
        <v>#VALUE!</v>
      </c>
      <c r="P1523" s="671" t="s">
        <v>7</v>
      </c>
      <c r="Q1523" s="659" t="e">
        <f t="shared" si="47"/>
        <v>#VALUE!</v>
      </c>
      <c r="R1523" s="673"/>
    </row>
    <row r="1524" spans="1:18" s="661" customFormat="1" ht="13.5" thickBot="1" x14ac:dyDescent="0.25">
      <c r="A1524" s="662" t="s">
        <v>342</v>
      </c>
      <c r="B1524" s="663" t="s">
        <v>82</v>
      </c>
      <c r="C1524" s="674" t="s">
        <v>873</v>
      </c>
      <c r="D1524" s="664" t="s">
        <v>982</v>
      </c>
      <c r="E1524" s="771"/>
      <c r="F1524" s="665" t="s">
        <v>117</v>
      </c>
      <c r="G1524" s="666" t="s">
        <v>924</v>
      </c>
      <c r="H1524" s="678" t="s">
        <v>114</v>
      </c>
      <c r="I1524" s="668" t="s">
        <v>115</v>
      </c>
      <c r="J1524" s="664" t="s">
        <v>920</v>
      </c>
      <c r="K1524" s="669">
        <v>100</v>
      </c>
      <c r="L1524" s="670"/>
      <c r="M1524" s="671" t="s">
        <v>7</v>
      </c>
      <c r="N1524" s="671" t="s">
        <v>7</v>
      </c>
      <c r="O1524" s="658" t="e">
        <f t="shared" si="46"/>
        <v>#VALUE!</v>
      </c>
      <c r="P1524" s="671" t="s">
        <v>7</v>
      </c>
      <c r="Q1524" s="659" t="e">
        <f t="shared" si="47"/>
        <v>#VALUE!</v>
      </c>
      <c r="R1524" s="673"/>
    </row>
    <row r="1525" spans="1:18" s="661" customFormat="1" ht="13.5" thickBot="1" x14ac:dyDescent="0.25">
      <c r="A1525" s="662" t="s">
        <v>342</v>
      </c>
      <c r="B1525" s="663" t="s">
        <v>82</v>
      </c>
      <c r="C1525" s="674" t="s">
        <v>874</v>
      </c>
      <c r="D1525" s="664" t="s">
        <v>870</v>
      </c>
      <c r="E1525" s="771"/>
      <c r="F1525" s="665" t="s">
        <v>117</v>
      </c>
      <c r="G1525" s="666" t="s">
        <v>924</v>
      </c>
      <c r="H1525" s="678" t="s">
        <v>114</v>
      </c>
      <c r="I1525" s="668" t="s">
        <v>115</v>
      </c>
      <c r="J1525" s="664" t="s">
        <v>920</v>
      </c>
      <c r="K1525" s="669">
        <v>100</v>
      </c>
      <c r="L1525" s="670"/>
      <c r="M1525" s="671" t="s">
        <v>7</v>
      </c>
      <c r="N1525" s="671" t="s">
        <v>7</v>
      </c>
      <c r="O1525" s="658" t="e">
        <f t="shared" si="46"/>
        <v>#VALUE!</v>
      </c>
      <c r="P1525" s="671" t="s">
        <v>7</v>
      </c>
      <c r="Q1525" s="659" t="e">
        <f t="shared" si="47"/>
        <v>#VALUE!</v>
      </c>
      <c r="R1525" s="673"/>
    </row>
    <row r="1526" spans="1:18" s="661" customFormat="1" ht="13.5" thickBot="1" x14ac:dyDescent="0.25">
      <c r="A1526" s="662" t="s">
        <v>342</v>
      </c>
      <c r="B1526" s="663" t="s">
        <v>82</v>
      </c>
      <c r="C1526" s="674" t="s">
        <v>874</v>
      </c>
      <c r="D1526" s="664" t="s">
        <v>885</v>
      </c>
      <c r="E1526" s="771"/>
      <c r="F1526" s="665" t="s">
        <v>117</v>
      </c>
      <c r="G1526" s="666" t="s">
        <v>924</v>
      </c>
      <c r="H1526" s="678" t="s">
        <v>114</v>
      </c>
      <c r="I1526" s="668" t="s">
        <v>115</v>
      </c>
      <c r="J1526" s="664" t="s">
        <v>920</v>
      </c>
      <c r="K1526" s="669">
        <v>100</v>
      </c>
      <c r="L1526" s="670"/>
      <c r="M1526" s="671" t="s">
        <v>7</v>
      </c>
      <c r="N1526" s="671" t="s">
        <v>7</v>
      </c>
      <c r="O1526" s="658" t="e">
        <f t="shared" si="46"/>
        <v>#VALUE!</v>
      </c>
      <c r="P1526" s="671" t="s">
        <v>7</v>
      </c>
      <c r="Q1526" s="659" t="e">
        <f t="shared" si="47"/>
        <v>#VALUE!</v>
      </c>
      <c r="R1526" s="673"/>
    </row>
    <row r="1527" spans="1:18" s="661" customFormat="1" ht="13.5" thickBot="1" x14ac:dyDescent="0.25">
      <c r="A1527" s="662" t="s">
        <v>342</v>
      </c>
      <c r="B1527" s="663" t="s">
        <v>82</v>
      </c>
      <c r="C1527" s="674" t="s">
        <v>874</v>
      </c>
      <c r="D1527" s="664" t="s">
        <v>980</v>
      </c>
      <c r="E1527" s="771"/>
      <c r="F1527" s="665" t="s">
        <v>117</v>
      </c>
      <c r="G1527" s="666" t="s">
        <v>924</v>
      </c>
      <c r="H1527" s="678" t="s">
        <v>114</v>
      </c>
      <c r="I1527" s="668" t="s">
        <v>115</v>
      </c>
      <c r="J1527" s="664" t="s">
        <v>920</v>
      </c>
      <c r="K1527" s="669">
        <v>100</v>
      </c>
      <c r="L1527" s="670"/>
      <c r="M1527" s="671">
        <v>3</v>
      </c>
      <c r="N1527" s="671">
        <v>1</v>
      </c>
      <c r="O1527" s="658">
        <f t="shared" si="46"/>
        <v>0.33333333333333331</v>
      </c>
      <c r="P1527" s="672">
        <v>0.33333333333333331</v>
      </c>
      <c r="Q1527" s="659">
        <f t="shared" si="47"/>
        <v>0.33333333333333331</v>
      </c>
      <c r="R1527" s="673"/>
    </row>
    <row r="1528" spans="1:18" s="661" customFormat="1" ht="13.5" thickBot="1" x14ac:dyDescent="0.25">
      <c r="A1528" s="662" t="s">
        <v>342</v>
      </c>
      <c r="B1528" s="663" t="s">
        <v>82</v>
      </c>
      <c r="C1528" s="674" t="s">
        <v>874</v>
      </c>
      <c r="D1528" s="664" t="s">
        <v>981</v>
      </c>
      <c r="E1528" s="771"/>
      <c r="F1528" s="665" t="s">
        <v>117</v>
      </c>
      <c r="G1528" s="666" t="s">
        <v>924</v>
      </c>
      <c r="H1528" s="678" t="s">
        <v>114</v>
      </c>
      <c r="I1528" s="668" t="s">
        <v>115</v>
      </c>
      <c r="J1528" s="664" t="s">
        <v>920</v>
      </c>
      <c r="K1528" s="669">
        <v>100</v>
      </c>
      <c r="L1528" s="670"/>
      <c r="M1528" s="671">
        <v>1</v>
      </c>
      <c r="N1528" s="671">
        <v>0</v>
      </c>
      <c r="O1528" s="658">
        <f t="shared" si="46"/>
        <v>0</v>
      </c>
      <c r="P1528" s="672">
        <v>0</v>
      </c>
      <c r="Q1528" s="659">
        <f t="shared" si="47"/>
        <v>0</v>
      </c>
      <c r="R1528" s="673"/>
    </row>
    <row r="1529" spans="1:18" s="661" customFormat="1" ht="13.5" thickBot="1" x14ac:dyDescent="0.25">
      <c r="A1529" s="662" t="s">
        <v>342</v>
      </c>
      <c r="B1529" s="663" t="s">
        <v>82</v>
      </c>
      <c r="C1529" s="674" t="s">
        <v>874</v>
      </c>
      <c r="D1529" s="664" t="s">
        <v>982</v>
      </c>
      <c r="E1529" s="771"/>
      <c r="F1529" s="665" t="s">
        <v>117</v>
      </c>
      <c r="G1529" s="666" t="s">
        <v>924</v>
      </c>
      <c r="H1529" s="678" t="s">
        <v>114</v>
      </c>
      <c r="I1529" s="668" t="s">
        <v>115</v>
      </c>
      <c r="J1529" s="664" t="s">
        <v>920</v>
      </c>
      <c r="K1529" s="669">
        <v>100</v>
      </c>
      <c r="L1529" s="670"/>
      <c r="M1529" s="671">
        <v>2</v>
      </c>
      <c r="N1529" s="671">
        <v>1</v>
      </c>
      <c r="O1529" s="658">
        <f t="shared" si="46"/>
        <v>0.5</v>
      </c>
      <c r="P1529" s="672">
        <v>0.5</v>
      </c>
      <c r="Q1529" s="659">
        <f t="shared" si="47"/>
        <v>0.5</v>
      </c>
      <c r="R1529" s="673"/>
    </row>
    <row r="1530" spans="1:18" s="661" customFormat="1" ht="13.5" thickBot="1" x14ac:dyDescent="0.25">
      <c r="A1530" s="662" t="s">
        <v>342</v>
      </c>
      <c r="B1530" s="663" t="s">
        <v>82</v>
      </c>
      <c r="C1530" s="674" t="s">
        <v>875</v>
      </c>
      <c r="D1530" s="664" t="s">
        <v>870</v>
      </c>
      <c r="E1530" s="771"/>
      <c r="F1530" s="665" t="s">
        <v>117</v>
      </c>
      <c r="G1530" s="666" t="s">
        <v>924</v>
      </c>
      <c r="H1530" s="678" t="s">
        <v>114</v>
      </c>
      <c r="I1530" s="668" t="s">
        <v>115</v>
      </c>
      <c r="J1530" s="664" t="s">
        <v>920</v>
      </c>
      <c r="K1530" s="669">
        <v>100</v>
      </c>
      <c r="L1530" s="670"/>
      <c r="M1530" s="671" t="s">
        <v>7</v>
      </c>
      <c r="N1530" s="671" t="s">
        <v>7</v>
      </c>
      <c r="O1530" s="658" t="e">
        <f t="shared" si="46"/>
        <v>#VALUE!</v>
      </c>
      <c r="P1530" s="671" t="s">
        <v>7</v>
      </c>
      <c r="Q1530" s="659" t="e">
        <f t="shared" si="47"/>
        <v>#VALUE!</v>
      </c>
      <c r="R1530" s="673"/>
    </row>
    <row r="1531" spans="1:18" s="661" customFormat="1" ht="13.5" thickBot="1" x14ac:dyDescent="0.25">
      <c r="A1531" s="662" t="s">
        <v>342</v>
      </c>
      <c r="B1531" s="663" t="s">
        <v>82</v>
      </c>
      <c r="C1531" s="674" t="s">
        <v>875</v>
      </c>
      <c r="D1531" s="664" t="s">
        <v>885</v>
      </c>
      <c r="E1531" s="771"/>
      <c r="F1531" s="665" t="s">
        <v>117</v>
      </c>
      <c r="G1531" s="666" t="s">
        <v>924</v>
      </c>
      <c r="H1531" s="678" t="s">
        <v>114</v>
      </c>
      <c r="I1531" s="668" t="s">
        <v>115</v>
      </c>
      <c r="J1531" s="664" t="s">
        <v>920</v>
      </c>
      <c r="K1531" s="669">
        <v>100</v>
      </c>
      <c r="L1531" s="670"/>
      <c r="M1531" s="671" t="s">
        <v>7</v>
      </c>
      <c r="N1531" s="671" t="s">
        <v>7</v>
      </c>
      <c r="O1531" s="658" t="e">
        <f t="shared" si="46"/>
        <v>#VALUE!</v>
      </c>
      <c r="P1531" s="671" t="s">
        <v>7</v>
      </c>
      <c r="Q1531" s="659" t="e">
        <f t="shared" si="47"/>
        <v>#VALUE!</v>
      </c>
      <c r="R1531" s="673"/>
    </row>
    <row r="1532" spans="1:18" s="661" customFormat="1" ht="13.5" thickBot="1" x14ac:dyDescent="0.25">
      <c r="A1532" s="662" t="s">
        <v>342</v>
      </c>
      <c r="B1532" s="663" t="s">
        <v>82</v>
      </c>
      <c r="C1532" s="674" t="s">
        <v>875</v>
      </c>
      <c r="D1532" s="664" t="s">
        <v>980</v>
      </c>
      <c r="E1532" s="771"/>
      <c r="F1532" s="665" t="s">
        <v>117</v>
      </c>
      <c r="G1532" s="666" t="s">
        <v>924</v>
      </c>
      <c r="H1532" s="678" t="s">
        <v>114</v>
      </c>
      <c r="I1532" s="668" t="s">
        <v>115</v>
      </c>
      <c r="J1532" s="664" t="s">
        <v>920</v>
      </c>
      <c r="K1532" s="669">
        <v>100</v>
      </c>
      <c r="L1532" s="670"/>
      <c r="M1532" s="671" t="s">
        <v>7</v>
      </c>
      <c r="N1532" s="671" t="s">
        <v>7</v>
      </c>
      <c r="O1532" s="658" t="e">
        <f t="shared" si="46"/>
        <v>#VALUE!</v>
      </c>
      <c r="P1532" s="671" t="s">
        <v>7</v>
      </c>
      <c r="Q1532" s="659" t="e">
        <f t="shared" si="47"/>
        <v>#VALUE!</v>
      </c>
      <c r="R1532" s="673"/>
    </row>
    <row r="1533" spans="1:18" s="661" customFormat="1" ht="13.5" thickBot="1" x14ac:dyDescent="0.25">
      <c r="A1533" s="662" t="s">
        <v>342</v>
      </c>
      <c r="B1533" s="663" t="s">
        <v>82</v>
      </c>
      <c r="C1533" s="674" t="s">
        <v>875</v>
      </c>
      <c r="D1533" s="664" t="s">
        <v>981</v>
      </c>
      <c r="E1533" s="771"/>
      <c r="F1533" s="665" t="s">
        <v>117</v>
      </c>
      <c r="G1533" s="666" t="s">
        <v>924</v>
      </c>
      <c r="H1533" s="678" t="s">
        <v>114</v>
      </c>
      <c r="I1533" s="668" t="s">
        <v>115</v>
      </c>
      <c r="J1533" s="664" t="s">
        <v>920</v>
      </c>
      <c r="K1533" s="669">
        <v>100</v>
      </c>
      <c r="L1533" s="670"/>
      <c r="M1533" s="671" t="s">
        <v>7</v>
      </c>
      <c r="N1533" s="671" t="s">
        <v>7</v>
      </c>
      <c r="O1533" s="658" t="e">
        <f t="shared" si="46"/>
        <v>#VALUE!</v>
      </c>
      <c r="P1533" s="671" t="s">
        <v>7</v>
      </c>
      <c r="Q1533" s="659" t="e">
        <f t="shared" si="47"/>
        <v>#VALUE!</v>
      </c>
      <c r="R1533" s="673"/>
    </row>
    <row r="1534" spans="1:18" s="661" customFormat="1" ht="13.5" thickBot="1" x14ac:dyDescent="0.25">
      <c r="A1534" s="662" t="s">
        <v>342</v>
      </c>
      <c r="B1534" s="663" t="s">
        <v>82</v>
      </c>
      <c r="C1534" s="674" t="s">
        <v>875</v>
      </c>
      <c r="D1534" s="664" t="s">
        <v>982</v>
      </c>
      <c r="E1534" s="771"/>
      <c r="F1534" s="665" t="s">
        <v>117</v>
      </c>
      <c r="G1534" s="666" t="s">
        <v>924</v>
      </c>
      <c r="H1534" s="678" t="s">
        <v>114</v>
      </c>
      <c r="I1534" s="668" t="s">
        <v>115</v>
      </c>
      <c r="J1534" s="664" t="s">
        <v>920</v>
      </c>
      <c r="K1534" s="669">
        <v>100</v>
      </c>
      <c r="L1534" s="670"/>
      <c r="M1534" s="671" t="s">
        <v>7</v>
      </c>
      <c r="N1534" s="671" t="s">
        <v>7</v>
      </c>
      <c r="O1534" s="658" t="e">
        <f t="shared" si="46"/>
        <v>#VALUE!</v>
      </c>
      <c r="P1534" s="671" t="s">
        <v>7</v>
      </c>
      <c r="Q1534" s="659" t="e">
        <f t="shared" si="47"/>
        <v>#VALUE!</v>
      </c>
      <c r="R1534" s="673"/>
    </row>
    <row r="1535" spans="1:18" s="661" customFormat="1" ht="13.5" thickBot="1" x14ac:dyDescent="0.25">
      <c r="A1535" s="662" t="s">
        <v>342</v>
      </c>
      <c r="B1535" s="663" t="s">
        <v>82</v>
      </c>
      <c r="C1535" s="667" t="s">
        <v>876</v>
      </c>
      <c r="D1535" s="664" t="s">
        <v>870</v>
      </c>
      <c r="E1535" s="771"/>
      <c r="F1535" s="665" t="s">
        <v>117</v>
      </c>
      <c r="G1535" s="666" t="s">
        <v>924</v>
      </c>
      <c r="H1535" s="678" t="s">
        <v>114</v>
      </c>
      <c r="I1535" s="668" t="s">
        <v>115</v>
      </c>
      <c r="J1535" s="664" t="s">
        <v>920</v>
      </c>
      <c r="K1535" s="669">
        <v>100</v>
      </c>
      <c r="L1535" s="670"/>
      <c r="M1535" s="671" t="s">
        <v>7</v>
      </c>
      <c r="N1535" s="671" t="s">
        <v>7</v>
      </c>
      <c r="O1535" s="658" t="e">
        <f t="shared" si="46"/>
        <v>#VALUE!</v>
      </c>
      <c r="P1535" s="671" t="s">
        <v>7</v>
      </c>
      <c r="Q1535" s="659" t="e">
        <f t="shared" si="47"/>
        <v>#VALUE!</v>
      </c>
      <c r="R1535" s="673"/>
    </row>
    <row r="1536" spans="1:18" s="661" customFormat="1" ht="13.5" thickBot="1" x14ac:dyDescent="0.25">
      <c r="A1536" s="662" t="s">
        <v>342</v>
      </c>
      <c r="B1536" s="663" t="s">
        <v>82</v>
      </c>
      <c r="C1536" s="667" t="s">
        <v>876</v>
      </c>
      <c r="D1536" s="664" t="s">
        <v>885</v>
      </c>
      <c r="E1536" s="771"/>
      <c r="F1536" s="665" t="s">
        <v>117</v>
      </c>
      <c r="G1536" s="666" t="s">
        <v>924</v>
      </c>
      <c r="H1536" s="678" t="s">
        <v>114</v>
      </c>
      <c r="I1536" s="668" t="s">
        <v>115</v>
      </c>
      <c r="J1536" s="664" t="s">
        <v>920</v>
      </c>
      <c r="K1536" s="669">
        <v>100</v>
      </c>
      <c r="L1536" s="670"/>
      <c r="M1536" s="671">
        <v>14</v>
      </c>
      <c r="N1536" s="671">
        <v>12</v>
      </c>
      <c r="O1536" s="658">
        <f t="shared" si="46"/>
        <v>0.8571428571428571</v>
      </c>
      <c r="P1536" s="672">
        <v>0.8571428571428571</v>
      </c>
      <c r="Q1536" s="659">
        <f t="shared" si="47"/>
        <v>0.8571428571428571</v>
      </c>
      <c r="R1536" s="673"/>
    </row>
    <row r="1537" spans="1:18" s="661" customFormat="1" ht="13.5" thickBot="1" x14ac:dyDescent="0.25">
      <c r="A1537" s="662" t="s">
        <v>342</v>
      </c>
      <c r="B1537" s="663" t="s">
        <v>82</v>
      </c>
      <c r="C1537" s="667" t="s">
        <v>876</v>
      </c>
      <c r="D1537" s="664" t="s">
        <v>980</v>
      </c>
      <c r="E1537" s="771"/>
      <c r="F1537" s="665" t="s">
        <v>117</v>
      </c>
      <c r="G1537" s="666" t="s">
        <v>924</v>
      </c>
      <c r="H1537" s="678" t="s">
        <v>114</v>
      </c>
      <c r="I1537" s="668" t="s">
        <v>115</v>
      </c>
      <c r="J1537" s="664" t="s">
        <v>920</v>
      </c>
      <c r="K1537" s="669">
        <v>100</v>
      </c>
      <c r="L1537" s="670"/>
      <c r="M1537" s="671">
        <v>6</v>
      </c>
      <c r="N1537" s="671">
        <v>5</v>
      </c>
      <c r="O1537" s="658">
        <f t="shared" si="46"/>
        <v>0.83333333333333337</v>
      </c>
      <c r="P1537" s="672">
        <v>0.83333333333333337</v>
      </c>
      <c r="Q1537" s="659">
        <f t="shared" si="47"/>
        <v>0.83333333333333337</v>
      </c>
      <c r="R1537" s="673"/>
    </row>
    <row r="1538" spans="1:18" s="661" customFormat="1" ht="13.5" thickBot="1" x14ac:dyDescent="0.25">
      <c r="A1538" s="662" t="s">
        <v>342</v>
      </c>
      <c r="B1538" s="663" t="s">
        <v>82</v>
      </c>
      <c r="C1538" s="667" t="s">
        <v>876</v>
      </c>
      <c r="D1538" s="664" t="s">
        <v>981</v>
      </c>
      <c r="E1538" s="771"/>
      <c r="F1538" s="665" t="s">
        <v>117</v>
      </c>
      <c r="G1538" s="666" t="s">
        <v>924</v>
      </c>
      <c r="H1538" s="678" t="s">
        <v>114</v>
      </c>
      <c r="I1538" s="668" t="s">
        <v>115</v>
      </c>
      <c r="J1538" s="664" t="s">
        <v>920</v>
      </c>
      <c r="K1538" s="669">
        <v>100</v>
      </c>
      <c r="L1538" s="670"/>
      <c r="M1538" s="671">
        <v>1</v>
      </c>
      <c r="N1538" s="671">
        <v>1</v>
      </c>
      <c r="O1538" s="658">
        <f t="shared" si="46"/>
        <v>1</v>
      </c>
      <c r="P1538" s="672">
        <v>1</v>
      </c>
      <c r="Q1538" s="659">
        <f t="shared" si="47"/>
        <v>1</v>
      </c>
      <c r="R1538" s="673"/>
    </row>
    <row r="1539" spans="1:18" s="661" customFormat="1" ht="13.5" thickBot="1" x14ac:dyDescent="0.25">
      <c r="A1539" s="662" t="s">
        <v>342</v>
      </c>
      <c r="B1539" s="663" t="s">
        <v>82</v>
      </c>
      <c r="C1539" s="667" t="s">
        <v>876</v>
      </c>
      <c r="D1539" s="664" t="s">
        <v>982</v>
      </c>
      <c r="E1539" s="771"/>
      <c r="F1539" s="665" t="s">
        <v>117</v>
      </c>
      <c r="G1539" s="666" t="s">
        <v>924</v>
      </c>
      <c r="H1539" s="678" t="s">
        <v>114</v>
      </c>
      <c r="I1539" s="668" t="s">
        <v>115</v>
      </c>
      <c r="J1539" s="664" t="s">
        <v>920</v>
      </c>
      <c r="K1539" s="669">
        <v>100</v>
      </c>
      <c r="L1539" s="670"/>
      <c r="M1539" s="671" t="s">
        <v>7</v>
      </c>
      <c r="N1539" s="671" t="s">
        <v>7</v>
      </c>
      <c r="O1539" s="658" t="e">
        <f t="shared" si="46"/>
        <v>#VALUE!</v>
      </c>
      <c r="P1539" s="671" t="s">
        <v>7</v>
      </c>
      <c r="Q1539" s="659" t="e">
        <f t="shared" si="47"/>
        <v>#VALUE!</v>
      </c>
      <c r="R1539" s="673"/>
    </row>
    <row r="1540" spans="1:18" s="661" customFormat="1" ht="13.5" thickBot="1" x14ac:dyDescent="0.25">
      <c r="A1540" s="662" t="s">
        <v>342</v>
      </c>
      <c r="B1540" s="663" t="s">
        <v>82</v>
      </c>
      <c r="C1540" s="667" t="s">
        <v>983</v>
      </c>
      <c r="D1540" s="664" t="s">
        <v>870</v>
      </c>
      <c r="E1540" s="771"/>
      <c r="F1540" s="665" t="s">
        <v>117</v>
      </c>
      <c r="G1540" s="666" t="s">
        <v>924</v>
      </c>
      <c r="H1540" s="678" t="s">
        <v>114</v>
      </c>
      <c r="I1540" s="668" t="s">
        <v>115</v>
      </c>
      <c r="J1540" s="664" t="s">
        <v>920</v>
      </c>
      <c r="K1540" s="669">
        <v>100</v>
      </c>
      <c r="L1540" s="670"/>
      <c r="M1540" s="671" t="s">
        <v>7</v>
      </c>
      <c r="N1540" s="671" t="s">
        <v>7</v>
      </c>
      <c r="O1540" s="658" t="e">
        <f t="shared" si="46"/>
        <v>#VALUE!</v>
      </c>
      <c r="P1540" s="671" t="s">
        <v>7</v>
      </c>
      <c r="Q1540" s="659" t="e">
        <f t="shared" si="47"/>
        <v>#VALUE!</v>
      </c>
      <c r="R1540" s="673"/>
    </row>
    <row r="1541" spans="1:18" s="661" customFormat="1" ht="13.5" thickBot="1" x14ac:dyDescent="0.25">
      <c r="A1541" s="662" t="s">
        <v>342</v>
      </c>
      <c r="B1541" s="663" t="s">
        <v>82</v>
      </c>
      <c r="C1541" s="667" t="s">
        <v>983</v>
      </c>
      <c r="D1541" s="664" t="s">
        <v>885</v>
      </c>
      <c r="E1541" s="771"/>
      <c r="F1541" s="665" t="s">
        <v>117</v>
      </c>
      <c r="G1541" s="666" t="s">
        <v>924</v>
      </c>
      <c r="H1541" s="678" t="s">
        <v>114</v>
      </c>
      <c r="I1541" s="668" t="s">
        <v>115</v>
      </c>
      <c r="J1541" s="664" t="s">
        <v>920</v>
      </c>
      <c r="K1541" s="669">
        <v>100</v>
      </c>
      <c r="L1541" s="670"/>
      <c r="M1541" s="671" t="s">
        <v>7</v>
      </c>
      <c r="N1541" s="671" t="s">
        <v>7</v>
      </c>
      <c r="O1541" s="658" t="e">
        <f t="shared" si="46"/>
        <v>#VALUE!</v>
      </c>
      <c r="P1541" s="671" t="s">
        <v>7</v>
      </c>
      <c r="Q1541" s="659" t="e">
        <f t="shared" si="47"/>
        <v>#VALUE!</v>
      </c>
      <c r="R1541" s="673"/>
    </row>
    <row r="1542" spans="1:18" s="661" customFormat="1" ht="13.5" thickBot="1" x14ac:dyDescent="0.25">
      <c r="A1542" s="662" t="s">
        <v>342</v>
      </c>
      <c r="B1542" s="663" t="s">
        <v>82</v>
      </c>
      <c r="C1542" s="667" t="s">
        <v>983</v>
      </c>
      <c r="D1542" s="664" t="s">
        <v>980</v>
      </c>
      <c r="E1542" s="771"/>
      <c r="F1542" s="665" t="s">
        <v>117</v>
      </c>
      <c r="G1542" s="666" t="s">
        <v>924</v>
      </c>
      <c r="H1542" s="678" t="s">
        <v>114</v>
      </c>
      <c r="I1542" s="668" t="s">
        <v>115</v>
      </c>
      <c r="J1542" s="664" t="s">
        <v>920</v>
      </c>
      <c r="K1542" s="669">
        <v>100</v>
      </c>
      <c r="L1542" s="670"/>
      <c r="M1542" s="671" t="s">
        <v>7</v>
      </c>
      <c r="N1542" s="671" t="s">
        <v>7</v>
      </c>
      <c r="O1542" s="658" t="e">
        <f t="shared" ref="O1542:O1605" si="48">N1542/M1542</f>
        <v>#VALUE!</v>
      </c>
      <c r="P1542" s="671" t="s">
        <v>7</v>
      </c>
      <c r="Q1542" s="659" t="e">
        <f t="shared" ref="Q1542:Q1605" si="49">N1542/(M1542*K1542/100)</f>
        <v>#VALUE!</v>
      </c>
      <c r="R1542" s="673"/>
    </row>
    <row r="1543" spans="1:18" s="661" customFormat="1" ht="13.5" thickBot="1" x14ac:dyDescent="0.25">
      <c r="A1543" s="662" t="s">
        <v>342</v>
      </c>
      <c r="B1543" s="663" t="s">
        <v>82</v>
      </c>
      <c r="C1543" s="667" t="s">
        <v>983</v>
      </c>
      <c r="D1543" s="664" t="s">
        <v>981</v>
      </c>
      <c r="E1543" s="771"/>
      <c r="F1543" s="665" t="s">
        <v>117</v>
      </c>
      <c r="G1543" s="666" t="s">
        <v>924</v>
      </c>
      <c r="H1543" s="678" t="s">
        <v>114</v>
      </c>
      <c r="I1543" s="668" t="s">
        <v>115</v>
      </c>
      <c r="J1543" s="664" t="s">
        <v>920</v>
      </c>
      <c r="K1543" s="669">
        <v>100</v>
      </c>
      <c r="L1543" s="670"/>
      <c r="M1543" s="671" t="s">
        <v>7</v>
      </c>
      <c r="N1543" s="671" t="s">
        <v>7</v>
      </c>
      <c r="O1543" s="658" t="e">
        <f t="shared" si="48"/>
        <v>#VALUE!</v>
      </c>
      <c r="P1543" s="671" t="s">
        <v>7</v>
      </c>
      <c r="Q1543" s="659" t="e">
        <f t="shared" si="49"/>
        <v>#VALUE!</v>
      </c>
      <c r="R1543" s="673"/>
    </row>
    <row r="1544" spans="1:18" s="661" customFormat="1" ht="13.5" thickBot="1" x14ac:dyDescent="0.25">
      <c r="A1544" s="662" t="s">
        <v>342</v>
      </c>
      <c r="B1544" s="663" t="s">
        <v>82</v>
      </c>
      <c r="C1544" s="667" t="s">
        <v>983</v>
      </c>
      <c r="D1544" s="664" t="s">
        <v>982</v>
      </c>
      <c r="E1544" s="771"/>
      <c r="F1544" s="665" t="s">
        <v>117</v>
      </c>
      <c r="G1544" s="666" t="s">
        <v>924</v>
      </c>
      <c r="H1544" s="678" t="s">
        <v>114</v>
      </c>
      <c r="I1544" s="668" t="s">
        <v>115</v>
      </c>
      <c r="J1544" s="664" t="s">
        <v>920</v>
      </c>
      <c r="K1544" s="669">
        <v>100</v>
      </c>
      <c r="L1544" s="670"/>
      <c r="M1544" s="671" t="s">
        <v>7</v>
      </c>
      <c r="N1544" s="671" t="s">
        <v>7</v>
      </c>
      <c r="O1544" s="658" t="e">
        <f t="shared" si="48"/>
        <v>#VALUE!</v>
      </c>
      <c r="P1544" s="671" t="s">
        <v>7</v>
      </c>
      <c r="Q1544" s="659" t="e">
        <f t="shared" si="49"/>
        <v>#VALUE!</v>
      </c>
      <c r="R1544" s="673"/>
    </row>
    <row r="1545" spans="1:18" s="661" customFormat="1" ht="64.5" thickBot="1" x14ac:dyDescent="0.25">
      <c r="A1545" s="662" t="s">
        <v>342</v>
      </c>
      <c r="B1545" s="663" t="s">
        <v>82</v>
      </c>
      <c r="C1545" s="674" t="s">
        <v>878</v>
      </c>
      <c r="D1545" s="664" t="s">
        <v>870</v>
      </c>
      <c r="E1545" s="772" t="s">
        <v>984</v>
      </c>
      <c r="F1545" s="665" t="s">
        <v>117</v>
      </c>
      <c r="G1545" s="666" t="s">
        <v>924</v>
      </c>
      <c r="H1545" s="678" t="s">
        <v>114</v>
      </c>
      <c r="I1545" s="668" t="s">
        <v>115</v>
      </c>
      <c r="J1545" s="664" t="s">
        <v>920</v>
      </c>
      <c r="K1545" s="669">
        <v>100</v>
      </c>
      <c r="L1545" s="675" t="s">
        <v>903</v>
      </c>
      <c r="M1545" s="671">
        <v>8</v>
      </c>
      <c r="N1545" s="671">
        <v>8</v>
      </c>
      <c r="O1545" s="658">
        <f t="shared" si="48"/>
        <v>1</v>
      </c>
      <c r="P1545" s="672">
        <v>1</v>
      </c>
      <c r="Q1545" s="659">
        <f t="shared" si="49"/>
        <v>1</v>
      </c>
      <c r="R1545" s="673"/>
    </row>
    <row r="1546" spans="1:18" s="661" customFormat="1" ht="77.25" thickBot="1" x14ac:dyDescent="0.25">
      <c r="A1546" s="662" t="s">
        <v>342</v>
      </c>
      <c r="B1546" s="663" t="s">
        <v>82</v>
      </c>
      <c r="C1546" s="674" t="s">
        <v>878</v>
      </c>
      <c r="D1546" s="664" t="s">
        <v>885</v>
      </c>
      <c r="E1546" s="772" t="s">
        <v>984</v>
      </c>
      <c r="F1546" s="665" t="s">
        <v>117</v>
      </c>
      <c r="G1546" s="666" t="s">
        <v>924</v>
      </c>
      <c r="H1546" s="678" t="s">
        <v>114</v>
      </c>
      <c r="I1546" s="668" t="s">
        <v>115</v>
      </c>
      <c r="J1546" s="664" t="s">
        <v>920</v>
      </c>
      <c r="K1546" s="669">
        <v>100</v>
      </c>
      <c r="L1546" s="676" t="s">
        <v>985</v>
      </c>
      <c r="M1546" s="671">
        <v>37</v>
      </c>
      <c r="N1546" s="671">
        <v>32</v>
      </c>
      <c r="O1546" s="658">
        <f t="shared" si="48"/>
        <v>0.86486486486486491</v>
      </c>
      <c r="P1546" s="672">
        <v>0.86486486486486491</v>
      </c>
      <c r="Q1546" s="659">
        <f t="shared" si="49"/>
        <v>0.86486486486486491</v>
      </c>
      <c r="R1546" s="673"/>
    </row>
    <row r="1547" spans="1:18" s="661" customFormat="1" ht="64.5" thickBot="1" x14ac:dyDescent="0.25">
      <c r="A1547" s="662" t="s">
        <v>342</v>
      </c>
      <c r="B1547" s="663" t="s">
        <v>82</v>
      </c>
      <c r="C1547" s="674" t="s">
        <v>878</v>
      </c>
      <c r="D1547" s="664" t="s">
        <v>980</v>
      </c>
      <c r="E1547" s="772" t="s">
        <v>984</v>
      </c>
      <c r="F1547" s="665" t="s">
        <v>117</v>
      </c>
      <c r="G1547" s="666" t="s">
        <v>924</v>
      </c>
      <c r="H1547" s="678" t="s">
        <v>114</v>
      </c>
      <c r="I1547" s="668" t="s">
        <v>115</v>
      </c>
      <c r="J1547" s="664" t="s">
        <v>920</v>
      </c>
      <c r="K1547" s="669">
        <v>100</v>
      </c>
      <c r="L1547" s="675" t="s">
        <v>907</v>
      </c>
      <c r="M1547" s="671">
        <v>9</v>
      </c>
      <c r="N1547" s="671">
        <v>5</v>
      </c>
      <c r="O1547" s="658">
        <f t="shared" si="48"/>
        <v>0.55555555555555558</v>
      </c>
      <c r="P1547" s="672">
        <v>0.55555555555555558</v>
      </c>
      <c r="Q1547" s="659">
        <f t="shared" si="49"/>
        <v>0.55555555555555558</v>
      </c>
      <c r="R1547" s="673"/>
    </row>
    <row r="1548" spans="1:18" s="661" customFormat="1" ht="64.5" thickBot="1" x14ac:dyDescent="0.25">
      <c r="A1548" s="662" t="s">
        <v>342</v>
      </c>
      <c r="B1548" s="663" t="s">
        <v>82</v>
      </c>
      <c r="C1548" s="674" t="s">
        <v>878</v>
      </c>
      <c r="D1548" s="664" t="s">
        <v>981</v>
      </c>
      <c r="E1548" s="772" t="s">
        <v>984</v>
      </c>
      <c r="F1548" s="665" t="s">
        <v>117</v>
      </c>
      <c r="G1548" s="666" t="s">
        <v>924</v>
      </c>
      <c r="H1548" s="678" t="s">
        <v>114</v>
      </c>
      <c r="I1548" s="668" t="s">
        <v>115</v>
      </c>
      <c r="J1548" s="664" t="s">
        <v>920</v>
      </c>
      <c r="K1548" s="669">
        <v>100</v>
      </c>
      <c r="L1548" s="676" t="s">
        <v>909</v>
      </c>
      <c r="M1548" s="671">
        <v>19</v>
      </c>
      <c r="N1548" s="671">
        <v>14</v>
      </c>
      <c r="O1548" s="658">
        <f t="shared" si="48"/>
        <v>0.73684210526315785</v>
      </c>
      <c r="P1548" s="672">
        <v>0.73684210526315785</v>
      </c>
      <c r="Q1548" s="659">
        <f t="shared" si="49"/>
        <v>0.73684210526315785</v>
      </c>
      <c r="R1548" s="673"/>
    </row>
    <row r="1549" spans="1:18" s="661" customFormat="1" ht="64.5" thickBot="1" x14ac:dyDescent="0.25">
      <c r="A1549" s="662" t="s">
        <v>342</v>
      </c>
      <c r="B1549" s="663" t="s">
        <v>82</v>
      </c>
      <c r="C1549" s="674" t="s">
        <v>878</v>
      </c>
      <c r="D1549" s="664" t="s">
        <v>982</v>
      </c>
      <c r="E1549" s="772" t="s">
        <v>984</v>
      </c>
      <c r="F1549" s="665" t="s">
        <v>117</v>
      </c>
      <c r="G1549" s="666" t="s">
        <v>924</v>
      </c>
      <c r="H1549" s="678" t="s">
        <v>114</v>
      </c>
      <c r="I1549" s="668" t="s">
        <v>115</v>
      </c>
      <c r="J1549" s="664" t="s">
        <v>920</v>
      </c>
      <c r="K1549" s="669">
        <v>100</v>
      </c>
      <c r="L1549" s="677" t="s">
        <v>910</v>
      </c>
      <c r="M1549" s="671" t="s">
        <v>7</v>
      </c>
      <c r="N1549" s="671" t="s">
        <v>7</v>
      </c>
      <c r="O1549" s="658" t="e">
        <f t="shared" si="48"/>
        <v>#VALUE!</v>
      </c>
      <c r="P1549" s="671" t="s">
        <v>7</v>
      </c>
      <c r="Q1549" s="659" t="e">
        <f t="shared" si="49"/>
        <v>#VALUE!</v>
      </c>
      <c r="R1549" s="673"/>
    </row>
    <row r="1550" spans="1:18" s="661" customFormat="1" ht="64.5" thickBot="1" x14ac:dyDescent="0.25">
      <c r="A1550" s="662" t="s">
        <v>342</v>
      </c>
      <c r="B1550" s="663" t="s">
        <v>82</v>
      </c>
      <c r="C1550" s="674" t="s">
        <v>106</v>
      </c>
      <c r="D1550" s="664" t="s">
        <v>870</v>
      </c>
      <c r="E1550" s="772" t="s">
        <v>984</v>
      </c>
      <c r="F1550" s="665" t="s">
        <v>117</v>
      </c>
      <c r="G1550" s="666" t="s">
        <v>924</v>
      </c>
      <c r="H1550" s="678" t="s">
        <v>114</v>
      </c>
      <c r="I1550" s="668" t="s">
        <v>115</v>
      </c>
      <c r="J1550" s="664" t="s">
        <v>920</v>
      </c>
      <c r="K1550" s="669">
        <v>100</v>
      </c>
      <c r="L1550" s="675" t="s">
        <v>903</v>
      </c>
      <c r="M1550" s="671">
        <v>8</v>
      </c>
      <c r="N1550" s="671">
        <v>8</v>
      </c>
      <c r="O1550" s="658">
        <f t="shared" si="48"/>
        <v>1</v>
      </c>
      <c r="P1550" s="672">
        <v>1</v>
      </c>
      <c r="Q1550" s="659">
        <f t="shared" si="49"/>
        <v>1</v>
      </c>
      <c r="R1550" s="673"/>
    </row>
    <row r="1551" spans="1:18" s="661" customFormat="1" ht="77.25" thickBot="1" x14ac:dyDescent="0.25">
      <c r="A1551" s="662" t="s">
        <v>342</v>
      </c>
      <c r="B1551" s="663" t="s">
        <v>82</v>
      </c>
      <c r="C1551" s="674" t="s">
        <v>106</v>
      </c>
      <c r="D1551" s="664" t="s">
        <v>885</v>
      </c>
      <c r="E1551" s="772" t="s">
        <v>984</v>
      </c>
      <c r="F1551" s="665" t="s">
        <v>117</v>
      </c>
      <c r="G1551" s="666" t="s">
        <v>924</v>
      </c>
      <c r="H1551" s="678" t="s">
        <v>114</v>
      </c>
      <c r="I1551" s="668" t="s">
        <v>115</v>
      </c>
      <c r="J1551" s="664" t="s">
        <v>920</v>
      </c>
      <c r="K1551" s="669">
        <v>100</v>
      </c>
      <c r="L1551" s="676" t="s">
        <v>985</v>
      </c>
      <c r="M1551" s="671">
        <v>1</v>
      </c>
      <c r="N1551" s="671">
        <v>1</v>
      </c>
      <c r="O1551" s="658">
        <f t="shared" si="48"/>
        <v>1</v>
      </c>
      <c r="P1551" s="672">
        <v>1</v>
      </c>
      <c r="Q1551" s="659">
        <f t="shared" si="49"/>
        <v>1</v>
      </c>
      <c r="R1551" s="673"/>
    </row>
    <row r="1552" spans="1:18" s="661" customFormat="1" ht="64.5" thickBot="1" x14ac:dyDescent="0.25">
      <c r="A1552" s="662" t="s">
        <v>342</v>
      </c>
      <c r="B1552" s="663" t="s">
        <v>82</v>
      </c>
      <c r="C1552" s="674" t="s">
        <v>106</v>
      </c>
      <c r="D1552" s="664" t="s">
        <v>980</v>
      </c>
      <c r="E1552" s="772" t="s">
        <v>984</v>
      </c>
      <c r="F1552" s="665" t="s">
        <v>117</v>
      </c>
      <c r="G1552" s="666" t="s">
        <v>924</v>
      </c>
      <c r="H1552" s="678" t="s">
        <v>114</v>
      </c>
      <c r="I1552" s="668" t="s">
        <v>115</v>
      </c>
      <c r="J1552" s="664" t="s">
        <v>920</v>
      </c>
      <c r="K1552" s="669">
        <v>100</v>
      </c>
      <c r="L1552" s="675" t="s">
        <v>907</v>
      </c>
      <c r="M1552" s="671" t="s">
        <v>7</v>
      </c>
      <c r="N1552" s="671" t="s">
        <v>7</v>
      </c>
      <c r="O1552" s="658" t="e">
        <f t="shared" si="48"/>
        <v>#VALUE!</v>
      </c>
      <c r="P1552" s="671" t="s">
        <v>7</v>
      </c>
      <c r="Q1552" s="659" t="e">
        <f t="shared" si="49"/>
        <v>#VALUE!</v>
      </c>
      <c r="R1552" s="673"/>
    </row>
    <row r="1553" spans="1:18" s="661" customFormat="1" ht="64.5" thickBot="1" x14ac:dyDescent="0.25">
      <c r="A1553" s="662" t="s">
        <v>342</v>
      </c>
      <c r="B1553" s="663" t="s">
        <v>82</v>
      </c>
      <c r="C1553" s="674" t="s">
        <v>106</v>
      </c>
      <c r="D1553" s="664" t="s">
        <v>981</v>
      </c>
      <c r="E1553" s="772" t="s">
        <v>984</v>
      </c>
      <c r="F1553" s="665" t="s">
        <v>117</v>
      </c>
      <c r="G1553" s="666" t="s">
        <v>924</v>
      </c>
      <c r="H1553" s="678" t="s">
        <v>114</v>
      </c>
      <c r="I1553" s="668" t="s">
        <v>115</v>
      </c>
      <c r="J1553" s="664" t="s">
        <v>920</v>
      </c>
      <c r="K1553" s="669">
        <v>100</v>
      </c>
      <c r="L1553" s="676" t="s">
        <v>909</v>
      </c>
      <c r="M1553" s="671" t="s">
        <v>7</v>
      </c>
      <c r="N1553" s="671" t="s">
        <v>7</v>
      </c>
      <c r="O1553" s="658" t="e">
        <f t="shared" si="48"/>
        <v>#VALUE!</v>
      </c>
      <c r="P1553" s="671" t="s">
        <v>7</v>
      </c>
      <c r="Q1553" s="659" t="e">
        <f t="shared" si="49"/>
        <v>#VALUE!</v>
      </c>
      <c r="R1553" s="673"/>
    </row>
    <row r="1554" spans="1:18" s="661" customFormat="1" ht="64.5" thickBot="1" x14ac:dyDescent="0.25">
      <c r="A1554" s="662" t="s">
        <v>342</v>
      </c>
      <c r="B1554" s="663" t="s">
        <v>82</v>
      </c>
      <c r="C1554" s="674" t="s">
        <v>106</v>
      </c>
      <c r="D1554" s="664" t="s">
        <v>982</v>
      </c>
      <c r="E1554" s="772" t="s">
        <v>984</v>
      </c>
      <c r="F1554" s="665" t="s">
        <v>117</v>
      </c>
      <c r="G1554" s="666" t="s">
        <v>924</v>
      </c>
      <c r="H1554" s="678" t="s">
        <v>114</v>
      </c>
      <c r="I1554" s="668" t="s">
        <v>115</v>
      </c>
      <c r="J1554" s="664" t="s">
        <v>920</v>
      </c>
      <c r="K1554" s="669">
        <v>100</v>
      </c>
      <c r="L1554" s="677" t="s">
        <v>910</v>
      </c>
      <c r="M1554" s="671" t="s">
        <v>7</v>
      </c>
      <c r="N1554" s="671" t="s">
        <v>7</v>
      </c>
      <c r="O1554" s="658" t="e">
        <f t="shared" si="48"/>
        <v>#VALUE!</v>
      </c>
      <c r="P1554" s="671" t="s">
        <v>7</v>
      </c>
      <c r="Q1554" s="659" t="e">
        <f t="shared" si="49"/>
        <v>#VALUE!</v>
      </c>
      <c r="R1554" s="673"/>
    </row>
    <row r="1555" spans="1:18" s="661" customFormat="1" ht="64.5" thickBot="1" x14ac:dyDescent="0.25">
      <c r="A1555" s="662" t="s">
        <v>342</v>
      </c>
      <c r="B1555" s="663" t="s">
        <v>82</v>
      </c>
      <c r="C1555" s="674" t="s">
        <v>880</v>
      </c>
      <c r="D1555" s="664" t="s">
        <v>870</v>
      </c>
      <c r="E1555" s="772" t="s">
        <v>984</v>
      </c>
      <c r="F1555" s="665" t="s">
        <v>117</v>
      </c>
      <c r="G1555" s="666" t="s">
        <v>924</v>
      </c>
      <c r="H1555" s="678" t="s">
        <v>114</v>
      </c>
      <c r="I1555" s="668" t="s">
        <v>115</v>
      </c>
      <c r="J1555" s="664" t="s">
        <v>920</v>
      </c>
      <c r="K1555" s="669">
        <v>100</v>
      </c>
      <c r="L1555" s="675" t="s">
        <v>903</v>
      </c>
      <c r="M1555" s="671">
        <v>1</v>
      </c>
      <c r="N1555" s="671">
        <v>1</v>
      </c>
      <c r="O1555" s="658">
        <f t="shared" si="48"/>
        <v>1</v>
      </c>
      <c r="P1555" s="672">
        <v>1</v>
      </c>
      <c r="Q1555" s="659">
        <f t="shared" si="49"/>
        <v>1</v>
      </c>
      <c r="R1555" s="673"/>
    </row>
    <row r="1556" spans="1:18" s="661" customFormat="1" ht="77.25" thickBot="1" x14ac:dyDescent="0.25">
      <c r="A1556" s="662" t="s">
        <v>342</v>
      </c>
      <c r="B1556" s="663" t="s">
        <v>82</v>
      </c>
      <c r="C1556" s="674" t="s">
        <v>880</v>
      </c>
      <c r="D1556" s="664" t="s">
        <v>885</v>
      </c>
      <c r="E1556" s="772" t="s">
        <v>984</v>
      </c>
      <c r="F1556" s="665" t="s">
        <v>117</v>
      </c>
      <c r="G1556" s="666" t="s">
        <v>924</v>
      </c>
      <c r="H1556" s="678" t="s">
        <v>114</v>
      </c>
      <c r="I1556" s="668" t="s">
        <v>115</v>
      </c>
      <c r="J1556" s="664" t="s">
        <v>920</v>
      </c>
      <c r="K1556" s="669">
        <v>100</v>
      </c>
      <c r="L1556" s="676" t="s">
        <v>985</v>
      </c>
      <c r="M1556" s="671" t="s">
        <v>7</v>
      </c>
      <c r="N1556" s="671" t="s">
        <v>7</v>
      </c>
      <c r="O1556" s="658" t="e">
        <f t="shared" si="48"/>
        <v>#VALUE!</v>
      </c>
      <c r="P1556" s="671" t="s">
        <v>7</v>
      </c>
      <c r="Q1556" s="659" t="e">
        <f t="shared" si="49"/>
        <v>#VALUE!</v>
      </c>
      <c r="R1556" s="673"/>
    </row>
    <row r="1557" spans="1:18" s="661" customFormat="1" ht="64.5" thickBot="1" x14ac:dyDescent="0.25">
      <c r="A1557" s="662" t="s">
        <v>342</v>
      </c>
      <c r="B1557" s="663" t="s">
        <v>82</v>
      </c>
      <c r="C1557" s="674" t="s">
        <v>880</v>
      </c>
      <c r="D1557" s="664" t="s">
        <v>980</v>
      </c>
      <c r="E1557" s="772" t="s">
        <v>984</v>
      </c>
      <c r="F1557" s="665" t="s">
        <v>117</v>
      </c>
      <c r="G1557" s="666" t="s">
        <v>924</v>
      </c>
      <c r="H1557" s="678" t="s">
        <v>114</v>
      </c>
      <c r="I1557" s="668" t="s">
        <v>115</v>
      </c>
      <c r="J1557" s="664" t="s">
        <v>920</v>
      </c>
      <c r="K1557" s="669">
        <v>100</v>
      </c>
      <c r="L1557" s="675" t="s">
        <v>907</v>
      </c>
      <c r="M1557" s="671" t="s">
        <v>7</v>
      </c>
      <c r="N1557" s="671" t="s">
        <v>7</v>
      </c>
      <c r="O1557" s="658" t="e">
        <f t="shared" si="48"/>
        <v>#VALUE!</v>
      </c>
      <c r="P1557" s="671" t="s">
        <v>7</v>
      </c>
      <c r="Q1557" s="659" t="e">
        <f t="shared" si="49"/>
        <v>#VALUE!</v>
      </c>
      <c r="R1557" s="673"/>
    </row>
    <row r="1558" spans="1:18" s="661" customFormat="1" ht="64.5" thickBot="1" x14ac:dyDescent="0.25">
      <c r="A1558" s="662" t="s">
        <v>342</v>
      </c>
      <c r="B1558" s="663" t="s">
        <v>82</v>
      </c>
      <c r="C1558" s="674" t="s">
        <v>880</v>
      </c>
      <c r="D1558" s="664" t="s">
        <v>981</v>
      </c>
      <c r="E1558" s="772" t="s">
        <v>984</v>
      </c>
      <c r="F1558" s="665" t="s">
        <v>117</v>
      </c>
      <c r="G1558" s="666" t="s">
        <v>924</v>
      </c>
      <c r="H1558" s="678" t="s">
        <v>114</v>
      </c>
      <c r="I1558" s="668" t="s">
        <v>115</v>
      </c>
      <c r="J1558" s="664" t="s">
        <v>920</v>
      </c>
      <c r="K1558" s="669">
        <v>100</v>
      </c>
      <c r="L1558" s="676" t="s">
        <v>909</v>
      </c>
      <c r="M1558" s="671" t="s">
        <v>7</v>
      </c>
      <c r="N1558" s="671" t="s">
        <v>7</v>
      </c>
      <c r="O1558" s="658" t="e">
        <f t="shared" si="48"/>
        <v>#VALUE!</v>
      </c>
      <c r="P1558" s="671" t="s">
        <v>7</v>
      </c>
      <c r="Q1558" s="659" t="e">
        <f t="shared" si="49"/>
        <v>#VALUE!</v>
      </c>
      <c r="R1558" s="673"/>
    </row>
    <row r="1559" spans="1:18" s="661" customFormat="1" ht="64.5" thickBot="1" x14ac:dyDescent="0.25">
      <c r="A1559" s="662" t="s">
        <v>342</v>
      </c>
      <c r="B1559" s="663" t="s">
        <v>82</v>
      </c>
      <c r="C1559" s="674" t="s">
        <v>880</v>
      </c>
      <c r="D1559" s="664" t="s">
        <v>982</v>
      </c>
      <c r="E1559" s="772" t="s">
        <v>984</v>
      </c>
      <c r="F1559" s="665" t="s">
        <v>117</v>
      </c>
      <c r="G1559" s="666" t="s">
        <v>924</v>
      </c>
      <c r="H1559" s="678" t="s">
        <v>114</v>
      </c>
      <c r="I1559" s="668" t="s">
        <v>115</v>
      </c>
      <c r="J1559" s="664" t="s">
        <v>920</v>
      </c>
      <c r="K1559" s="669">
        <v>100</v>
      </c>
      <c r="L1559" s="677" t="s">
        <v>910</v>
      </c>
      <c r="M1559" s="671" t="s">
        <v>7</v>
      </c>
      <c r="N1559" s="671" t="s">
        <v>7</v>
      </c>
      <c r="O1559" s="658" t="e">
        <f t="shared" si="48"/>
        <v>#VALUE!</v>
      </c>
      <c r="P1559" s="671" t="s">
        <v>7</v>
      </c>
      <c r="Q1559" s="659" t="e">
        <f t="shared" si="49"/>
        <v>#VALUE!</v>
      </c>
      <c r="R1559" s="673"/>
    </row>
    <row r="1560" spans="1:18" s="661" customFormat="1" ht="13.5" thickBot="1" x14ac:dyDescent="0.25">
      <c r="A1560" s="662" t="s">
        <v>342</v>
      </c>
      <c r="B1560" s="663" t="s">
        <v>82</v>
      </c>
      <c r="C1560" s="674" t="s">
        <v>881</v>
      </c>
      <c r="D1560" s="664" t="s">
        <v>870</v>
      </c>
      <c r="E1560" s="771"/>
      <c r="F1560" s="665" t="s">
        <v>117</v>
      </c>
      <c r="G1560" s="666" t="s">
        <v>924</v>
      </c>
      <c r="H1560" s="678" t="s">
        <v>114</v>
      </c>
      <c r="I1560" s="668" t="s">
        <v>115</v>
      </c>
      <c r="J1560" s="664" t="s">
        <v>920</v>
      </c>
      <c r="K1560" s="669">
        <v>100</v>
      </c>
      <c r="L1560" s="670"/>
      <c r="M1560" s="671" t="s">
        <v>7</v>
      </c>
      <c r="N1560" s="671" t="s">
        <v>7</v>
      </c>
      <c r="O1560" s="658" t="e">
        <f t="shared" si="48"/>
        <v>#VALUE!</v>
      </c>
      <c r="P1560" s="671" t="s">
        <v>7</v>
      </c>
      <c r="Q1560" s="659" t="e">
        <f t="shared" si="49"/>
        <v>#VALUE!</v>
      </c>
      <c r="R1560" s="673"/>
    </row>
    <row r="1561" spans="1:18" s="661" customFormat="1" ht="13.5" thickBot="1" x14ac:dyDescent="0.25">
      <c r="A1561" s="662" t="s">
        <v>342</v>
      </c>
      <c r="B1561" s="663" t="s">
        <v>82</v>
      </c>
      <c r="C1561" s="674" t="s">
        <v>881</v>
      </c>
      <c r="D1561" s="664" t="s">
        <v>885</v>
      </c>
      <c r="E1561" s="771"/>
      <c r="F1561" s="665" t="s">
        <v>117</v>
      </c>
      <c r="G1561" s="666" t="s">
        <v>924</v>
      </c>
      <c r="H1561" s="678" t="s">
        <v>114</v>
      </c>
      <c r="I1561" s="668" t="s">
        <v>115</v>
      </c>
      <c r="J1561" s="664" t="s">
        <v>920</v>
      </c>
      <c r="K1561" s="669">
        <v>100</v>
      </c>
      <c r="L1561" s="670"/>
      <c r="M1561" s="671" t="s">
        <v>7</v>
      </c>
      <c r="N1561" s="671" t="s">
        <v>7</v>
      </c>
      <c r="O1561" s="658" t="e">
        <f t="shared" si="48"/>
        <v>#VALUE!</v>
      </c>
      <c r="P1561" s="671" t="s">
        <v>7</v>
      </c>
      <c r="Q1561" s="659" t="e">
        <f t="shared" si="49"/>
        <v>#VALUE!</v>
      </c>
      <c r="R1561" s="673"/>
    </row>
    <row r="1562" spans="1:18" s="661" customFormat="1" ht="13.5" thickBot="1" x14ac:dyDescent="0.25">
      <c r="A1562" s="662" t="s">
        <v>342</v>
      </c>
      <c r="B1562" s="663" t="s">
        <v>82</v>
      </c>
      <c r="C1562" s="674" t="s">
        <v>881</v>
      </c>
      <c r="D1562" s="664" t="s">
        <v>980</v>
      </c>
      <c r="E1562" s="771"/>
      <c r="F1562" s="665" t="s">
        <v>117</v>
      </c>
      <c r="G1562" s="666" t="s">
        <v>924</v>
      </c>
      <c r="H1562" s="678" t="s">
        <v>114</v>
      </c>
      <c r="I1562" s="668" t="s">
        <v>115</v>
      </c>
      <c r="J1562" s="664" t="s">
        <v>920</v>
      </c>
      <c r="K1562" s="669">
        <v>100</v>
      </c>
      <c r="L1562" s="670"/>
      <c r="M1562" s="671" t="s">
        <v>7</v>
      </c>
      <c r="N1562" s="671" t="s">
        <v>7</v>
      </c>
      <c r="O1562" s="658" t="e">
        <f t="shared" si="48"/>
        <v>#VALUE!</v>
      </c>
      <c r="P1562" s="671" t="s">
        <v>7</v>
      </c>
      <c r="Q1562" s="659" t="e">
        <f t="shared" si="49"/>
        <v>#VALUE!</v>
      </c>
      <c r="R1562" s="673"/>
    </row>
    <row r="1563" spans="1:18" s="661" customFormat="1" ht="13.5" thickBot="1" x14ac:dyDescent="0.25">
      <c r="A1563" s="662" t="s">
        <v>342</v>
      </c>
      <c r="B1563" s="663" t="s">
        <v>82</v>
      </c>
      <c r="C1563" s="674" t="s">
        <v>881</v>
      </c>
      <c r="D1563" s="664" t="s">
        <v>981</v>
      </c>
      <c r="E1563" s="771"/>
      <c r="F1563" s="665" t="s">
        <v>117</v>
      </c>
      <c r="G1563" s="666" t="s">
        <v>924</v>
      </c>
      <c r="H1563" s="678" t="s">
        <v>114</v>
      </c>
      <c r="I1563" s="668" t="s">
        <v>115</v>
      </c>
      <c r="J1563" s="664" t="s">
        <v>920</v>
      </c>
      <c r="K1563" s="669">
        <v>100</v>
      </c>
      <c r="L1563" s="670"/>
      <c r="M1563" s="671" t="s">
        <v>7</v>
      </c>
      <c r="N1563" s="671" t="s">
        <v>7</v>
      </c>
      <c r="O1563" s="658" t="e">
        <f t="shared" si="48"/>
        <v>#VALUE!</v>
      </c>
      <c r="P1563" s="671" t="s">
        <v>7</v>
      </c>
      <c r="Q1563" s="659" t="e">
        <f t="shared" si="49"/>
        <v>#VALUE!</v>
      </c>
      <c r="R1563" s="673"/>
    </row>
    <row r="1564" spans="1:18" s="661" customFormat="1" ht="13.5" thickBot="1" x14ac:dyDescent="0.25">
      <c r="A1564" s="662" t="s">
        <v>342</v>
      </c>
      <c r="B1564" s="663" t="s">
        <v>82</v>
      </c>
      <c r="C1564" s="674" t="s">
        <v>881</v>
      </c>
      <c r="D1564" s="664" t="s">
        <v>982</v>
      </c>
      <c r="E1564" s="771"/>
      <c r="F1564" s="665" t="s">
        <v>117</v>
      </c>
      <c r="G1564" s="666" t="s">
        <v>924</v>
      </c>
      <c r="H1564" s="678" t="s">
        <v>114</v>
      </c>
      <c r="I1564" s="668" t="s">
        <v>115</v>
      </c>
      <c r="J1564" s="664" t="s">
        <v>920</v>
      </c>
      <c r="K1564" s="669">
        <v>100</v>
      </c>
      <c r="L1564" s="670"/>
      <c r="M1564" s="671" t="s">
        <v>7</v>
      </c>
      <c r="N1564" s="671" t="s">
        <v>7</v>
      </c>
      <c r="O1564" s="658" t="e">
        <f t="shared" si="48"/>
        <v>#VALUE!</v>
      </c>
      <c r="P1564" s="671" t="s">
        <v>7</v>
      </c>
      <c r="Q1564" s="659" t="e">
        <f t="shared" si="49"/>
        <v>#VALUE!</v>
      </c>
      <c r="R1564" s="673"/>
    </row>
    <row r="1565" spans="1:18" s="661" customFormat="1" ht="51.75" thickBot="1" x14ac:dyDescent="0.25">
      <c r="A1565" s="662" t="s">
        <v>342</v>
      </c>
      <c r="B1565" s="663" t="s">
        <v>82</v>
      </c>
      <c r="C1565" s="674" t="s">
        <v>986</v>
      </c>
      <c r="D1565" s="664" t="s">
        <v>870</v>
      </c>
      <c r="E1565" s="772" t="s">
        <v>984</v>
      </c>
      <c r="F1565" s="665" t="s">
        <v>117</v>
      </c>
      <c r="G1565" s="666" t="s">
        <v>924</v>
      </c>
      <c r="H1565" s="678" t="s">
        <v>114</v>
      </c>
      <c r="I1565" s="668" t="s">
        <v>115</v>
      </c>
      <c r="J1565" s="664" t="s">
        <v>920</v>
      </c>
      <c r="K1565" s="669">
        <v>100</v>
      </c>
      <c r="L1565" s="677" t="s">
        <v>908</v>
      </c>
      <c r="M1565" s="671">
        <v>319</v>
      </c>
      <c r="N1565" s="671">
        <v>303</v>
      </c>
      <c r="O1565" s="658">
        <f t="shared" si="48"/>
        <v>0.94984326018808773</v>
      </c>
      <c r="P1565" s="672">
        <v>0.94984326018808773</v>
      </c>
      <c r="Q1565" s="659">
        <f t="shared" si="49"/>
        <v>0.94984326018808773</v>
      </c>
      <c r="R1565" s="673"/>
    </row>
    <row r="1566" spans="1:18" s="661" customFormat="1" ht="51.75" thickBot="1" x14ac:dyDescent="0.25">
      <c r="A1566" s="662" t="s">
        <v>342</v>
      </c>
      <c r="B1566" s="663" t="s">
        <v>82</v>
      </c>
      <c r="C1566" s="674" t="s">
        <v>986</v>
      </c>
      <c r="D1566" s="664" t="s">
        <v>885</v>
      </c>
      <c r="E1566" s="772" t="s">
        <v>984</v>
      </c>
      <c r="F1566" s="665" t="s">
        <v>117</v>
      </c>
      <c r="G1566" s="666" t="s">
        <v>924</v>
      </c>
      <c r="H1566" s="678" t="s">
        <v>114</v>
      </c>
      <c r="I1566" s="668" t="s">
        <v>115</v>
      </c>
      <c r="J1566" s="664" t="s">
        <v>920</v>
      </c>
      <c r="K1566" s="669">
        <v>100</v>
      </c>
      <c r="L1566" s="677" t="s">
        <v>908</v>
      </c>
      <c r="M1566" s="671">
        <v>143</v>
      </c>
      <c r="N1566" s="671">
        <v>130</v>
      </c>
      <c r="O1566" s="658">
        <f t="shared" si="48"/>
        <v>0.90909090909090906</v>
      </c>
      <c r="P1566" s="672">
        <v>0.90909090909090906</v>
      </c>
      <c r="Q1566" s="659">
        <f t="shared" si="49"/>
        <v>0.90909090909090906</v>
      </c>
      <c r="R1566" s="673"/>
    </row>
    <row r="1567" spans="1:18" s="661" customFormat="1" ht="51.75" thickBot="1" x14ac:dyDescent="0.25">
      <c r="A1567" s="662" t="s">
        <v>342</v>
      </c>
      <c r="B1567" s="663" t="s">
        <v>82</v>
      </c>
      <c r="C1567" s="674" t="s">
        <v>986</v>
      </c>
      <c r="D1567" s="664" t="s">
        <v>980</v>
      </c>
      <c r="E1567" s="772" t="s">
        <v>984</v>
      </c>
      <c r="F1567" s="665" t="s">
        <v>117</v>
      </c>
      <c r="G1567" s="666" t="s">
        <v>924</v>
      </c>
      <c r="H1567" s="678" t="s">
        <v>114</v>
      </c>
      <c r="I1567" s="668" t="s">
        <v>115</v>
      </c>
      <c r="J1567" s="664" t="s">
        <v>920</v>
      </c>
      <c r="K1567" s="669">
        <v>100</v>
      </c>
      <c r="L1567" s="675" t="s">
        <v>908</v>
      </c>
      <c r="M1567" s="671" t="s">
        <v>7</v>
      </c>
      <c r="N1567" s="671" t="s">
        <v>7</v>
      </c>
      <c r="O1567" s="658" t="e">
        <f t="shared" si="48"/>
        <v>#VALUE!</v>
      </c>
      <c r="P1567" s="671" t="s">
        <v>7</v>
      </c>
      <c r="Q1567" s="659" t="e">
        <f t="shared" si="49"/>
        <v>#VALUE!</v>
      </c>
      <c r="R1567" s="673"/>
    </row>
    <row r="1568" spans="1:18" s="661" customFormat="1" ht="51.75" thickBot="1" x14ac:dyDescent="0.25">
      <c r="A1568" s="662" t="s">
        <v>342</v>
      </c>
      <c r="B1568" s="663" t="s">
        <v>82</v>
      </c>
      <c r="C1568" s="674" t="s">
        <v>986</v>
      </c>
      <c r="D1568" s="664" t="s">
        <v>981</v>
      </c>
      <c r="E1568" s="772" t="s">
        <v>984</v>
      </c>
      <c r="F1568" s="665" t="s">
        <v>117</v>
      </c>
      <c r="G1568" s="666" t="s">
        <v>924</v>
      </c>
      <c r="H1568" s="678" t="s">
        <v>114</v>
      </c>
      <c r="I1568" s="668" t="s">
        <v>115</v>
      </c>
      <c r="J1568" s="664" t="s">
        <v>920</v>
      </c>
      <c r="K1568" s="669">
        <v>100</v>
      </c>
      <c r="L1568" s="675" t="s">
        <v>908</v>
      </c>
      <c r="M1568" s="671" t="s">
        <v>7</v>
      </c>
      <c r="N1568" s="671" t="s">
        <v>7</v>
      </c>
      <c r="O1568" s="658" t="e">
        <f t="shared" si="48"/>
        <v>#VALUE!</v>
      </c>
      <c r="P1568" s="671" t="s">
        <v>7</v>
      </c>
      <c r="Q1568" s="659" t="e">
        <f t="shared" si="49"/>
        <v>#VALUE!</v>
      </c>
      <c r="R1568" s="673"/>
    </row>
    <row r="1569" spans="1:18" s="661" customFormat="1" ht="51.75" thickBot="1" x14ac:dyDescent="0.25">
      <c r="A1569" s="662" t="s">
        <v>342</v>
      </c>
      <c r="B1569" s="663" t="s">
        <v>82</v>
      </c>
      <c r="C1569" s="674" t="s">
        <v>986</v>
      </c>
      <c r="D1569" s="664" t="s">
        <v>982</v>
      </c>
      <c r="E1569" s="772" t="s">
        <v>984</v>
      </c>
      <c r="F1569" s="665" t="s">
        <v>117</v>
      </c>
      <c r="G1569" s="666" t="s">
        <v>924</v>
      </c>
      <c r="H1569" s="678" t="s">
        <v>114</v>
      </c>
      <c r="I1569" s="668" t="s">
        <v>115</v>
      </c>
      <c r="J1569" s="664" t="s">
        <v>920</v>
      </c>
      <c r="K1569" s="669">
        <v>100</v>
      </c>
      <c r="L1569" s="675" t="s">
        <v>908</v>
      </c>
      <c r="M1569" s="671" t="s">
        <v>7</v>
      </c>
      <c r="N1569" s="671" t="s">
        <v>7</v>
      </c>
      <c r="O1569" s="658" t="e">
        <f t="shared" si="48"/>
        <v>#VALUE!</v>
      </c>
      <c r="P1569" s="671" t="s">
        <v>7</v>
      </c>
      <c r="Q1569" s="659" t="e">
        <f t="shared" si="49"/>
        <v>#VALUE!</v>
      </c>
      <c r="R1569" s="673"/>
    </row>
    <row r="1570" spans="1:18" s="661" customFormat="1" ht="13.5" thickBot="1" x14ac:dyDescent="0.25">
      <c r="A1570" s="662" t="s">
        <v>342</v>
      </c>
      <c r="B1570" s="663" t="s">
        <v>82</v>
      </c>
      <c r="C1570" s="674" t="s">
        <v>884</v>
      </c>
      <c r="D1570" s="664" t="s">
        <v>870</v>
      </c>
      <c r="E1570" s="771"/>
      <c r="F1570" s="665" t="s">
        <v>117</v>
      </c>
      <c r="G1570" s="666" t="s">
        <v>924</v>
      </c>
      <c r="H1570" s="678" t="s">
        <v>114</v>
      </c>
      <c r="I1570" s="668" t="s">
        <v>115</v>
      </c>
      <c r="J1570" s="664" t="s">
        <v>920</v>
      </c>
      <c r="K1570" s="669">
        <v>100</v>
      </c>
      <c r="L1570" s="670"/>
      <c r="M1570" s="671">
        <v>27</v>
      </c>
      <c r="N1570" s="671">
        <v>26</v>
      </c>
      <c r="O1570" s="658">
        <f t="shared" si="48"/>
        <v>0.96296296296296291</v>
      </c>
      <c r="P1570" s="672">
        <v>0.96296296296296291</v>
      </c>
      <c r="Q1570" s="659">
        <f t="shared" si="49"/>
        <v>0.96296296296296291</v>
      </c>
      <c r="R1570" s="673"/>
    </row>
    <row r="1571" spans="1:18" s="661" customFormat="1" ht="13.5" thickBot="1" x14ac:dyDescent="0.25">
      <c r="A1571" s="662" t="s">
        <v>342</v>
      </c>
      <c r="B1571" s="663" t="s">
        <v>82</v>
      </c>
      <c r="C1571" s="674" t="s">
        <v>884</v>
      </c>
      <c r="D1571" s="664" t="s">
        <v>885</v>
      </c>
      <c r="E1571" s="771"/>
      <c r="F1571" s="665" t="s">
        <v>117</v>
      </c>
      <c r="G1571" s="666" t="s">
        <v>924</v>
      </c>
      <c r="H1571" s="678" t="s">
        <v>114</v>
      </c>
      <c r="I1571" s="668" t="s">
        <v>115</v>
      </c>
      <c r="J1571" s="664" t="s">
        <v>920</v>
      </c>
      <c r="K1571" s="669">
        <v>100</v>
      </c>
      <c r="L1571" s="670"/>
      <c r="M1571" s="671">
        <v>119</v>
      </c>
      <c r="N1571" s="671">
        <v>106</v>
      </c>
      <c r="O1571" s="658">
        <f t="shared" si="48"/>
        <v>0.89075630252100846</v>
      </c>
      <c r="P1571" s="672">
        <v>0.89075630252100846</v>
      </c>
      <c r="Q1571" s="659">
        <f t="shared" si="49"/>
        <v>0.89075630252100846</v>
      </c>
      <c r="R1571" s="673"/>
    </row>
    <row r="1572" spans="1:18" s="661" customFormat="1" ht="13.5" thickBot="1" x14ac:dyDescent="0.25">
      <c r="A1572" s="662" t="s">
        <v>342</v>
      </c>
      <c r="B1572" s="663" t="s">
        <v>82</v>
      </c>
      <c r="C1572" s="674" t="s">
        <v>884</v>
      </c>
      <c r="D1572" s="664" t="s">
        <v>980</v>
      </c>
      <c r="E1572" s="771"/>
      <c r="F1572" s="665" t="s">
        <v>117</v>
      </c>
      <c r="G1572" s="666" t="s">
        <v>924</v>
      </c>
      <c r="H1572" s="678" t="s">
        <v>114</v>
      </c>
      <c r="I1572" s="668" t="s">
        <v>115</v>
      </c>
      <c r="J1572" s="664" t="s">
        <v>920</v>
      </c>
      <c r="K1572" s="669">
        <v>100</v>
      </c>
      <c r="L1572" s="670"/>
      <c r="M1572" s="671">
        <v>1</v>
      </c>
      <c r="N1572" s="671">
        <v>0</v>
      </c>
      <c r="O1572" s="658">
        <f t="shared" si="48"/>
        <v>0</v>
      </c>
      <c r="P1572" s="672">
        <v>0</v>
      </c>
      <c r="Q1572" s="659">
        <f t="shared" si="49"/>
        <v>0</v>
      </c>
      <c r="R1572" s="673"/>
    </row>
    <row r="1573" spans="1:18" s="661" customFormat="1" ht="13.5" thickBot="1" x14ac:dyDescent="0.25">
      <c r="A1573" s="662" t="s">
        <v>342</v>
      </c>
      <c r="B1573" s="663" t="s">
        <v>82</v>
      </c>
      <c r="C1573" s="674" t="s">
        <v>884</v>
      </c>
      <c r="D1573" s="664" t="s">
        <v>981</v>
      </c>
      <c r="E1573" s="771"/>
      <c r="F1573" s="665" t="s">
        <v>117</v>
      </c>
      <c r="G1573" s="666" t="s">
        <v>924</v>
      </c>
      <c r="H1573" s="678" t="s">
        <v>114</v>
      </c>
      <c r="I1573" s="668" t="s">
        <v>115</v>
      </c>
      <c r="J1573" s="664" t="s">
        <v>920</v>
      </c>
      <c r="K1573" s="669">
        <v>100</v>
      </c>
      <c r="L1573" s="670"/>
      <c r="M1573" s="671">
        <v>2</v>
      </c>
      <c r="N1573" s="671">
        <v>1</v>
      </c>
      <c r="O1573" s="658">
        <f t="shared" si="48"/>
        <v>0.5</v>
      </c>
      <c r="P1573" s="672">
        <v>0.5</v>
      </c>
      <c r="Q1573" s="659">
        <f t="shared" si="49"/>
        <v>0.5</v>
      </c>
      <c r="R1573" s="673"/>
    </row>
    <row r="1574" spans="1:18" s="661" customFormat="1" ht="13.5" thickBot="1" x14ac:dyDescent="0.25">
      <c r="A1574" s="662" t="s">
        <v>342</v>
      </c>
      <c r="B1574" s="663" t="s">
        <v>82</v>
      </c>
      <c r="C1574" s="674" t="s">
        <v>884</v>
      </c>
      <c r="D1574" s="664" t="s">
        <v>982</v>
      </c>
      <c r="E1574" s="771"/>
      <c r="F1574" s="665" t="s">
        <v>117</v>
      </c>
      <c r="G1574" s="666" t="s">
        <v>924</v>
      </c>
      <c r="H1574" s="678" t="s">
        <v>114</v>
      </c>
      <c r="I1574" s="668" t="s">
        <v>115</v>
      </c>
      <c r="J1574" s="664" t="s">
        <v>920</v>
      </c>
      <c r="K1574" s="669">
        <v>100</v>
      </c>
      <c r="L1574" s="670"/>
      <c r="M1574" s="671" t="s">
        <v>7</v>
      </c>
      <c r="N1574" s="671" t="s">
        <v>7</v>
      </c>
      <c r="O1574" s="658" t="e">
        <f t="shared" si="48"/>
        <v>#VALUE!</v>
      </c>
      <c r="P1574" s="671" t="s">
        <v>7</v>
      </c>
      <c r="Q1574" s="659" t="e">
        <f t="shared" si="49"/>
        <v>#VALUE!</v>
      </c>
      <c r="R1574" s="673"/>
    </row>
    <row r="1575" spans="1:18" s="661" customFormat="1" ht="13.5" thickBot="1" x14ac:dyDescent="0.25">
      <c r="A1575" s="662" t="s">
        <v>342</v>
      </c>
      <c r="B1575" s="663" t="s">
        <v>82</v>
      </c>
      <c r="C1575" s="663" t="s">
        <v>978</v>
      </c>
      <c r="D1575" s="664" t="s">
        <v>870</v>
      </c>
      <c r="E1575" s="771"/>
      <c r="F1575" s="665" t="s">
        <v>117</v>
      </c>
      <c r="G1575" s="666" t="s">
        <v>925</v>
      </c>
      <c r="H1575" s="678" t="s">
        <v>114</v>
      </c>
      <c r="I1575" s="668" t="s">
        <v>115</v>
      </c>
      <c r="J1575" s="664" t="s">
        <v>920</v>
      </c>
      <c r="K1575" s="669">
        <v>100</v>
      </c>
      <c r="L1575" s="670"/>
      <c r="M1575" s="671" t="s">
        <v>7</v>
      </c>
      <c r="N1575" s="671" t="s">
        <v>7</v>
      </c>
      <c r="O1575" s="658" t="e">
        <f t="shared" si="48"/>
        <v>#VALUE!</v>
      </c>
      <c r="P1575" s="671" t="s">
        <v>7</v>
      </c>
      <c r="Q1575" s="659" t="e">
        <f t="shared" si="49"/>
        <v>#VALUE!</v>
      </c>
      <c r="R1575" s="673"/>
    </row>
    <row r="1576" spans="1:18" s="661" customFormat="1" ht="13.5" thickBot="1" x14ac:dyDescent="0.25">
      <c r="A1576" s="662" t="s">
        <v>342</v>
      </c>
      <c r="B1576" s="663" t="s">
        <v>82</v>
      </c>
      <c r="C1576" s="663" t="s">
        <v>978</v>
      </c>
      <c r="D1576" s="664" t="s">
        <v>885</v>
      </c>
      <c r="E1576" s="771"/>
      <c r="F1576" s="665" t="s">
        <v>117</v>
      </c>
      <c r="G1576" s="666" t="s">
        <v>925</v>
      </c>
      <c r="H1576" s="678" t="s">
        <v>114</v>
      </c>
      <c r="I1576" s="668" t="s">
        <v>115</v>
      </c>
      <c r="J1576" s="664" t="s">
        <v>920</v>
      </c>
      <c r="K1576" s="669">
        <v>100</v>
      </c>
      <c r="L1576" s="670"/>
      <c r="M1576" s="671" t="s">
        <v>7</v>
      </c>
      <c r="N1576" s="671" t="s">
        <v>7</v>
      </c>
      <c r="O1576" s="658" t="e">
        <f t="shared" si="48"/>
        <v>#VALUE!</v>
      </c>
      <c r="P1576" s="671" t="s">
        <v>7</v>
      </c>
      <c r="Q1576" s="659" t="e">
        <f t="shared" si="49"/>
        <v>#VALUE!</v>
      </c>
      <c r="R1576" s="673"/>
    </row>
    <row r="1577" spans="1:18" s="661" customFormat="1" ht="13.5" thickBot="1" x14ac:dyDescent="0.25">
      <c r="A1577" s="662" t="s">
        <v>342</v>
      </c>
      <c r="B1577" s="663" t="s">
        <v>82</v>
      </c>
      <c r="C1577" s="663" t="s">
        <v>978</v>
      </c>
      <c r="D1577" s="664" t="s">
        <v>980</v>
      </c>
      <c r="E1577" s="771"/>
      <c r="F1577" s="665" t="s">
        <v>117</v>
      </c>
      <c r="G1577" s="666" t="s">
        <v>925</v>
      </c>
      <c r="H1577" s="678" t="s">
        <v>114</v>
      </c>
      <c r="I1577" s="668" t="s">
        <v>115</v>
      </c>
      <c r="J1577" s="664" t="s">
        <v>920</v>
      </c>
      <c r="K1577" s="669">
        <v>100</v>
      </c>
      <c r="L1577" s="670"/>
      <c r="M1577" s="671" t="s">
        <v>7</v>
      </c>
      <c r="N1577" s="671" t="s">
        <v>7</v>
      </c>
      <c r="O1577" s="658" t="e">
        <f t="shared" si="48"/>
        <v>#VALUE!</v>
      </c>
      <c r="P1577" s="671" t="s">
        <v>7</v>
      </c>
      <c r="Q1577" s="659" t="e">
        <f t="shared" si="49"/>
        <v>#VALUE!</v>
      </c>
      <c r="R1577" s="673"/>
    </row>
    <row r="1578" spans="1:18" s="661" customFormat="1" ht="13.5" thickBot="1" x14ac:dyDescent="0.25">
      <c r="A1578" s="662" t="s">
        <v>342</v>
      </c>
      <c r="B1578" s="663" t="s">
        <v>82</v>
      </c>
      <c r="C1578" s="663" t="s">
        <v>978</v>
      </c>
      <c r="D1578" s="664" t="s">
        <v>981</v>
      </c>
      <c r="E1578" s="771"/>
      <c r="F1578" s="665" t="s">
        <v>117</v>
      </c>
      <c r="G1578" s="666" t="s">
        <v>925</v>
      </c>
      <c r="H1578" s="678" t="s">
        <v>114</v>
      </c>
      <c r="I1578" s="668" t="s">
        <v>115</v>
      </c>
      <c r="J1578" s="664" t="s">
        <v>920</v>
      </c>
      <c r="K1578" s="669">
        <v>100</v>
      </c>
      <c r="L1578" s="670"/>
      <c r="M1578" s="671" t="s">
        <v>7</v>
      </c>
      <c r="N1578" s="671" t="s">
        <v>7</v>
      </c>
      <c r="O1578" s="658" t="e">
        <f t="shared" si="48"/>
        <v>#VALUE!</v>
      </c>
      <c r="P1578" s="671" t="s">
        <v>7</v>
      </c>
      <c r="Q1578" s="659" t="e">
        <f t="shared" si="49"/>
        <v>#VALUE!</v>
      </c>
      <c r="R1578" s="673"/>
    </row>
    <row r="1579" spans="1:18" s="661" customFormat="1" ht="13.5" thickBot="1" x14ac:dyDescent="0.25">
      <c r="A1579" s="662" t="s">
        <v>342</v>
      </c>
      <c r="B1579" s="663" t="s">
        <v>82</v>
      </c>
      <c r="C1579" s="663" t="s">
        <v>978</v>
      </c>
      <c r="D1579" s="664" t="s">
        <v>982</v>
      </c>
      <c r="E1579" s="771"/>
      <c r="F1579" s="665" t="s">
        <v>117</v>
      </c>
      <c r="G1579" s="666" t="s">
        <v>925</v>
      </c>
      <c r="H1579" s="678" t="s">
        <v>114</v>
      </c>
      <c r="I1579" s="668" t="s">
        <v>115</v>
      </c>
      <c r="J1579" s="664" t="s">
        <v>920</v>
      </c>
      <c r="K1579" s="669">
        <v>100</v>
      </c>
      <c r="L1579" s="670"/>
      <c r="M1579" s="671" t="s">
        <v>7</v>
      </c>
      <c r="N1579" s="671" t="s">
        <v>7</v>
      </c>
      <c r="O1579" s="658" t="e">
        <f t="shared" si="48"/>
        <v>#VALUE!</v>
      </c>
      <c r="P1579" s="671" t="s">
        <v>7</v>
      </c>
      <c r="Q1579" s="659" t="e">
        <f t="shared" si="49"/>
        <v>#VALUE!</v>
      </c>
      <c r="R1579" s="673"/>
    </row>
    <row r="1580" spans="1:18" s="661" customFormat="1" ht="13.5" thickBot="1" x14ac:dyDescent="0.25">
      <c r="A1580" s="662" t="s">
        <v>342</v>
      </c>
      <c r="B1580" s="663" t="s">
        <v>82</v>
      </c>
      <c r="C1580" s="674" t="s">
        <v>872</v>
      </c>
      <c r="D1580" s="664" t="s">
        <v>870</v>
      </c>
      <c r="E1580" s="771"/>
      <c r="F1580" s="665" t="s">
        <v>117</v>
      </c>
      <c r="G1580" s="666" t="s">
        <v>925</v>
      </c>
      <c r="H1580" s="678" t="s">
        <v>114</v>
      </c>
      <c r="I1580" s="668" t="s">
        <v>115</v>
      </c>
      <c r="J1580" s="664" t="s">
        <v>920</v>
      </c>
      <c r="K1580" s="669">
        <v>100</v>
      </c>
      <c r="L1580" s="670"/>
      <c r="M1580" s="671" t="s">
        <v>7</v>
      </c>
      <c r="N1580" s="671" t="s">
        <v>7</v>
      </c>
      <c r="O1580" s="658" t="e">
        <f t="shared" si="48"/>
        <v>#VALUE!</v>
      </c>
      <c r="P1580" s="671" t="s">
        <v>7</v>
      </c>
      <c r="Q1580" s="659" t="e">
        <f t="shared" si="49"/>
        <v>#VALUE!</v>
      </c>
      <c r="R1580" s="673"/>
    </row>
    <row r="1581" spans="1:18" s="661" customFormat="1" ht="13.5" thickBot="1" x14ac:dyDescent="0.25">
      <c r="A1581" s="662" t="s">
        <v>342</v>
      </c>
      <c r="B1581" s="663" t="s">
        <v>82</v>
      </c>
      <c r="C1581" s="674" t="s">
        <v>872</v>
      </c>
      <c r="D1581" s="664" t="s">
        <v>885</v>
      </c>
      <c r="E1581" s="771"/>
      <c r="F1581" s="665" t="s">
        <v>117</v>
      </c>
      <c r="G1581" s="666" t="s">
        <v>925</v>
      </c>
      <c r="H1581" s="678" t="s">
        <v>114</v>
      </c>
      <c r="I1581" s="668" t="s">
        <v>115</v>
      </c>
      <c r="J1581" s="664" t="s">
        <v>920</v>
      </c>
      <c r="K1581" s="669">
        <v>100</v>
      </c>
      <c r="L1581" s="670"/>
      <c r="M1581" s="671" t="s">
        <v>7</v>
      </c>
      <c r="N1581" s="671" t="s">
        <v>7</v>
      </c>
      <c r="O1581" s="658" t="e">
        <f t="shared" si="48"/>
        <v>#VALUE!</v>
      </c>
      <c r="P1581" s="671" t="s">
        <v>7</v>
      </c>
      <c r="Q1581" s="659" t="e">
        <f t="shared" si="49"/>
        <v>#VALUE!</v>
      </c>
      <c r="R1581" s="673"/>
    </row>
    <row r="1582" spans="1:18" s="661" customFormat="1" ht="13.5" thickBot="1" x14ac:dyDescent="0.25">
      <c r="A1582" s="662" t="s">
        <v>342</v>
      </c>
      <c r="B1582" s="663" t="s">
        <v>82</v>
      </c>
      <c r="C1582" s="674" t="s">
        <v>872</v>
      </c>
      <c r="D1582" s="664" t="s">
        <v>980</v>
      </c>
      <c r="E1582" s="771"/>
      <c r="F1582" s="665" t="s">
        <v>117</v>
      </c>
      <c r="G1582" s="666" t="s">
        <v>925</v>
      </c>
      <c r="H1582" s="678" t="s">
        <v>114</v>
      </c>
      <c r="I1582" s="668" t="s">
        <v>115</v>
      </c>
      <c r="J1582" s="664" t="s">
        <v>920</v>
      </c>
      <c r="K1582" s="669">
        <v>100</v>
      </c>
      <c r="L1582" s="670"/>
      <c r="M1582" s="671" t="s">
        <v>7</v>
      </c>
      <c r="N1582" s="671" t="s">
        <v>7</v>
      </c>
      <c r="O1582" s="658" t="e">
        <f t="shared" si="48"/>
        <v>#VALUE!</v>
      </c>
      <c r="P1582" s="671" t="s">
        <v>7</v>
      </c>
      <c r="Q1582" s="659" t="e">
        <f t="shared" si="49"/>
        <v>#VALUE!</v>
      </c>
      <c r="R1582" s="673"/>
    </row>
    <row r="1583" spans="1:18" s="661" customFormat="1" ht="13.5" thickBot="1" x14ac:dyDescent="0.25">
      <c r="A1583" s="662" t="s">
        <v>342</v>
      </c>
      <c r="B1583" s="663" t="s">
        <v>82</v>
      </c>
      <c r="C1583" s="674" t="s">
        <v>872</v>
      </c>
      <c r="D1583" s="664" t="s">
        <v>981</v>
      </c>
      <c r="E1583" s="771"/>
      <c r="F1583" s="665" t="s">
        <v>117</v>
      </c>
      <c r="G1583" s="666" t="s">
        <v>925</v>
      </c>
      <c r="H1583" s="678" t="s">
        <v>114</v>
      </c>
      <c r="I1583" s="668" t="s">
        <v>115</v>
      </c>
      <c r="J1583" s="664" t="s">
        <v>920</v>
      </c>
      <c r="K1583" s="669">
        <v>100</v>
      </c>
      <c r="L1583" s="670"/>
      <c r="M1583" s="671">
        <v>6</v>
      </c>
      <c r="N1583" s="671">
        <v>5</v>
      </c>
      <c r="O1583" s="658">
        <f t="shared" si="48"/>
        <v>0.83333333333333337</v>
      </c>
      <c r="P1583" s="672">
        <v>0.83333333333333337</v>
      </c>
      <c r="Q1583" s="659">
        <f t="shared" si="49"/>
        <v>0.83333333333333337</v>
      </c>
      <c r="R1583" s="673"/>
    </row>
    <row r="1584" spans="1:18" s="661" customFormat="1" ht="13.5" thickBot="1" x14ac:dyDescent="0.25">
      <c r="A1584" s="662" t="s">
        <v>342</v>
      </c>
      <c r="B1584" s="663" t="s">
        <v>82</v>
      </c>
      <c r="C1584" s="674" t="s">
        <v>872</v>
      </c>
      <c r="D1584" s="664" t="s">
        <v>982</v>
      </c>
      <c r="E1584" s="771"/>
      <c r="F1584" s="665" t="s">
        <v>117</v>
      </c>
      <c r="G1584" s="666" t="s">
        <v>925</v>
      </c>
      <c r="H1584" s="678" t="s">
        <v>114</v>
      </c>
      <c r="I1584" s="668" t="s">
        <v>115</v>
      </c>
      <c r="J1584" s="664" t="s">
        <v>920</v>
      </c>
      <c r="K1584" s="669">
        <v>100</v>
      </c>
      <c r="L1584" s="670"/>
      <c r="M1584" s="671">
        <v>4</v>
      </c>
      <c r="N1584" s="671">
        <v>1</v>
      </c>
      <c r="O1584" s="658">
        <f t="shared" si="48"/>
        <v>0.25</v>
      </c>
      <c r="P1584" s="672">
        <v>0.25</v>
      </c>
      <c r="Q1584" s="659">
        <f t="shared" si="49"/>
        <v>0.25</v>
      </c>
      <c r="R1584" s="673"/>
    </row>
    <row r="1585" spans="1:18" s="661" customFormat="1" ht="13.5" thickBot="1" x14ac:dyDescent="0.25">
      <c r="A1585" s="662" t="s">
        <v>342</v>
      </c>
      <c r="B1585" s="663" t="s">
        <v>82</v>
      </c>
      <c r="C1585" s="674" t="s">
        <v>873</v>
      </c>
      <c r="D1585" s="664" t="s">
        <v>870</v>
      </c>
      <c r="E1585" s="771"/>
      <c r="F1585" s="665" t="s">
        <v>117</v>
      </c>
      <c r="G1585" s="666" t="s">
        <v>925</v>
      </c>
      <c r="H1585" s="678" t="s">
        <v>114</v>
      </c>
      <c r="I1585" s="668" t="s">
        <v>115</v>
      </c>
      <c r="J1585" s="664" t="s">
        <v>920</v>
      </c>
      <c r="K1585" s="669">
        <v>100</v>
      </c>
      <c r="L1585" s="670"/>
      <c r="M1585" s="671" t="s">
        <v>7</v>
      </c>
      <c r="N1585" s="671" t="s">
        <v>7</v>
      </c>
      <c r="O1585" s="658" t="e">
        <f t="shared" si="48"/>
        <v>#VALUE!</v>
      </c>
      <c r="P1585" s="671" t="s">
        <v>7</v>
      </c>
      <c r="Q1585" s="659" t="e">
        <f t="shared" si="49"/>
        <v>#VALUE!</v>
      </c>
      <c r="R1585" s="673"/>
    </row>
    <row r="1586" spans="1:18" s="661" customFormat="1" ht="13.5" thickBot="1" x14ac:dyDescent="0.25">
      <c r="A1586" s="662" t="s">
        <v>342</v>
      </c>
      <c r="B1586" s="663" t="s">
        <v>82</v>
      </c>
      <c r="C1586" s="674" t="s">
        <v>873</v>
      </c>
      <c r="D1586" s="664" t="s">
        <v>885</v>
      </c>
      <c r="E1586" s="771"/>
      <c r="F1586" s="665" t="s">
        <v>117</v>
      </c>
      <c r="G1586" s="666" t="s">
        <v>925</v>
      </c>
      <c r="H1586" s="678" t="s">
        <v>114</v>
      </c>
      <c r="I1586" s="668" t="s">
        <v>115</v>
      </c>
      <c r="J1586" s="664" t="s">
        <v>920</v>
      </c>
      <c r="K1586" s="669">
        <v>100</v>
      </c>
      <c r="L1586" s="670"/>
      <c r="M1586" s="671" t="s">
        <v>7</v>
      </c>
      <c r="N1586" s="671" t="s">
        <v>7</v>
      </c>
      <c r="O1586" s="658" t="e">
        <f t="shared" si="48"/>
        <v>#VALUE!</v>
      </c>
      <c r="P1586" s="671" t="s">
        <v>7</v>
      </c>
      <c r="Q1586" s="659" t="e">
        <f t="shared" si="49"/>
        <v>#VALUE!</v>
      </c>
      <c r="R1586" s="673"/>
    </row>
    <row r="1587" spans="1:18" s="661" customFormat="1" ht="13.5" thickBot="1" x14ac:dyDescent="0.25">
      <c r="A1587" s="662" t="s">
        <v>342</v>
      </c>
      <c r="B1587" s="663" t="s">
        <v>82</v>
      </c>
      <c r="C1587" s="674" t="s">
        <v>873</v>
      </c>
      <c r="D1587" s="664" t="s">
        <v>980</v>
      </c>
      <c r="E1587" s="771"/>
      <c r="F1587" s="665" t="s">
        <v>117</v>
      </c>
      <c r="G1587" s="666" t="s">
        <v>925</v>
      </c>
      <c r="H1587" s="678" t="s">
        <v>114</v>
      </c>
      <c r="I1587" s="668" t="s">
        <v>115</v>
      </c>
      <c r="J1587" s="664" t="s">
        <v>920</v>
      </c>
      <c r="K1587" s="669">
        <v>100</v>
      </c>
      <c r="L1587" s="670"/>
      <c r="M1587" s="671" t="s">
        <v>7</v>
      </c>
      <c r="N1587" s="671" t="s">
        <v>7</v>
      </c>
      <c r="O1587" s="658" t="e">
        <f t="shared" si="48"/>
        <v>#VALUE!</v>
      </c>
      <c r="P1587" s="671" t="s">
        <v>7</v>
      </c>
      <c r="Q1587" s="659" t="e">
        <f t="shared" si="49"/>
        <v>#VALUE!</v>
      </c>
      <c r="R1587" s="673"/>
    </row>
    <row r="1588" spans="1:18" s="661" customFormat="1" ht="13.5" thickBot="1" x14ac:dyDescent="0.25">
      <c r="A1588" s="662" t="s">
        <v>342</v>
      </c>
      <c r="B1588" s="663" t="s">
        <v>82</v>
      </c>
      <c r="C1588" s="674" t="s">
        <v>873</v>
      </c>
      <c r="D1588" s="664" t="s">
        <v>981</v>
      </c>
      <c r="E1588" s="771"/>
      <c r="F1588" s="665" t="s">
        <v>117</v>
      </c>
      <c r="G1588" s="666" t="s">
        <v>925</v>
      </c>
      <c r="H1588" s="678" t="s">
        <v>114</v>
      </c>
      <c r="I1588" s="668" t="s">
        <v>115</v>
      </c>
      <c r="J1588" s="664" t="s">
        <v>920</v>
      </c>
      <c r="K1588" s="669">
        <v>100</v>
      </c>
      <c r="L1588" s="670"/>
      <c r="M1588" s="671" t="s">
        <v>7</v>
      </c>
      <c r="N1588" s="671" t="s">
        <v>7</v>
      </c>
      <c r="O1588" s="658" t="e">
        <f t="shared" si="48"/>
        <v>#VALUE!</v>
      </c>
      <c r="P1588" s="671" t="s">
        <v>7</v>
      </c>
      <c r="Q1588" s="659" t="e">
        <f t="shared" si="49"/>
        <v>#VALUE!</v>
      </c>
      <c r="R1588" s="673"/>
    </row>
    <row r="1589" spans="1:18" s="661" customFormat="1" ht="13.5" thickBot="1" x14ac:dyDescent="0.25">
      <c r="A1589" s="662" t="s">
        <v>342</v>
      </c>
      <c r="B1589" s="663" t="s">
        <v>82</v>
      </c>
      <c r="C1589" s="674" t="s">
        <v>873</v>
      </c>
      <c r="D1589" s="664" t="s">
        <v>982</v>
      </c>
      <c r="E1589" s="771"/>
      <c r="F1589" s="665" t="s">
        <v>117</v>
      </c>
      <c r="G1589" s="666" t="s">
        <v>925</v>
      </c>
      <c r="H1589" s="678" t="s">
        <v>114</v>
      </c>
      <c r="I1589" s="668" t="s">
        <v>115</v>
      </c>
      <c r="J1589" s="664" t="s">
        <v>920</v>
      </c>
      <c r="K1589" s="669">
        <v>100</v>
      </c>
      <c r="L1589" s="670"/>
      <c r="M1589" s="671" t="s">
        <v>7</v>
      </c>
      <c r="N1589" s="671" t="s">
        <v>7</v>
      </c>
      <c r="O1589" s="658" t="e">
        <f t="shared" si="48"/>
        <v>#VALUE!</v>
      </c>
      <c r="P1589" s="671" t="s">
        <v>7</v>
      </c>
      <c r="Q1589" s="659" t="e">
        <f t="shared" si="49"/>
        <v>#VALUE!</v>
      </c>
      <c r="R1589" s="673"/>
    </row>
    <row r="1590" spans="1:18" s="661" customFormat="1" ht="13.5" thickBot="1" x14ac:dyDescent="0.25">
      <c r="A1590" s="662" t="s">
        <v>342</v>
      </c>
      <c r="B1590" s="663" t="s">
        <v>82</v>
      </c>
      <c r="C1590" s="674" t="s">
        <v>874</v>
      </c>
      <c r="D1590" s="664" t="s">
        <v>870</v>
      </c>
      <c r="E1590" s="771"/>
      <c r="F1590" s="665" t="s">
        <v>117</v>
      </c>
      <c r="G1590" s="666" t="s">
        <v>925</v>
      </c>
      <c r="H1590" s="678" t="s">
        <v>114</v>
      </c>
      <c r="I1590" s="668" t="s">
        <v>115</v>
      </c>
      <c r="J1590" s="664" t="s">
        <v>920</v>
      </c>
      <c r="K1590" s="669">
        <v>100</v>
      </c>
      <c r="L1590" s="670"/>
      <c r="M1590" s="671" t="s">
        <v>7</v>
      </c>
      <c r="N1590" s="671" t="s">
        <v>7</v>
      </c>
      <c r="O1590" s="658" t="e">
        <f t="shared" si="48"/>
        <v>#VALUE!</v>
      </c>
      <c r="P1590" s="671" t="s">
        <v>7</v>
      </c>
      <c r="Q1590" s="659" t="e">
        <f t="shared" si="49"/>
        <v>#VALUE!</v>
      </c>
      <c r="R1590" s="673"/>
    </row>
    <row r="1591" spans="1:18" s="661" customFormat="1" ht="13.5" thickBot="1" x14ac:dyDescent="0.25">
      <c r="A1591" s="662" t="s">
        <v>342</v>
      </c>
      <c r="B1591" s="663" t="s">
        <v>82</v>
      </c>
      <c r="C1591" s="674" t="s">
        <v>874</v>
      </c>
      <c r="D1591" s="664" t="s">
        <v>885</v>
      </c>
      <c r="E1591" s="771"/>
      <c r="F1591" s="665" t="s">
        <v>117</v>
      </c>
      <c r="G1591" s="666" t="s">
        <v>925</v>
      </c>
      <c r="H1591" s="678" t="s">
        <v>114</v>
      </c>
      <c r="I1591" s="668" t="s">
        <v>115</v>
      </c>
      <c r="J1591" s="664" t="s">
        <v>920</v>
      </c>
      <c r="K1591" s="669">
        <v>100</v>
      </c>
      <c r="L1591" s="670"/>
      <c r="M1591" s="671" t="s">
        <v>7</v>
      </c>
      <c r="N1591" s="671" t="s">
        <v>7</v>
      </c>
      <c r="O1591" s="658" t="e">
        <f t="shared" si="48"/>
        <v>#VALUE!</v>
      </c>
      <c r="P1591" s="671" t="s">
        <v>7</v>
      </c>
      <c r="Q1591" s="659" t="e">
        <f t="shared" si="49"/>
        <v>#VALUE!</v>
      </c>
      <c r="R1591" s="673"/>
    </row>
    <row r="1592" spans="1:18" s="661" customFormat="1" ht="13.5" thickBot="1" x14ac:dyDescent="0.25">
      <c r="A1592" s="662" t="s">
        <v>342</v>
      </c>
      <c r="B1592" s="663" t="s">
        <v>82</v>
      </c>
      <c r="C1592" s="674" t="s">
        <v>874</v>
      </c>
      <c r="D1592" s="664" t="s">
        <v>980</v>
      </c>
      <c r="E1592" s="771"/>
      <c r="F1592" s="665" t="s">
        <v>117</v>
      </c>
      <c r="G1592" s="666" t="s">
        <v>925</v>
      </c>
      <c r="H1592" s="678" t="s">
        <v>114</v>
      </c>
      <c r="I1592" s="668" t="s">
        <v>115</v>
      </c>
      <c r="J1592" s="664" t="s">
        <v>920</v>
      </c>
      <c r="K1592" s="669">
        <v>100</v>
      </c>
      <c r="L1592" s="670"/>
      <c r="M1592" s="671">
        <v>3</v>
      </c>
      <c r="N1592" s="671">
        <v>1</v>
      </c>
      <c r="O1592" s="658">
        <f t="shared" si="48"/>
        <v>0.33333333333333331</v>
      </c>
      <c r="P1592" s="672">
        <v>0.33333333333333331</v>
      </c>
      <c r="Q1592" s="659">
        <f t="shared" si="49"/>
        <v>0.33333333333333331</v>
      </c>
      <c r="R1592" s="673"/>
    </row>
    <row r="1593" spans="1:18" s="661" customFormat="1" ht="13.5" thickBot="1" x14ac:dyDescent="0.25">
      <c r="A1593" s="662" t="s">
        <v>342</v>
      </c>
      <c r="B1593" s="663" t="s">
        <v>82</v>
      </c>
      <c r="C1593" s="674" t="s">
        <v>874</v>
      </c>
      <c r="D1593" s="664" t="s">
        <v>981</v>
      </c>
      <c r="E1593" s="771"/>
      <c r="F1593" s="665" t="s">
        <v>117</v>
      </c>
      <c r="G1593" s="666" t="s">
        <v>925</v>
      </c>
      <c r="H1593" s="678" t="s">
        <v>114</v>
      </c>
      <c r="I1593" s="668" t="s">
        <v>115</v>
      </c>
      <c r="J1593" s="664" t="s">
        <v>920</v>
      </c>
      <c r="K1593" s="669">
        <v>100</v>
      </c>
      <c r="L1593" s="670"/>
      <c r="M1593" s="671">
        <v>1</v>
      </c>
      <c r="N1593" s="671">
        <v>0</v>
      </c>
      <c r="O1593" s="658">
        <f t="shared" si="48"/>
        <v>0</v>
      </c>
      <c r="P1593" s="672">
        <v>0</v>
      </c>
      <c r="Q1593" s="659">
        <f t="shared" si="49"/>
        <v>0</v>
      </c>
      <c r="R1593" s="673"/>
    </row>
    <row r="1594" spans="1:18" s="661" customFormat="1" ht="13.5" thickBot="1" x14ac:dyDescent="0.25">
      <c r="A1594" s="662" t="s">
        <v>342</v>
      </c>
      <c r="B1594" s="663" t="s">
        <v>82</v>
      </c>
      <c r="C1594" s="674" t="s">
        <v>874</v>
      </c>
      <c r="D1594" s="664" t="s">
        <v>982</v>
      </c>
      <c r="E1594" s="771"/>
      <c r="F1594" s="665" t="s">
        <v>117</v>
      </c>
      <c r="G1594" s="666" t="s">
        <v>925</v>
      </c>
      <c r="H1594" s="678" t="s">
        <v>114</v>
      </c>
      <c r="I1594" s="668" t="s">
        <v>115</v>
      </c>
      <c r="J1594" s="664" t="s">
        <v>920</v>
      </c>
      <c r="K1594" s="669">
        <v>100</v>
      </c>
      <c r="L1594" s="670"/>
      <c r="M1594" s="671">
        <v>2</v>
      </c>
      <c r="N1594" s="671">
        <v>1</v>
      </c>
      <c r="O1594" s="658">
        <f t="shared" si="48"/>
        <v>0.5</v>
      </c>
      <c r="P1594" s="672">
        <v>0.5</v>
      </c>
      <c r="Q1594" s="659">
        <f t="shared" si="49"/>
        <v>0.5</v>
      </c>
      <c r="R1594" s="673"/>
    </row>
    <row r="1595" spans="1:18" s="661" customFormat="1" ht="13.5" thickBot="1" x14ac:dyDescent="0.25">
      <c r="A1595" s="662" t="s">
        <v>342</v>
      </c>
      <c r="B1595" s="663" t="s">
        <v>82</v>
      </c>
      <c r="C1595" s="674" t="s">
        <v>875</v>
      </c>
      <c r="D1595" s="664" t="s">
        <v>870</v>
      </c>
      <c r="E1595" s="771"/>
      <c r="F1595" s="665" t="s">
        <v>117</v>
      </c>
      <c r="G1595" s="666" t="s">
        <v>925</v>
      </c>
      <c r="H1595" s="678" t="s">
        <v>114</v>
      </c>
      <c r="I1595" s="668" t="s">
        <v>115</v>
      </c>
      <c r="J1595" s="664" t="s">
        <v>920</v>
      </c>
      <c r="K1595" s="669">
        <v>100</v>
      </c>
      <c r="L1595" s="670"/>
      <c r="M1595" s="671" t="s">
        <v>7</v>
      </c>
      <c r="N1595" s="671" t="s">
        <v>7</v>
      </c>
      <c r="O1595" s="658" t="e">
        <f t="shared" si="48"/>
        <v>#VALUE!</v>
      </c>
      <c r="P1595" s="671" t="s">
        <v>7</v>
      </c>
      <c r="Q1595" s="659" t="e">
        <f t="shared" si="49"/>
        <v>#VALUE!</v>
      </c>
      <c r="R1595" s="673"/>
    </row>
    <row r="1596" spans="1:18" s="661" customFormat="1" ht="13.5" thickBot="1" x14ac:dyDescent="0.25">
      <c r="A1596" s="662" t="s">
        <v>342</v>
      </c>
      <c r="B1596" s="663" t="s">
        <v>82</v>
      </c>
      <c r="C1596" s="674" t="s">
        <v>875</v>
      </c>
      <c r="D1596" s="664" t="s">
        <v>885</v>
      </c>
      <c r="E1596" s="771"/>
      <c r="F1596" s="665" t="s">
        <v>117</v>
      </c>
      <c r="G1596" s="666" t="s">
        <v>925</v>
      </c>
      <c r="H1596" s="678" t="s">
        <v>114</v>
      </c>
      <c r="I1596" s="668" t="s">
        <v>115</v>
      </c>
      <c r="J1596" s="664" t="s">
        <v>920</v>
      </c>
      <c r="K1596" s="669">
        <v>100</v>
      </c>
      <c r="L1596" s="670"/>
      <c r="M1596" s="671" t="s">
        <v>7</v>
      </c>
      <c r="N1596" s="671" t="s">
        <v>7</v>
      </c>
      <c r="O1596" s="658" t="e">
        <f t="shared" si="48"/>
        <v>#VALUE!</v>
      </c>
      <c r="P1596" s="671" t="s">
        <v>7</v>
      </c>
      <c r="Q1596" s="659" t="e">
        <f t="shared" si="49"/>
        <v>#VALUE!</v>
      </c>
      <c r="R1596" s="673"/>
    </row>
    <row r="1597" spans="1:18" s="661" customFormat="1" ht="13.5" thickBot="1" x14ac:dyDescent="0.25">
      <c r="A1597" s="662" t="s">
        <v>342</v>
      </c>
      <c r="B1597" s="663" t="s">
        <v>82</v>
      </c>
      <c r="C1597" s="674" t="s">
        <v>875</v>
      </c>
      <c r="D1597" s="664" t="s">
        <v>980</v>
      </c>
      <c r="E1597" s="771"/>
      <c r="F1597" s="665" t="s">
        <v>117</v>
      </c>
      <c r="G1597" s="666" t="s">
        <v>925</v>
      </c>
      <c r="H1597" s="678" t="s">
        <v>114</v>
      </c>
      <c r="I1597" s="668" t="s">
        <v>115</v>
      </c>
      <c r="J1597" s="664" t="s">
        <v>920</v>
      </c>
      <c r="K1597" s="669">
        <v>100</v>
      </c>
      <c r="L1597" s="670"/>
      <c r="M1597" s="671" t="s">
        <v>7</v>
      </c>
      <c r="N1597" s="671" t="s">
        <v>7</v>
      </c>
      <c r="O1597" s="658" t="e">
        <f t="shared" si="48"/>
        <v>#VALUE!</v>
      </c>
      <c r="P1597" s="671" t="s">
        <v>7</v>
      </c>
      <c r="Q1597" s="659" t="e">
        <f t="shared" si="49"/>
        <v>#VALUE!</v>
      </c>
      <c r="R1597" s="673"/>
    </row>
    <row r="1598" spans="1:18" s="661" customFormat="1" ht="13.5" thickBot="1" x14ac:dyDescent="0.25">
      <c r="A1598" s="662" t="s">
        <v>342</v>
      </c>
      <c r="B1598" s="663" t="s">
        <v>82</v>
      </c>
      <c r="C1598" s="674" t="s">
        <v>875</v>
      </c>
      <c r="D1598" s="664" t="s">
        <v>981</v>
      </c>
      <c r="E1598" s="771"/>
      <c r="F1598" s="665" t="s">
        <v>117</v>
      </c>
      <c r="G1598" s="666" t="s">
        <v>925</v>
      </c>
      <c r="H1598" s="678" t="s">
        <v>114</v>
      </c>
      <c r="I1598" s="668" t="s">
        <v>115</v>
      </c>
      <c r="J1598" s="664" t="s">
        <v>920</v>
      </c>
      <c r="K1598" s="669">
        <v>100</v>
      </c>
      <c r="L1598" s="670"/>
      <c r="M1598" s="671" t="s">
        <v>7</v>
      </c>
      <c r="N1598" s="671" t="s">
        <v>7</v>
      </c>
      <c r="O1598" s="658" t="e">
        <f t="shared" si="48"/>
        <v>#VALUE!</v>
      </c>
      <c r="P1598" s="671" t="s">
        <v>7</v>
      </c>
      <c r="Q1598" s="659" t="e">
        <f t="shared" si="49"/>
        <v>#VALUE!</v>
      </c>
      <c r="R1598" s="673"/>
    </row>
    <row r="1599" spans="1:18" s="661" customFormat="1" ht="13.5" thickBot="1" x14ac:dyDescent="0.25">
      <c r="A1599" s="662" t="s">
        <v>342</v>
      </c>
      <c r="B1599" s="663" t="s">
        <v>82</v>
      </c>
      <c r="C1599" s="674" t="s">
        <v>875</v>
      </c>
      <c r="D1599" s="664" t="s">
        <v>982</v>
      </c>
      <c r="E1599" s="771"/>
      <c r="F1599" s="665" t="s">
        <v>117</v>
      </c>
      <c r="G1599" s="666" t="s">
        <v>925</v>
      </c>
      <c r="H1599" s="678" t="s">
        <v>114</v>
      </c>
      <c r="I1599" s="668" t="s">
        <v>115</v>
      </c>
      <c r="J1599" s="664" t="s">
        <v>920</v>
      </c>
      <c r="K1599" s="669">
        <v>100</v>
      </c>
      <c r="L1599" s="670"/>
      <c r="M1599" s="671" t="s">
        <v>7</v>
      </c>
      <c r="N1599" s="671" t="s">
        <v>7</v>
      </c>
      <c r="O1599" s="658" t="e">
        <f t="shared" si="48"/>
        <v>#VALUE!</v>
      </c>
      <c r="P1599" s="671" t="s">
        <v>7</v>
      </c>
      <c r="Q1599" s="659" t="e">
        <f t="shared" si="49"/>
        <v>#VALUE!</v>
      </c>
      <c r="R1599" s="673"/>
    </row>
    <row r="1600" spans="1:18" s="661" customFormat="1" ht="13.5" thickBot="1" x14ac:dyDescent="0.25">
      <c r="A1600" s="662" t="s">
        <v>342</v>
      </c>
      <c r="B1600" s="663" t="s">
        <v>82</v>
      </c>
      <c r="C1600" s="667" t="s">
        <v>876</v>
      </c>
      <c r="D1600" s="664" t="s">
        <v>870</v>
      </c>
      <c r="E1600" s="771"/>
      <c r="F1600" s="665" t="s">
        <v>117</v>
      </c>
      <c r="G1600" s="666" t="s">
        <v>925</v>
      </c>
      <c r="H1600" s="678" t="s">
        <v>114</v>
      </c>
      <c r="I1600" s="668" t="s">
        <v>115</v>
      </c>
      <c r="J1600" s="664" t="s">
        <v>920</v>
      </c>
      <c r="K1600" s="669">
        <v>100</v>
      </c>
      <c r="L1600" s="670"/>
      <c r="M1600" s="671" t="s">
        <v>7</v>
      </c>
      <c r="N1600" s="671" t="s">
        <v>7</v>
      </c>
      <c r="O1600" s="658" t="e">
        <f t="shared" si="48"/>
        <v>#VALUE!</v>
      </c>
      <c r="P1600" s="671" t="s">
        <v>7</v>
      </c>
      <c r="Q1600" s="659" t="e">
        <f t="shared" si="49"/>
        <v>#VALUE!</v>
      </c>
      <c r="R1600" s="673"/>
    </row>
    <row r="1601" spans="1:18" s="661" customFormat="1" ht="13.5" thickBot="1" x14ac:dyDescent="0.25">
      <c r="A1601" s="662" t="s">
        <v>342</v>
      </c>
      <c r="B1601" s="663" t="s">
        <v>82</v>
      </c>
      <c r="C1601" s="667" t="s">
        <v>876</v>
      </c>
      <c r="D1601" s="664" t="s">
        <v>885</v>
      </c>
      <c r="E1601" s="771"/>
      <c r="F1601" s="665" t="s">
        <v>117</v>
      </c>
      <c r="G1601" s="666" t="s">
        <v>925</v>
      </c>
      <c r="H1601" s="678" t="s">
        <v>114</v>
      </c>
      <c r="I1601" s="668" t="s">
        <v>115</v>
      </c>
      <c r="J1601" s="664" t="s">
        <v>920</v>
      </c>
      <c r="K1601" s="669">
        <v>100</v>
      </c>
      <c r="L1601" s="670"/>
      <c r="M1601" s="671">
        <v>14</v>
      </c>
      <c r="N1601" s="671">
        <v>12</v>
      </c>
      <c r="O1601" s="658">
        <f t="shared" si="48"/>
        <v>0.8571428571428571</v>
      </c>
      <c r="P1601" s="672">
        <v>0.8571428571428571</v>
      </c>
      <c r="Q1601" s="659">
        <f t="shared" si="49"/>
        <v>0.8571428571428571</v>
      </c>
      <c r="R1601" s="673"/>
    </row>
    <row r="1602" spans="1:18" s="661" customFormat="1" ht="13.5" thickBot="1" x14ac:dyDescent="0.25">
      <c r="A1602" s="662" t="s">
        <v>342</v>
      </c>
      <c r="B1602" s="663" t="s">
        <v>82</v>
      </c>
      <c r="C1602" s="667" t="s">
        <v>876</v>
      </c>
      <c r="D1602" s="664" t="s">
        <v>980</v>
      </c>
      <c r="E1602" s="771"/>
      <c r="F1602" s="665" t="s">
        <v>117</v>
      </c>
      <c r="G1602" s="666" t="s">
        <v>925</v>
      </c>
      <c r="H1602" s="678" t="s">
        <v>114</v>
      </c>
      <c r="I1602" s="668" t="s">
        <v>115</v>
      </c>
      <c r="J1602" s="664" t="s">
        <v>920</v>
      </c>
      <c r="K1602" s="669">
        <v>100</v>
      </c>
      <c r="L1602" s="670"/>
      <c r="M1602" s="671">
        <v>6</v>
      </c>
      <c r="N1602" s="671">
        <v>5</v>
      </c>
      <c r="O1602" s="658">
        <f t="shared" si="48"/>
        <v>0.83333333333333337</v>
      </c>
      <c r="P1602" s="672">
        <v>0.83333333333333337</v>
      </c>
      <c r="Q1602" s="659">
        <f t="shared" si="49"/>
        <v>0.83333333333333337</v>
      </c>
      <c r="R1602" s="673"/>
    </row>
    <row r="1603" spans="1:18" s="661" customFormat="1" ht="13.5" thickBot="1" x14ac:dyDescent="0.25">
      <c r="A1603" s="662" t="s">
        <v>342</v>
      </c>
      <c r="B1603" s="663" t="s">
        <v>82</v>
      </c>
      <c r="C1603" s="667" t="s">
        <v>876</v>
      </c>
      <c r="D1603" s="664" t="s">
        <v>981</v>
      </c>
      <c r="E1603" s="771"/>
      <c r="F1603" s="665" t="s">
        <v>117</v>
      </c>
      <c r="G1603" s="666" t="s">
        <v>925</v>
      </c>
      <c r="H1603" s="678" t="s">
        <v>114</v>
      </c>
      <c r="I1603" s="668" t="s">
        <v>115</v>
      </c>
      <c r="J1603" s="664" t="s">
        <v>920</v>
      </c>
      <c r="K1603" s="669">
        <v>100</v>
      </c>
      <c r="L1603" s="670"/>
      <c r="M1603" s="671">
        <v>1</v>
      </c>
      <c r="N1603" s="671">
        <v>1</v>
      </c>
      <c r="O1603" s="658">
        <f t="shared" si="48"/>
        <v>1</v>
      </c>
      <c r="P1603" s="672">
        <v>1</v>
      </c>
      <c r="Q1603" s="659">
        <f t="shared" si="49"/>
        <v>1</v>
      </c>
      <c r="R1603" s="673"/>
    </row>
    <row r="1604" spans="1:18" s="661" customFormat="1" ht="13.5" thickBot="1" x14ac:dyDescent="0.25">
      <c r="A1604" s="662" t="s">
        <v>342</v>
      </c>
      <c r="B1604" s="663" t="s">
        <v>82</v>
      </c>
      <c r="C1604" s="667" t="s">
        <v>876</v>
      </c>
      <c r="D1604" s="664" t="s">
        <v>982</v>
      </c>
      <c r="E1604" s="771"/>
      <c r="F1604" s="665" t="s">
        <v>117</v>
      </c>
      <c r="G1604" s="666" t="s">
        <v>925</v>
      </c>
      <c r="H1604" s="678" t="s">
        <v>114</v>
      </c>
      <c r="I1604" s="668" t="s">
        <v>115</v>
      </c>
      <c r="J1604" s="664" t="s">
        <v>920</v>
      </c>
      <c r="K1604" s="669">
        <v>100</v>
      </c>
      <c r="L1604" s="670"/>
      <c r="M1604" s="671" t="s">
        <v>7</v>
      </c>
      <c r="N1604" s="671" t="s">
        <v>7</v>
      </c>
      <c r="O1604" s="658" t="e">
        <f t="shared" si="48"/>
        <v>#VALUE!</v>
      </c>
      <c r="P1604" s="671" t="s">
        <v>7</v>
      </c>
      <c r="Q1604" s="659" t="e">
        <f t="shared" si="49"/>
        <v>#VALUE!</v>
      </c>
      <c r="R1604" s="673"/>
    </row>
    <row r="1605" spans="1:18" s="661" customFormat="1" ht="13.5" thickBot="1" x14ac:dyDescent="0.25">
      <c r="A1605" s="662" t="s">
        <v>342</v>
      </c>
      <c r="B1605" s="663" t="s">
        <v>82</v>
      </c>
      <c r="C1605" s="667" t="s">
        <v>983</v>
      </c>
      <c r="D1605" s="664" t="s">
        <v>870</v>
      </c>
      <c r="E1605" s="771"/>
      <c r="F1605" s="665" t="s">
        <v>117</v>
      </c>
      <c r="G1605" s="666" t="s">
        <v>925</v>
      </c>
      <c r="H1605" s="678" t="s">
        <v>114</v>
      </c>
      <c r="I1605" s="668" t="s">
        <v>115</v>
      </c>
      <c r="J1605" s="664" t="s">
        <v>920</v>
      </c>
      <c r="K1605" s="669">
        <v>100</v>
      </c>
      <c r="L1605" s="670"/>
      <c r="M1605" s="671" t="s">
        <v>7</v>
      </c>
      <c r="N1605" s="671" t="s">
        <v>7</v>
      </c>
      <c r="O1605" s="658" t="e">
        <f t="shared" si="48"/>
        <v>#VALUE!</v>
      </c>
      <c r="P1605" s="671" t="s">
        <v>7</v>
      </c>
      <c r="Q1605" s="659" t="e">
        <f t="shared" si="49"/>
        <v>#VALUE!</v>
      </c>
      <c r="R1605" s="673"/>
    </row>
    <row r="1606" spans="1:18" s="661" customFormat="1" ht="13.5" thickBot="1" x14ac:dyDescent="0.25">
      <c r="A1606" s="662" t="s">
        <v>342</v>
      </c>
      <c r="B1606" s="663" t="s">
        <v>82</v>
      </c>
      <c r="C1606" s="667" t="s">
        <v>983</v>
      </c>
      <c r="D1606" s="664" t="s">
        <v>885</v>
      </c>
      <c r="E1606" s="771"/>
      <c r="F1606" s="665" t="s">
        <v>117</v>
      </c>
      <c r="G1606" s="666" t="s">
        <v>925</v>
      </c>
      <c r="H1606" s="678" t="s">
        <v>114</v>
      </c>
      <c r="I1606" s="668" t="s">
        <v>115</v>
      </c>
      <c r="J1606" s="664" t="s">
        <v>920</v>
      </c>
      <c r="K1606" s="669">
        <v>100</v>
      </c>
      <c r="L1606" s="670"/>
      <c r="M1606" s="671" t="s">
        <v>7</v>
      </c>
      <c r="N1606" s="671" t="s">
        <v>7</v>
      </c>
      <c r="O1606" s="658" t="e">
        <f t="shared" ref="O1606:O1669" si="50">N1606/M1606</f>
        <v>#VALUE!</v>
      </c>
      <c r="P1606" s="671" t="s">
        <v>7</v>
      </c>
      <c r="Q1606" s="659" t="e">
        <f t="shared" ref="Q1606:Q1669" si="51">N1606/(M1606*K1606/100)</f>
        <v>#VALUE!</v>
      </c>
      <c r="R1606" s="673"/>
    </row>
    <row r="1607" spans="1:18" s="661" customFormat="1" ht="13.5" thickBot="1" x14ac:dyDescent="0.25">
      <c r="A1607" s="662" t="s">
        <v>342</v>
      </c>
      <c r="B1607" s="663" t="s">
        <v>82</v>
      </c>
      <c r="C1607" s="667" t="s">
        <v>983</v>
      </c>
      <c r="D1607" s="664" t="s">
        <v>980</v>
      </c>
      <c r="E1607" s="771"/>
      <c r="F1607" s="665" t="s">
        <v>117</v>
      </c>
      <c r="G1607" s="666" t="s">
        <v>925</v>
      </c>
      <c r="H1607" s="678" t="s">
        <v>114</v>
      </c>
      <c r="I1607" s="668" t="s">
        <v>115</v>
      </c>
      <c r="J1607" s="664" t="s">
        <v>920</v>
      </c>
      <c r="K1607" s="669">
        <v>100</v>
      </c>
      <c r="L1607" s="670"/>
      <c r="M1607" s="671" t="s">
        <v>7</v>
      </c>
      <c r="N1607" s="671" t="s">
        <v>7</v>
      </c>
      <c r="O1607" s="658" t="e">
        <f t="shared" si="50"/>
        <v>#VALUE!</v>
      </c>
      <c r="P1607" s="671" t="s">
        <v>7</v>
      </c>
      <c r="Q1607" s="659" t="e">
        <f t="shared" si="51"/>
        <v>#VALUE!</v>
      </c>
      <c r="R1607" s="673"/>
    </row>
    <row r="1608" spans="1:18" s="661" customFormat="1" ht="13.5" thickBot="1" x14ac:dyDescent="0.25">
      <c r="A1608" s="662" t="s">
        <v>342</v>
      </c>
      <c r="B1608" s="663" t="s">
        <v>82</v>
      </c>
      <c r="C1608" s="667" t="s">
        <v>983</v>
      </c>
      <c r="D1608" s="664" t="s">
        <v>981</v>
      </c>
      <c r="E1608" s="771"/>
      <c r="F1608" s="665" t="s">
        <v>117</v>
      </c>
      <c r="G1608" s="666" t="s">
        <v>925</v>
      </c>
      <c r="H1608" s="678" t="s">
        <v>114</v>
      </c>
      <c r="I1608" s="668" t="s">
        <v>115</v>
      </c>
      <c r="J1608" s="664" t="s">
        <v>920</v>
      </c>
      <c r="K1608" s="669">
        <v>100</v>
      </c>
      <c r="L1608" s="670"/>
      <c r="M1608" s="671" t="s">
        <v>7</v>
      </c>
      <c r="N1608" s="671" t="s">
        <v>7</v>
      </c>
      <c r="O1608" s="658" t="e">
        <f t="shared" si="50"/>
        <v>#VALUE!</v>
      </c>
      <c r="P1608" s="671" t="s">
        <v>7</v>
      </c>
      <c r="Q1608" s="659" t="e">
        <f t="shared" si="51"/>
        <v>#VALUE!</v>
      </c>
      <c r="R1608" s="673"/>
    </row>
    <row r="1609" spans="1:18" s="661" customFormat="1" ht="13.5" thickBot="1" x14ac:dyDescent="0.25">
      <c r="A1609" s="662" t="s">
        <v>342</v>
      </c>
      <c r="B1609" s="663" t="s">
        <v>82</v>
      </c>
      <c r="C1609" s="667" t="s">
        <v>983</v>
      </c>
      <c r="D1609" s="664" t="s">
        <v>982</v>
      </c>
      <c r="E1609" s="771"/>
      <c r="F1609" s="665" t="s">
        <v>117</v>
      </c>
      <c r="G1609" s="666" t="s">
        <v>925</v>
      </c>
      <c r="H1609" s="678" t="s">
        <v>114</v>
      </c>
      <c r="I1609" s="668" t="s">
        <v>115</v>
      </c>
      <c r="J1609" s="664" t="s">
        <v>920</v>
      </c>
      <c r="K1609" s="669">
        <v>100</v>
      </c>
      <c r="L1609" s="670"/>
      <c r="M1609" s="671" t="s">
        <v>7</v>
      </c>
      <c r="N1609" s="671" t="s">
        <v>7</v>
      </c>
      <c r="O1609" s="658" t="e">
        <f t="shared" si="50"/>
        <v>#VALUE!</v>
      </c>
      <c r="P1609" s="671" t="s">
        <v>7</v>
      </c>
      <c r="Q1609" s="659" t="e">
        <f t="shared" si="51"/>
        <v>#VALUE!</v>
      </c>
      <c r="R1609" s="673"/>
    </row>
    <row r="1610" spans="1:18" s="661" customFormat="1" ht="64.5" thickBot="1" x14ac:dyDescent="0.25">
      <c r="A1610" s="662" t="s">
        <v>342</v>
      </c>
      <c r="B1610" s="663" t="s">
        <v>82</v>
      </c>
      <c r="C1610" s="674" t="s">
        <v>878</v>
      </c>
      <c r="D1610" s="664" t="s">
        <v>870</v>
      </c>
      <c r="E1610" s="772" t="s">
        <v>984</v>
      </c>
      <c r="F1610" s="665" t="s">
        <v>117</v>
      </c>
      <c r="G1610" s="666" t="s">
        <v>925</v>
      </c>
      <c r="H1610" s="678" t="s">
        <v>114</v>
      </c>
      <c r="I1610" s="668" t="s">
        <v>115</v>
      </c>
      <c r="J1610" s="664" t="s">
        <v>920</v>
      </c>
      <c r="K1610" s="669">
        <v>100</v>
      </c>
      <c r="L1610" s="675" t="s">
        <v>903</v>
      </c>
      <c r="M1610" s="671">
        <v>8</v>
      </c>
      <c r="N1610" s="671">
        <v>8</v>
      </c>
      <c r="O1610" s="658">
        <f t="shared" si="50"/>
        <v>1</v>
      </c>
      <c r="P1610" s="672">
        <v>1</v>
      </c>
      <c r="Q1610" s="659">
        <f t="shared" si="51"/>
        <v>1</v>
      </c>
      <c r="R1610" s="673"/>
    </row>
    <row r="1611" spans="1:18" s="661" customFormat="1" ht="77.25" thickBot="1" x14ac:dyDescent="0.25">
      <c r="A1611" s="662" t="s">
        <v>342</v>
      </c>
      <c r="B1611" s="663" t="s">
        <v>82</v>
      </c>
      <c r="C1611" s="674" t="s">
        <v>878</v>
      </c>
      <c r="D1611" s="664" t="s">
        <v>885</v>
      </c>
      <c r="E1611" s="772" t="s">
        <v>984</v>
      </c>
      <c r="F1611" s="665" t="s">
        <v>117</v>
      </c>
      <c r="G1611" s="666" t="s">
        <v>925</v>
      </c>
      <c r="H1611" s="678" t="s">
        <v>114</v>
      </c>
      <c r="I1611" s="668" t="s">
        <v>115</v>
      </c>
      <c r="J1611" s="664" t="s">
        <v>920</v>
      </c>
      <c r="K1611" s="669">
        <v>100</v>
      </c>
      <c r="L1611" s="676" t="s">
        <v>985</v>
      </c>
      <c r="M1611" s="671">
        <v>37</v>
      </c>
      <c r="N1611" s="671">
        <v>32</v>
      </c>
      <c r="O1611" s="658">
        <f t="shared" si="50"/>
        <v>0.86486486486486491</v>
      </c>
      <c r="P1611" s="672">
        <v>0.86486486486486491</v>
      </c>
      <c r="Q1611" s="659">
        <f t="shared" si="51"/>
        <v>0.86486486486486491</v>
      </c>
      <c r="R1611" s="673"/>
    </row>
    <row r="1612" spans="1:18" s="661" customFormat="1" ht="64.5" thickBot="1" x14ac:dyDescent="0.25">
      <c r="A1612" s="662" t="s">
        <v>342</v>
      </c>
      <c r="B1612" s="663" t="s">
        <v>82</v>
      </c>
      <c r="C1612" s="674" t="s">
        <v>878</v>
      </c>
      <c r="D1612" s="664" t="s">
        <v>980</v>
      </c>
      <c r="E1612" s="772" t="s">
        <v>984</v>
      </c>
      <c r="F1612" s="665" t="s">
        <v>117</v>
      </c>
      <c r="G1612" s="666" t="s">
        <v>925</v>
      </c>
      <c r="H1612" s="678" t="s">
        <v>114</v>
      </c>
      <c r="I1612" s="668" t="s">
        <v>115</v>
      </c>
      <c r="J1612" s="664" t="s">
        <v>920</v>
      </c>
      <c r="K1612" s="669">
        <v>100</v>
      </c>
      <c r="L1612" s="675" t="s">
        <v>907</v>
      </c>
      <c r="M1612" s="671">
        <v>9</v>
      </c>
      <c r="N1612" s="671">
        <v>5</v>
      </c>
      <c r="O1612" s="658">
        <f t="shared" si="50"/>
        <v>0.55555555555555558</v>
      </c>
      <c r="P1612" s="672">
        <v>0.55555555555555558</v>
      </c>
      <c r="Q1612" s="659">
        <f t="shared" si="51"/>
        <v>0.55555555555555558</v>
      </c>
      <c r="R1612" s="673"/>
    </row>
    <row r="1613" spans="1:18" s="661" customFormat="1" ht="64.5" thickBot="1" x14ac:dyDescent="0.25">
      <c r="A1613" s="662" t="s">
        <v>342</v>
      </c>
      <c r="B1613" s="663" t="s">
        <v>82</v>
      </c>
      <c r="C1613" s="674" t="s">
        <v>878</v>
      </c>
      <c r="D1613" s="664" t="s">
        <v>981</v>
      </c>
      <c r="E1613" s="772" t="s">
        <v>984</v>
      </c>
      <c r="F1613" s="665" t="s">
        <v>117</v>
      </c>
      <c r="G1613" s="666" t="s">
        <v>925</v>
      </c>
      <c r="H1613" s="678" t="s">
        <v>114</v>
      </c>
      <c r="I1613" s="668" t="s">
        <v>115</v>
      </c>
      <c r="J1613" s="664" t="s">
        <v>920</v>
      </c>
      <c r="K1613" s="669">
        <v>100</v>
      </c>
      <c r="L1613" s="676" t="s">
        <v>909</v>
      </c>
      <c r="M1613" s="671">
        <v>19</v>
      </c>
      <c r="N1613" s="671">
        <v>14</v>
      </c>
      <c r="O1613" s="658">
        <f t="shared" si="50"/>
        <v>0.73684210526315785</v>
      </c>
      <c r="P1613" s="672">
        <v>0.73684210526315785</v>
      </c>
      <c r="Q1613" s="659">
        <f t="shared" si="51"/>
        <v>0.73684210526315785</v>
      </c>
      <c r="R1613" s="673"/>
    </row>
    <row r="1614" spans="1:18" s="661" customFormat="1" ht="64.5" thickBot="1" x14ac:dyDescent="0.25">
      <c r="A1614" s="662" t="s">
        <v>342</v>
      </c>
      <c r="B1614" s="663" t="s">
        <v>82</v>
      </c>
      <c r="C1614" s="674" t="s">
        <v>878</v>
      </c>
      <c r="D1614" s="664" t="s">
        <v>982</v>
      </c>
      <c r="E1614" s="772" t="s">
        <v>984</v>
      </c>
      <c r="F1614" s="665" t="s">
        <v>117</v>
      </c>
      <c r="G1614" s="666" t="s">
        <v>925</v>
      </c>
      <c r="H1614" s="678" t="s">
        <v>114</v>
      </c>
      <c r="I1614" s="668" t="s">
        <v>115</v>
      </c>
      <c r="J1614" s="664" t="s">
        <v>920</v>
      </c>
      <c r="K1614" s="669">
        <v>100</v>
      </c>
      <c r="L1614" s="677" t="s">
        <v>910</v>
      </c>
      <c r="M1614" s="671" t="s">
        <v>7</v>
      </c>
      <c r="N1614" s="671" t="s">
        <v>7</v>
      </c>
      <c r="O1614" s="658" t="e">
        <f t="shared" si="50"/>
        <v>#VALUE!</v>
      </c>
      <c r="P1614" s="671" t="s">
        <v>7</v>
      </c>
      <c r="Q1614" s="659" t="e">
        <f t="shared" si="51"/>
        <v>#VALUE!</v>
      </c>
      <c r="R1614" s="673"/>
    </row>
    <row r="1615" spans="1:18" s="661" customFormat="1" ht="64.5" thickBot="1" x14ac:dyDescent="0.25">
      <c r="A1615" s="662" t="s">
        <v>342</v>
      </c>
      <c r="B1615" s="663" t="s">
        <v>82</v>
      </c>
      <c r="C1615" s="674" t="s">
        <v>106</v>
      </c>
      <c r="D1615" s="664" t="s">
        <v>870</v>
      </c>
      <c r="E1615" s="772" t="s">
        <v>984</v>
      </c>
      <c r="F1615" s="665" t="s">
        <v>117</v>
      </c>
      <c r="G1615" s="666" t="s">
        <v>925</v>
      </c>
      <c r="H1615" s="678" t="s">
        <v>114</v>
      </c>
      <c r="I1615" s="668" t="s">
        <v>115</v>
      </c>
      <c r="J1615" s="664" t="s">
        <v>920</v>
      </c>
      <c r="K1615" s="669">
        <v>100</v>
      </c>
      <c r="L1615" s="675" t="s">
        <v>903</v>
      </c>
      <c r="M1615" s="671">
        <v>8</v>
      </c>
      <c r="N1615" s="671">
        <v>8</v>
      </c>
      <c r="O1615" s="658">
        <f t="shared" si="50"/>
        <v>1</v>
      </c>
      <c r="P1615" s="672">
        <v>1</v>
      </c>
      <c r="Q1615" s="659">
        <f t="shared" si="51"/>
        <v>1</v>
      </c>
      <c r="R1615" s="673"/>
    </row>
    <row r="1616" spans="1:18" s="661" customFormat="1" ht="77.25" thickBot="1" x14ac:dyDescent="0.25">
      <c r="A1616" s="662" t="s">
        <v>342</v>
      </c>
      <c r="B1616" s="663" t="s">
        <v>82</v>
      </c>
      <c r="C1616" s="674" t="s">
        <v>106</v>
      </c>
      <c r="D1616" s="664" t="s">
        <v>885</v>
      </c>
      <c r="E1616" s="772" t="s">
        <v>984</v>
      </c>
      <c r="F1616" s="665" t="s">
        <v>117</v>
      </c>
      <c r="G1616" s="666" t="s">
        <v>925</v>
      </c>
      <c r="H1616" s="678" t="s">
        <v>114</v>
      </c>
      <c r="I1616" s="668" t="s">
        <v>115</v>
      </c>
      <c r="J1616" s="664" t="s">
        <v>920</v>
      </c>
      <c r="K1616" s="669">
        <v>100</v>
      </c>
      <c r="L1616" s="676" t="s">
        <v>985</v>
      </c>
      <c r="M1616" s="671">
        <v>1</v>
      </c>
      <c r="N1616" s="671">
        <v>1</v>
      </c>
      <c r="O1616" s="658">
        <f t="shared" si="50"/>
        <v>1</v>
      </c>
      <c r="P1616" s="672">
        <v>1</v>
      </c>
      <c r="Q1616" s="659">
        <f t="shared" si="51"/>
        <v>1</v>
      </c>
      <c r="R1616" s="673"/>
    </row>
    <row r="1617" spans="1:18" s="661" customFormat="1" ht="64.5" thickBot="1" x14ac:dyDescent="0.25">
      <c r="A1617" s="662" t="s">
        <v>342</v>
      </c>
      <c r="B1617" s="663" t="s">
        <v>82</v>
      </c>
      <c r="C1617" s="674" t="s">
        <v>106</v>
      </c>
      <c r="D1617" s="664" t="s">
        <v>980</v>
      </c>
      <c r="E1617" s="772" t="s">
        <v>984</v>
      </c>
      <c r="F1617" s="665" t="s">
        <v>117</v>
      </c>
      <c r="G1617" s="666" t="s">
        <v>925</v>
      </c>
      <c r="H1617" s="678" t="s">
        <v>114</v>
      </c>
      <c r="I1617" s="668" t="s">
        <v>115</v>
      </c>
      <c r="J1617" s="664" t="s">
        <v>920</v>
      </c>
      <c r="K1617" s="669">
        <v>100</v>
      </c>
      <c r="L1617" s="675" t="s">
        <v>907</v>
      </c>
      <c r="M1617" s="671" t="s">
        <v>7</v>
      </c>
      <c r="N1617" s="671" t="s">
        <v>7</v>
      </c>
      <c r="O1617" s="658" t="e">
        <f t="shared" si="50"/>
        <v>#VALUE!</v>
      </c>
      <c r="P1617" s="671" t="s">
        <v>7</v>
      </c>
      <c r="Q1617" s="659" t="e">
        <f t="shared" si="51"/>
        <v>#VALUE!</v>
      </c>
      <c r="R1617" s="673"/>
    </row>
    <row r="1618" spans="1:18" s="661" customFormat="1" ht="64.5" thickBot="1" x14ac:dyDescent="0.25">
      <c r="A1618" s="662" t="s">
        <v>342</v>
      </c>
      <c r="B1618" s="663" t="s">
        <v>82</v>
      </c>
      <c r="C1618" s="674" t="s">
        <v>106</v>
      </c>
      <c r="D1618" s="664" t="s">
        <v>981</v>
      </c>
      <c r="E1618" s="772" t="s">
        <v>984</v>
      </c>
      <c r="F1618" s="665" t="s">
        <v>117</v>
      </c>
      <c r="G1618" s="666" t="s">
        <v>925</v>
      </c>
      <c r="H1618" s="678" t="s">
        <v>114</v>
      </c>
      <c r="I1618" s="668" t="s">
        <v>115</v>
      </c>
      <c r="J1618" s="664" t="s">
        <v>920</v>
      </c>
      <c r="K1618" s="669">
        <v>100</v>
      </c>
      <c r="L1618" s="676" t="s">
        <v>909</v>
      </c>
      <c r="M1618" s="671" t="s">
        <v>7</v>
      </c>
      <c r="N1618" s="671" t="s">
        <v>7</v>
      </c>
      <c r="O1618" s="658" t="e">
        <f t="shared" si="50"/>
        <v>#VALUE!</v>
      </c>
      <c r="P1618" s="671" t="s">
        <v>7</v>
      </c>
      <c r="Q1618" s="659" t="e">
        <f t="shared" si="51"/>
        <v>#VALUE!</v>
      </c>
      <c r="R1618" s="673"/>
    </row>
    <row r="1619" spans="1:18" s="661" customFormat="1" ht="64.5" thickBot="1" x14ac:dyDescent="0.25">
      <c r="A1619" s="662" t="s">
        <v>342</v>
      </c>
      <c r="B1619" s="663" t="s">
        <v>82</v>
      </c>
      <c r="C1619" s="674" t="s">
        <v>106</v>
      </c>
      <c r="D1619" s="664" t="s">
        <v>982</v>
      </c>
      <c r="E1619" s="772" t="s">
        <v>984</v>
      </c>
      <c r="F1619" s="665" t="s">
        <v>117</v>
      </c>
      <c r="G1619" s="666" t="s">
        <v>925</v>
      </c>
      <c r="H1619" s="678" t="s">
        <v>114</v>
      </c>
      <c r="I1619" s="668" t="s">
        <v>115</v>
      </c>
      <c r="J1619" s="664" t="s">
        <v>920</v>
      </c>
      <c r="K1619" s="669">
        <v>100</v>
      </c>
      <c r="L1619" s="677" t="s">
        <v>910</v>
      </c>
      <c r="M1619" s="671" t="s">
        <v>7</v>
      </c>
      <c r="N1619" s="671" t="s">
        <v>7</v>
      </c>
      <c r="O1619" s="658" t="e">
        <f t="shared" si="50"/>
        <v>#VALUE!</v>
      </c>
      <c r="P1619" s="671" t="s">
        <v>7</v>
      </c>
      <c r="Q1619" s="659" t="e">
        <f t="shared" si="51"/>
        <v>#VALUE!</v>
      </c>
      <c r="R1619" s="673"/>
    </row>
    <row r="1620" spans="1:18" s="661" customFormat="1" ht="64.5" thickBot="1" x14ac:dyDescent="0.25">
      <c r="A1620" s="662" t="s">
        <v>342</v>
      </c>
      <c r="B1620" s="663" t="s">
        <v>82</v>
      </c>
      <c r="C1620" s="674" t="s">
        <v>880</v>
      </c>
      <c r="D1620" s="664" t="s">
        <v>870</v>
      </c>
      <c r="E1620" s="772" t="s">
        <v>984</v>
      </c>
      <c r="F1620" s="665" t="s">
        <v>117</v>
      </c>
      <c r="G1620" s="666" t="s">
        <v>925</v>
      </c>
      <c r="H1620" s="678" t="s">
        <v>114</v>
      </c>
      <c r="I1620" s="668" t="s">
        <v>115</v>
      </c>
      <c r="J1620" s="664" t="s">
        <v>920</v>
      </c>
      <c r="K1620" s="669">
        <v>100</v>
      </c>
      <c r="L1620" s="675" t="s">
        <v>903</v>
      </c>
      <c r="M1620" s="671">
        <v>1</v>
      </c>
      <c r="N1620" s="671">
        <v>1</v>
      </c>
      <c r="O1620" s="658">
        <f t="shared" si="50"/>
        <v>1</v>
      </c>
      <c r="P1620" s="672">
        <v>1</v>
      </c>
      <c r="Q1620" s="659">
        <f t="shared" si="51"/>
        <v>1</v>
      </c>
      <c r="R1620" s="673"/>
    </row>
    <row r="1621" spans="1:18" s="661" customFormat="1" ht="77.25" thickBot="1" x14ac:dyDescent="0.25">
      <c r="A1621" s="662" t="s">
        <v>342</v>
      </c>
      <c r="B1621" s="663" t="s">
        <v>82</v>
      </c>
      <c r="C1621" s="674" t="s">
        <v>880</v>
      </c>
      <c r="D1621" s="664" t="s">
        <v>885</v>
      </c>
      <c r="E1621" s="772" t="s">
        <v>984</v>
      </c>
      <c r="F1621" s="665" t="s">
        <v>117</v>
      </c>
      <c r="G1621" s="666" t="s">
        <v>925</v>
      </c>
      <c r="H1621" s="678" t="s">
        <v>114</v>
      </c>
      <c r="I1621" s="668" t="s">
        <v>115</v>
      </c>
      <c r="J1621" s="664" t="s">
        <v>920</v>
      </c>
      <c r="K1621" s="669">
        <v>100</v>
      </c>
      <c r="L1621" s="676" t="s">
        <v>985</v>
      </c>
      <c r="M1621" s="671" t="s">
        <v>7</v>
      </c>
      <c r="N1621" s="671" t="s">
        <v>7</v>
      </c>
      <c r="O1621" s="658" t="e">
        <f t="shared" si="50"/>
        <v>#VALUE!</v>
      </c>
      <c r="P1621" s="671" t="s">
        <v>7</v>
      </c>
      <c r="Q1621" s="659" t="e">
        <f t="shared" si="51"/>
        <v>#VALUE!</v>
      </c>
      <c r="R1621" s="673"/>
    </row>
    <row r="1622" spans="1:18" s="661" customFormat="1" ht="64.5" thickBot="1" x14ac:dyDescent="0.25">
      <c r="A1622" s="662" t="s">
        <v>342</v>
      </c>
      <c r="B1622" s="663" t="s">
        <v>82</v>
      </c>
      <c r="C1622" s="674" t="s">
        <v>880</v>
      </c>
      <c r="D1622" s="664" t="s">
        <v>980</v>
      </c>
      <c r="E1622" s="772" t="s">
        <v>984</v>
      </c>
      <c r="F1622" s="665" t="s">
        <v>117</v>
      </c>
      <c r="G1622" s="666" t="s">
        <v>925</v>
      </c>
      <c r="H1622" s="678" t="s">
        <v>114</v>
      </c>
      <c r="I1622" s="668" t="s">
        <v>115</v>
      </c>
      <c r="J1622" s="664" t="s">
        <v>920</v>
      </c>
      <c r="K1622" s="669">
        <v>100</v>
      </c>
      <c r="L1622" s="675" t="s">
        <v>907</v>
      </c>
      <c r="M1622" s="671" t="s">
        <v>7</v>
      </c>
      <c r="N1622" s="671" t="s">
        <v>7</v>
      </c>
      <c r="O1622" s="658" t="e">
        <f t="shared" si="50"/>
        <v>#VALUE!</v>
      </c>
      <c r="P1622" s="671" t="s">
        <v>7</v>
      </c>
      <c r="Q1622" s="659" t="e">
        <f t="shared" si="51"/>
        <v>#VALUE!</v>
      </c>
      <c r="R1622" s="673"/>
    </row>
    <row r="1623" spans="1:18" s="661" customFormat="1" ht="64.5" thickBot="1" x14ac:dyDescent="0.25">
      <c r="A1623" s="662" t="s">
        <v>342</v>
      </c>
      <c r="B1623" s="663" t="s">
        <v>82</v>
      </c>
      <c r="C1623" s="674" t="s">
        <v>880</v>
      </c>
      <c r="D1623" s="664" t="s">
        <v>981</v>
      </c>
      <c r="E1623" s="772" t="s">
        <v>984</v>
      </c>
      <c r="F1623" s="665" t="s">
        <v>117</v>
      </c>
      <c r="G1623" s="666" t="s">
        <v>925</v>
      </c>
      <c r="H1623" s="678" t="s">
        <v>114</v>
      </c>
      <c r="I1623" s="668" t="s">
        <v>115</v>
      </c>
      <c r="J1623" s="664" t="s">
        <v>920</v>
      </c>
      <c r="K1623" s="669">
        <v>100</v>
      </c>
      <c r="L1623" s="676" t="s">
        <v>909</v>
      </c>
      <c r="M1623" s="671" t="s">
        <v>7</v>
      </c>
      <c r="N1623" s="671" t="s">
        <v>7</v>
      </c>
      <c r="O1623" s="658" t="e">
        <f t="shared" si="50"/>
        <v>#VALUE!</v>
      </c>
      <c r="P1623" s="671" t="s">
        <v>7</v>
      </c>
      <c r="Q1623" s="659" t="e">
        <f t="shared" si="51"/>
        <v>#VALUE!</v>
      </c>
      <c r="R1623" s="673"/>
    </row>
    <row r="1624" spans="1:18" s="661" customFormat="1" ht="64.5" thickBot="1" x14ac:dyDescent="0.25">
      <c r="A1624" s="662" t="s">
        <v>342</v>
      </c>
      <c r="B1624" s="663" t="s">
        <v>82</v>
      </c>
      <c r="C1624" s="674" t="s">
        <v>880</v>
      </c>
      <c r="D1624" s="664" t="s">
        <v>982</v>
      </c>
      <c r="E1624" s="772" t="s">
        <v>984</v>
      </c>
      <c r="F1624" s="665" t="s">
        <v>117</v>
      </c>
      <c r="G1624" s="666" t="s">
        <v>925</v>
      </c>
      <c r="H1624" s="678" t="s">
        <v>114</v>
      </c>
      <c r="I1624" s="668" t="s">
        <v>115</v>
      </c>
      <c r="J1624" s="664" t="s">
        <v>920</v>
      </c>
      <c r="K1624" s="669">
        <v>100</v>
      </c>
      <c r="L1624" s="677" t="s">
        <v>910</v>
      </c>
      <c r="M1624" s="671" t="s">
        <v>7</v>
      </c>
      <c r="N1624" s="671" t="s">
        <v>7</v>
      </c>
      <c r="O1624" s="658" t="e">
        <f t="shared" si="50"/>
        <v>#VALUE!</v>
      </c>
      <c r="P1624" s="671" t="s">
        <v>7</v>
      </c>
      <c r="Q1624" s="659" t="e">
        <f t="shared" si="51"/>
        <v>#VALUE!</v>
      </c>
      <c r="R1624" s="673"/>
    </row>
    <row r="1625" spans="1:18" s="661" customFormat="1" ht="13.5" thickBot="1" x14ac:dyDescent="0.25">
      <c r="A1625" s="662" t="s">
        <v>342</v>
      </c>
      <c r="B1625" s="663" t="s">
        <v>82</v>
      </c>
      <c r="C1625" s="674" t="s">
        <v>881</v>
      </c>
      <c r="D1625" s="664" t="s">
        <v>870</v>
      </c>
      <c r="E1625" s="771"/>
      <c r="F1625" s="665" t="s">
        <v>117</v>
      </c>
      <c r="G1625" s="666" t="s">
        <v>925</v>
      </c>
      <c r="H1625" s="678" t="s">
        <v>114</v>
      </c>
      <c r="I1625" s="668" t="s">
        <v>115</v>
      </c>
      <c r="J1625" s="664" t="s">
        <v>920</v>
      </c>
      <c r="K1625" s="669">
        <v>100</v>
      </c>
      <c r="L1625" s="670"/>
      <c r="M1625" s="671" t="s">
        <v>7</v>
      </c>
      <c r="N1625" s="671" t="s">
        <v>7</v>
      </c>
      <c r="O1625" s="658" t="e">
        <f t="shared" si="50"/>
        <v>#VALUE!</v>
      </c>
      <c r="P1625" s="671" t="s">
        <v>7</v>
      </c>
      <c r="Q1625" s="659" t="e">
        <f t="shared" si="51"/>
        <v>#VALUE!</v>
      </c>
      <c r="R1625" s="673"/>
    </row>
    <row r="1626" spans="1:18" s="661" customFormat="1" ht="13.5" thickBot="1" x14ac:dyDescent="0.25">
      <c r="A1626" s="662" t="s">
        <v>342</v>
      </c>
      <c r="B1626" s="663" t="s">
        <v>82</v>
      </c>
      <c r="C1626" s="674" t="s">
        <v>881</v>
      </c>
      <c r="D1626" s="664" t="s">
        <v>885</v>
      </c>
      <c r="E1626" s="771"/>
      <c r="F1626" s="665" t="s">
        <v>117</v>
      </c>
      <c r="G1626" s="666" t="s">
        <v>925</v>
      </c>
      <c r="H1626" s="678" t="s">
        <v>114</v>
      </c>
      <c r="I1626" s="668" t="s">
        <v>115</v>
      </c>
      <c r="J1626" s="664" t="s">
        <v>920</v>
      </c>
      <c r="K1626" s="669">
        <v>100</v>
      </c>
      <c r="L1626" s="670"/>
      <c r="M1626" s="671" t="s">
        <v>7</v>
      </c>
      <c r="N1626" s="671" t="s">
        <v>7</v>
      </c>
      <c r="O1626" s="658" t="e">
        <f t="shared" si="50"/>
        <v>#VALUE!</v>
      </c>
      <c r="P1626" s="671" t="s">
        <v>7</v>
      </c>
      <c r="Q1626" s="659" t="e">
        <f t="shared" si="51"/>
        <v>#VALUE!</v>
      </c>
      <c r="R1626" s="673"/>
    </row>
    <row r="1627" spans="1:18" s="661" customFormat="1" ht="13.5" thickBot="1" x14ac:dyDescent="0.25">
      <c r="A1627" s="662" t="s">
        <v>342</v>
      </c>
      <c r="B1627" s="663" t="s">
        <v>82</v>
      </c>
      <c r="C1627" s="674" t="s">
        <v>881</v>
      </c>
      <c r="D1627" s="664" t="s">
        <v>980</v>
      </c>
      <c r="E1627" s="771"/>
      <c r="F1627" s="665" t="s">
        <v>117</v>
      </c>
      <c r="G1627" s="666" t="s">
        <v>925</v>
      </c>
      <c r="H1627" s="678" t="s">
        <v>114</v>
      </c>
      <c r="I1627" s="668" t="s">
        <v>115</v>
      </c>
      <c r="J1627" s="664" t="s">
        <v>920</v>
      </c>
      <c r="K1627" s="669">
        <v>100</v>
      </c>
      <c r="L1627" s="670"/>
      <c r="M1627" s="671" t="s">
        <v>7</v>
      </c>
      <c r="N1627" s="671" t="s">
        <v>7</v>
      </c>
      <c r="O1627" s="658" t="e">
        <f t="shared" si="50"/>
        <v>#VALUE!</v>
      </c>
      <c r="P1627" s="671" t="s">
        <v>7</v>
      </c>
      <c r="Q1627" s="659" t="e">
        <f t="shared" si="51"/>
        <v>#VALUE!</v>
      </c>
      <c r="R1627" s="673"/>
    </row>
    <row r="1628" spans="1:18" s="661" customFormat="1" ht="13.5" thickBot="1" x14ac:dyDescent="0.25">
      <c r="A1628" s="662" t="s">
        <v>342</v>
      </c>
      <c r="B1628" s="663" t="s">
        <v>82</v>
      </c>
      <c r="C1628" s="674" t="s">
        <v>881</v>
      </c>
      <c r="D1628" s="664" t="s">
        <v>981</v>
      </c>
      <c r="E1628" s="771"/>
      <c r="F1628" s="665" t="s">
        <v>117</v>
      </c>
      <c r="G1628" s="666" t="s">
        <v>925</v>
      </c>
      <c r="H1628" s="678" t="s">
        <v>114</v>
      </c>
      <c r="I1628" s="668" t="s">
        <v>115</v>
      </c>
      <c r="J1628" s="664" t="s">
        <v>920</v>
      </c>
      <c r="K1628" s="669">
        <v>100</v>
      </c>
      <c r="L1628" s="670"/>
      <c r="M1628" s="671" t="s">
        <v>7</v>
      </c>
      <c r="N1628" s="671" t="s">
        <v>7</v>
      </c>
      <c r="O1628" s="658" t="e">
        <f t="shared" si="50"/>
        <v>#VALUE!</v>
      </c>
      <c r="P1628" s="671" t="s">
        <v>7</v>
      </c>
      <c r="Q1628" s="659" t="e">
        <f t="shared" si="51"/>
        <v>#VALUE!</v>
      </c>
      <c r="R1628" s="673"/>
    </row>
    <row r="1629" spans="1:18" s="661" customFormat="1" ht="13.5" thickBot="1" x14ac:dyDescent="0.25">
      <c r="A1629" s="662" t="s">
        <v>342</v>
      </c>
      <c r="B1629" s="663" t="s">
        <v>82</v>
      </c>
      <c r="C1629" s="674" t="s">
        <v>881</v>
      </c>
      <c r="D1629" s="664" t="s">
        <v>982</v>
      </c>
      <c r="E1629" s="771"/>
      <c r="F1629" s="665" t="s">
        <v>117</v>
      </c>
      <c r="G1629" s="666" t="s">
        <v>925</v>
      </c>
      <c r="H1629" s="678" t="s">
        <v>114</v>
      </c>
      <c r="I1629" s="668" t="s">
        <v>115</v>
      </c>
      <c r="J1629" s="664" t="s">
        <v>920</v>
      </c>
      <c r="K1629" s="669">
        <v>100</v>
      </c>
      <c r="L1629" s="670"/>
      <c r="M1629" s="671" t="s">
        <v>7</v>
      </c>
      <c r="N1629" s="671" t="s">
        <v>7</v>
      </c>
      <c r="O1629" s="658" t="e">
        <f t="shared" si="50"/>
        <v>#VALUE!</v>
      </c>
      <c r="P1629" s="671" t="s">
        <v>7</v>
      </c>
      <c r="Q1629" s="659" t="e">
        <f t="shared" si="51"/>
        <v>#VALUE!</v>
      </c>
      <c r="R1629" s="673"/>
    </row>
    <row r="1630" spans="1:18" s="661" customFormat="1" ht="51.75" thickBot="1" x14ac:dyDescent="0.25">
      <c r="A1630" s="662" t="s">
        <v>342</v>
      </c>
      <c r="B1630" s="663" t="s">
        <v>82</v>
      </c>
      <c r="C1630" s="674" t="s">
        <v>986</v>
      </c>
      <c r="D1630" s="664" t="s">
        <v>870</v>
      </c>
      <c r="E1630" s="772" t="s">
        <v>984</v>
      </c>
      <c r="F1630" s="665" t="s">
        <v>117</v>
      </c>
      <c r="G1630" s="666" t="s">
        <v>925</v>
      </c>
      <c r="H1630" s="678" t="s">
        <v>114</v>
      </c>
      <c r="I1630" s="668" t="s">
        <v>115</v>
      </c>
      <c r="J1630" s="664" t="s">
        <v>920</v>
      </c>
      <c r="K1630" s="669">
        <v>100</v>
      </c>
      <c r="L1630" s="677" t="s">
        <v>908</v>
      </c>
      <c r="M1630" s="671">
        <v>319</v>
      </c>
      <c r="N1630" s="671">
        <v>303</v>
      </c>
      <c r="O1630" s="658">
        <f t="shared" si="50"/>
        <v>0.94984326018808773</v>
      </c>
      <c r="P1630" s="672">
        <v>0.94984326018808773</v>
      </c>
      <c r="Q1630" s="659">
        <f t="shared" si="51"/>
        <v>0.94984326018808773</v>
      </c>
      <c r="R1630" s="673"/>
    </row>
    <row r="1631" spans="1:18" s="661" customFormat="1" ht="51.75" thickBot="1" x14ac:dyDescent="0.25">
      <c r="A1631" s="662" t="s">
        <v>342</v>
      </c>
      <c r="B1631" s="663" t="s">
        <v>82</v>
      </c>
      <c r="C1631" s="674" t="s">
        <v>986</v>
      </c>
      <c r="D1631" s="664" t="s">
        <v>885</v>
      </c>
      <c r="E1631" s="772" t="s">
        <v>984</v>
      </c>
      <c r="F1631" s="665" t="s">
        <v>117</v>
      </c>
      <c r="G1631" s="666" t="s">
        <v>925</v>
      </c>
      <c r="H1631" s="678" t="s">
        <v>114</v>
      </c>
      <c r="I1631" s="668" t="s">
        <v>115</v>
      </c>
      <c r="J1631" s="664" t="s">
        <v>920</v>
      </c>
      <c r="K1631" s="669">
        <v>100</v>
      </c>
      <c r="L1631" s="677" t="s">
        <v>908</v>
      </c>
      <c r="M1631" s="671">
        <v>143</v>
      </c>
      <c r="N1631" s="671">
        <v>130</v>
      </c>
      <c r="O1631" s="658">
        <f t="shared" si="50"/>
        <v>0.90909090909090906</v>
      </c>
      <c r="P1631" s="672">
        <v>0.90909090909090906</v>
      </c>
      <c r="Q1631" s="659">
        <f t="shared" si="51"/>
        <v>0.90909090909090906</v>
      </c>
      <c r="R1631" s="673"/>
    </row>
    <row r="1632" spans="1:18" s="661" customFormat="1" ht="51.75" thickBot="1" x14ac:dyDescent="0.25">
      <c r="A1632" s="662" t="s">
        <v>342</v>
      </c>
      <c r="B1632" s="663" t="s">
        <v>82</v>
      </c>
      <c r="C1632" s="674" t="s">
        <v>986</v>
      </c>
      <c r="D1632" s="664" t="s">
        <v>980</v>
      </c>
      <c r="E1632" s="772" t="s">
        <v>984</v>
      </c>
      <c r="F1632" s="665" t="s">
        <v>117</v>
      </c>
      <c r="G1632" s="666" t="s">
        <v>925</v>
      </c>
      <c r="H1632" s="678" t="s">
        <v>114</v>
      </c>
      <c r="I1632" s="668" t="s">
        <v>115</v>
      </c>
      <c r="J1632" s="664" t="s">
        <v>920</v>
      </c>
      <c r="K1632" s="669">
        <v>100</v>
      </c>
      <c r="L1632" s="675" t="s">
        <v>908</v>
      </c>
      <c r="M1632" s="671" t="s">
        <v>7</v>
      </c>
      <c r="N1632" s="671" t="s">
        <v>7</v>
      </c>
      <c r="O1632" s="658" t="e">
        <f t="shared" si="50"/>
        <v>#VALUE!</v>
      </c>
      <c r="P1632" s="671" t="s">
        <v>7</v>
      </c>
      <c r="Q1632" s="659" t="e">
        <f t="shared" si="51"/>
        <v>#VALUE!</v>
      </c>
      <c r="R1632" s="673"/>
    </row>
    <row r="1633" spans="1:18" s="661" customFormat="1" ht="51.75" thickBot="1" x14ac:dyDescent="0.25">
      <c r="A1633" s="662" t="s">
        <v>342</v>
      </c>
      <c r="B1633" s="663" t="s">
        <v>82</v>
      </c>
      <c r="C1633" s="674" t="s">
        <v>986</v>
      </c>
      <c r="D1633" s="664" t="s">
        <v>981</v>
      </c>
      <c r="E1633" s="772" t="s">
        <v>984</v>
      </c>
      <c r="F1633" s="665" t="s">
        <v>117</v>
      </c>
      <c r="G1633" s="666" t="s">
        <v>925</v>
      </c>
      <c r="H1633" s="678" t="s">
        <v>114</v>
      </c>
      <c r="I1633" s="668" t="s">
        <v>115</v>
      </c>
      <c r="J1633" s="664" t="s">
        <v>920</v>
      </c>
      <c r="K1633" s="669">
        <v>100</v>
      </c>
      <c r="L1633" s="675" t="s">
        <v>908</v>
      </c>
      <c r="M1633" s="671" t="s">
        <v>7</v>
      </c>
      <c r="N1633" s="671" t="s">
        <v>7</v>
      </c>
      <c r="O1633" s="658" t="e">
        <f t="shared" si="50"/>
        <v>#VALUE!</v>
      </c>
      <c r="P1633" s="671" t="s">
        <v>7</v>
      </c>
      <c r="Q1633" s="659" t="e">
        <f t="shared" si="51"/>
        <v>#VALUE!</v>
      </c>
      <c r="R1633" s="673"/>
    </row>
    <row r="1634" spans="1:18" s="661" customFormat="1" ht="51.75" thickBot="1" x14ac:dyDescent="0.25">
      <c r="A1634" s="662" t="s">
        <v>342</v>
      </c>
      <c r="B1634" s="663" t="s">
        <v>82</v>
      </c>
      <c r="C1634" s="674" t="s">
        <v>986</v>
      </c>
      <c r="D1634" s="664" t="s">
        <v>982</v>
      </c>
      <c r="E1634" s="772" t="s">
        <v>984</v>
      </c>
      <c r="F1634" s="665" t="s">
        <v>117</v>
      </c>
      <c r="G1634" s="666" t="s">
        <v>925</v>
      </c>
      <c r="H1634" s="678" t="s">
        <v>114</v>
      </c>
      <c r="I1634" s="668" t="s">
        <v>115</v>
      </c>
      <c r="J1634" s="664" t="s">
        <v>920</v>
      </c>
      <c r="K1634" s="669">
        <v>100</v>
      </c>
      <c r="L1634" s="675" t="s">
        <v>908</v>
      </c>
      <c r="M1634" s="671" t="s">
        <v>7</v>
      </c>
      <c r="N1634" s="671" t="s">
        <v>7</v>
      </c>
      <c r="O1634" s="658" t="e">
        <f t="shared" si="50"/>
        <v>#VALUE!</v>
      </c>
      <c r="P1634" s="671" t="s">
        <v>7</v>
      </c>
      <c r="Q1634" s="659" t="e">
        <f t="shared" si="51"/>
        <v>#VALUE!</v>
      </c>
      <c r="R1634" s="673"/>
    </row>
    <row r="1635" spans="1:18" s="661" customFormat="1" ht="13.5" thickBot="1" x14ac:dyDescent="0.25">
      <c r="A1635" s="662" t="s">
        <v>342</v>
      </c>
      <c r="B1635" s="663" t="s">
        <v>82</v>
      </c>
      <c r="C1635" s="674" t="s">
        <v>884</v>
      </c>
      <c r="D1635" s="664" t="s">
        <v>870</v>
      </c>
      <c r="E1635" s="771"/>
      <c r="F1635" s="665" t="s">
        <v>117</v>
      </c>
      <c r="G1635" s="666" t="s">
        <v>925</v>
      </c>
      <c r="H1635" s="678" t="s">
        <v>114</v>
      </c>
      <c r="I1635" s="668" t="s">
        <v>115</v>
      </c>
      <c r="J1635" s="664" t="s">
        <v>920</v>
      </c>
      <c r="K1635" s="669">
        <v>100</v>
      </c>
      <c r="L1635" s="670"/>
      <c r="M1635" s="671">
        <v>27</v>
      </c>
      <c r="N1635" s="671">
        <v>26</v>
      </c>
      <c r="O1635" s="658">
        <f t="shared" si="50"/>
        <v>0.96296296296296291</v>
      </c>
      <c r="P1635" s="672">
        <v>0.96296296296296291</v>
      </c>
      <c r="Q1635" s="659">
        <f t="shared" si="51"/>
        <v>0.96296296296296291</v>
      </c>
      <c r="R1635" s="673"/>
    </row>
    <row r="1636" spans="1:18" s="661" customFormat="1" ht="13.5" thickBot="1" x14ac:dyDescent="0.25">
      <c r="A1636" s="662" t="s">
        <v>342</v>
      </c>
      <c r="B1636" s="663" t="s">
        <v>82</v>
      </c>
      <c r="C1636" s="674" t="s">
        <v>884</v>
      </c>
      <c r="D1636" s="664" t="s">
        <v>885</v>
      </c>
      <c r="E1636" s="771"/>
      <c r="F1636" s="665" t="s">
        <v>117</v>
      </c>
      <c r="G1636" s="666" t="s">
        <v>925</v>
      </c>
      <c r="H1636" s="678" t="s">
        <v>114</v>
      </c>
      <c r="I1636" s="668" t="s">
        <v>115</v>
      </c>
      <c r="J1636" s="664" t="s">
        <v>920</v>
      </c>
      <c r="K1636" s="669">
        <v>100</v>
      </c>
      <c r="L1636" s="670"/>
      <c r="M1636" s="671">
        <v>119</v>
      </c>
      <c r="N1636" s="671">
        <v>106</v>
      </c>
      <c r="O1636" s="658">
        <f t="shared" si="50"/>
        <v>0.89075630252100846</v>
      </c>
      <c r="P1636" s="672">
        <v>0.89075630252100846</v>
      </c>
      <c r="Q1636" s="659">
        <f t="shared" si="51"/>
        <v>0.89075630252100846</v>
      </c>
      <c r="R1636" s="673"/>
    </row>
    <row r="1637" spans="1:18" s="661" customFormat="1" ht="13.5" thickBot="1" x14ac:dyDescent="0.25">
      <c r="A1637" s="662" t="s">
        <v>342</v>
      </c>
      <c r="B1637" s="663" t="s">
        <v>82</v>
      </c>
      <c r="C1637" s="674" t="s">
        <v>884</v>
      </c>
      <c r="D1637" s="664" t="s">
        <v>980</v>
      </c>
      <c r="E1637" s="771"/>
      <c r="F1637" s="665" t="s">
        <v>117</v>
      </c>
      <c r="G1637" s="666" t="s">
        <v>925</v>
      </c>
      <c r="H1637" s="678" t="s">
        <v>114</v>
      </c>
      <c r="I1637" s="668" t="s">
        <v>115</v>
      </c>
      <c r="J1637" s="664" t="s">
        <v>920</v>
      </c>
      <c r="K1637" s="669">
        <v>100</v>
      </c>
      <c r="L1637" s="670"/>
      <c r="M1637" s="671">
        <v>1</v>
      </c>
      <c r="N1637" s="671">
        <v>0</v>
      </c>
      <c r="O1637" s="658">
        <f t="shared" si="50"/>
        <v>0</v>
      </c>
      <c r="P1637" s="672">
        <v>0</v>
      </c>
      <c r="Q1637" s="659">
        <f t="shared" si="51"/>
        <v>0</v>
      </c>
      <c r="R1637" s="673"/>
    </row>
    <row r="1638" spans="1:18" s="661" customFormat="1" ht="13.5" thickBot="1" x14ac:dyDescent="0.25">
      <c r="A1638" s="662" t="s">
        <v>342</v>
      </c>
      <c r="B1638" s="663" t="s">
        <v>82</v>
      </c>
      <c r="C1638" s="674" t="s">
        <v>884</v>
      </c>
      <c r="D1638" s="664" t="s">
        <v>981</v>
      </c>
      <c r="E1638" s="771"/>
      <c r="F1638" s="665" t="s">
        <v>117</v>
      </c>
      <c r="G1638" s="666" t="s">
        <v>925</v>
      </c>
      <c r="H1638" s="678" t="s">
        <v>114</v>
      </c>
      <c r="I1638" s="668" t="s">
        <v>115</v>
      </c>
      <c r="J1638" s="664" t="s">
        <v>920</v>
      </c>
      <c r="K1638" s="669">
        <v>100</v>
      </c>
      <c r="L1638" s="670"/>
      <c r="M1638" s="671">
        <v>2</v>
      </c>
      <c r="N1638" s="671">
        <v>1</v>
      </c>
      <c r="O1638" s="658">
        <f t="shared" si="50"/>
        <v>0.5</v>
      </c>
      <c r="P1638" s="672">
        <v>0.5</v>
      </c>
      <c r="Q1638" s="659">
        <f t="shared" si="51"/>
        <v>0.5</v>
      </c>
      <c r="R1638" s="673"/>
    </row>
    <row r="1639" spans="1:18" s="661" customFormat="1" ht="13.5" thickBot="1" x14ac:dyDescent="0.25">
      <c r="A1639" s="662" t="s">
        <v>342</v>
      </c>
      <c r="B1639" s="663" t="s">
        <v>82</v>
      </c>
      <c r="C1639" s="674" t="s">
        <v>884</v>
      </c>
      <c r="D1639" s="664" t="s">
        <v>982</v>
      </c>
      <c r="E1639" s="771"/>
      <c r="F1639" s="665" t="s">
        <v>117</v>
      </c>
      <c r="G1639" s="666" t="s">
        <v>925</v>
      </c>
      <c r="H1639" s="678" t="s">
        <v>114</v>
      </c>
      <c r="I1639" s="668" t="s">
        <v>115</v>
      </c>
      <c r="J1639" s="664" t="s">
        <v>920</v>
      </c>
      <c r="K1639" s="669">
        <v>100</v>
      </c>
      <c r="L1639" s="670"/>
      <c r="M1639" s="671" t="s">
        <v>7</v>
      </c>
      <c r="N1639" s="671" t="s">
        <v>7</v>
      </c>
      <c r="O1639" s="658" t="e">
        <f t="shared" si="50"/>
        <v>#VALUE!</v>
      </c>
      <c r="P1639" s="671" t="s">
        <v>7</v>
      </c>
      <c r="Q1639" s="659" t="e">
        <f t="shared" si="51"/>
        <v>#VALUE!</v>
      </c>
      <c r="R1639" s="673"/>
    </row>
    <row r="1640" spans="1:18" s="661" customFormat="1" ht="13.5" thickBot="1" x14ac:dyDescent="0.25">
      <c r="A1640" s="662" t="s">
        <v>342</v>
      </c>
      <c r="B1640" s="663" t="s">
        <v>82</v>
      </c>
      <c r="C1640" s="663" t="s">
        <v>978</v>
      </c>
      <c r="D1640" s="664" t="s">
        <v>870</v>
      </c>
      <c r="E1640" s="771"/>
      <c r="F1640" s="665" t="s">
        <v>117</v>
      </c>
      <c r="G1640" s="666" t="s">
        <v>926</v>
      </c>
      <c r="H1640" s="678" t="s">
        <v>114</v>
      </c>
      <c r="I1640" s="668" t="s">
        <v>115</v>
      </c>
      <c r="J1640" s="664" t="s">
        <v>920</v>
      </c>
      <c r="K1640" s="669">
        <v>100</v>
      </c>
      <c r="L1640" s="670"/>
      <c r="M1640" s="671" t="s">
        <v>7</v>
      </c>
      <c r="N1640" s="671" t="s">
        <v>7</v>
      </c>
      <c r="O1640" s="658" t="e">
        <f t="shared" si="50"/>
        <v>#VALUE!</v>
      </c>
      <c r="P1640" s="671" t="s">
        <v>7</v>
      </c>
      <c r="Q1640" s="659" t="e">
        <f t="shared" si="51"/>
        <v>#VALUE!</v>
      </c>
      <c r="R1640" s="673"/>
    </row>
    <row r="1641" spans="1:18" s="661" customFormat="1" ht="13.5" thickBot="1" x14ac:dyDescent="0.25">
      <c r="A1641" s="662" t="s">
        <v>342</v>
      </c>
      <c r="B1641" s="663" t="s">
        <v>82</v>
      </c>
      <c r="C1641" s="663" t="s">
        <v>978</v>
      </c>
      <c r="D1641" s="664" t="s">
        <v>885</v>
      </c>
      <c r="E1641" s="771"/>
      <c r="F1641" s="665" t="s">
        <v>117</v>
      </c>
      <c r="G1641" s="666" t="s">
        <v>926</v>
      </c>
      <c r="H1641" s="678" t="s">
        <v>114</v>
      </c>
      <c r="I1641" s="668" t="s">
        <v>115</v>
      </c>
      <c r="J1641" s="664" t="s">
        <v>920</v>
      </c>
      <c r="K1641" s="669">
        <v>100</v>
      </c>
      <c r="L1641" s="670"/>
      <c r="M1641" s="671" t="s">
        <v>7</v>
      </c>
      <c r="N1641" s="671" t="s">
        <v>7</v>
      </c>
      <c r="O1641" s="658" t="e">
        <f t="shared" si="50"/>
        <v>#VALUE!</v>
      </c>
      <c r="P1641" s="671" t="s">
        <v>7</v>
      </c>
      <c r="Q1641" s="659" t="e">
        <f t="shared" si="51"/>
        <v>#VALUE!</v>
      </c>
      <c r="R1641" s="673"/>
    </row>
    <row r="1642" spans="1:18" s="661" customFormat="1" ht="13.5" thickBot="1" x14ac:dyDescent="0.25">
      <c r="A1642" s="662" t="s">
        <v>342</v>
      </c>
      <c r="B1642" s="663" t="s">
        <v>82</v>
      </c>
      <c r="C1642" s="663" t="s">
        <v>978</v>
      </c>
      <c r="D1642" s="664" t="s">
        <v>980</v>
      </c>
      <c r="E1642" s="771"/>
      <c r="F1642" s="665" t="s">
        <v>117</v>
      </c>
      <c r="G1642" s="666" t="s">
        <v>926</v>
      </c>
      <c r="H1642" s="678" t="s">
        <v>114</v>
      </c>
      <c r="I1642" s="668" t="s">
        <v>115</v>
      </c>
      <c r="J1642" s="664" t="s">
        <v>920</v>
      </c>
      <c r="K1642" s="669">
        <v>100</v>
      </c>
      <c r="L1642" s="670"/>
      <c r="M1642" s="671" t="s">
        <v>7</v>
      </c>
      <c r="N1642" s="671" t="s">
        <v>7</v>
      </c>
      <c r="O1642" s="658" t="e">
        <f t="shared" si="50"/>
        <v>#VALUE!</v>
      </c>
      <c r="P1642" s="671" t="s">
        <v>7</v>
      </c>
      <c r="Q1642" s="659" t="e">
        <f t="shared" si="51"/>
        <v>#VALUE!</v>
      </c>
      <c r="R1642" s="673"/>
    </row>
    <row r="1643" spans="1:18" s="661" customFormat="1" ht="13.5" thickBot="1" x14ac:dyDescent="0.25">
      <c r="A1643" s="662" t="s">
        <v>342</v>
      </c>
      <c r="B1643" s="663" t="s">
        <v>82</v>
      </c>
      <c r="C1643" s="663" t="s">
        <v>978</v>
      </c>
      <c r="D1643" s="664" t="s">
        <v>981</v>
      </c>
      <c r="E1643" s="771"/>
      <c r="F1643" s="665" t="s">
        <v>117</v>
      </c>
      <c r="G1643" s="666" t="s">
        <v>926</v>
      </c>
      <c r="H1643" s="678" t="s">
        <v>114</v>
      </c>
      <c r="I1643" s="668" t="s">
        <v>115</v>
      </c>
      <c r="J1643" s="664" t="s">
        <v>920</v>
      </c>
      <c r="K1643" s="669">
        <v>100</v>
      </c>
      <c r="L1643" s="670"/>
      <c r="M1643" s="671" t="s">
        <v>7</v>
      </c>
      <c r="N1643" s="671" t="s">
        <v>7</v>
      </c>
      <c r="O1643" s="658" t="e">
        <f t="shared" si="50"/>
        <v>#VALUE!</v>
      </c>
      <c r="P1643" s="671" t="s">
        <v>7</v>
      </c>
      <c r="Q1643" s="659" t="e">
        <f t="shared" si="51"/>
        <v>#VALUE!</v>
      </c>
      <c r="R1643" s="673"/>
    </row>
    <row r="1644" spans="1:18" s="661" customFormat="1" ht="13.5" thickBot="1" x14ac:dyDescent="0.25">
      <c r="A1644" s="662" t="s">
        <v>342</v>
      </c>
      <c r="B1644" s="663" t="s">
        <v>82</v>
      </c>
      <c r="C1644" s="663" t="s">
        <v>978</v>
      </c>
      <c r="D1644" s="664" t="s">
        <v>982</v>
      </c>
      <c r="E1644" s="771"/>
      <c r="F1644" s="665" t="s">
        <v>117</v>
      </c>
      <c r="G1644" s="666" t="s">
        <v>926</v>
      </c>
      <c r="H1644" s="678" t="s">
        <v>114</v>
      </c>
      <c r="I1644" s="668" t="s">
        <v>115</v>
      </c>
      <c r="J1644" s="664" t="s">
        <v>920</v>
      </c>
      <c r="K1644" s="669">
        <v>100</v>
      </c>
      <c r="L1644" s="670"/>
      <c r="M1644" s="671" t="s">
        <v>7</v>
      </c>
      <c r="N1644" s="671" t="s">
        <v>7</v>
      </c>
      <c r="O1644" s="658" t="e">
        <f t="shared" si="50"/>
        <v>#VALUE!</v>
      </c>
      <c r="P1644" s="671" t="s">
        <v>7</v>
      </c>
      <c r="Q1644" s="659" t="e">
        <f t="shared" si="51"/>
        <v>#VALUE!</v>
      </c>
      <c r="R1644" s="673"/>
    </row>
    <row r="1645" spans="1:18" s="661" customFormat="1" ht="13.5" thickBot="1" x14ac:dyDescent="0.25">
      <c r="A1645" s="662" t="s">
        <v>342</v>
      </c>
      <c r="B1645" s="663" t="s">
        <v>82</v>
      </c>
      <c r="C1645" s="674" t="s">
        <v>872</v>
      </c>
      <c r="D1645" s="664" t="s">
        <v>870</v>
      </c>
      <c r="E1645" s="771"/>
      <c r="F1645" s="665" t="s">
        <v>117</v>
      </c>
      <c r="G1645" s="666" t="s">
        <v>926</v>
      </c>
      <c r="H1645" s="678" t="s">
        <v>114</v>
      </c>
      <c r="I1645" s="668" t="s">
        <v>115</v>
      </c>
      <c r="J1645" s="664" t="s">
        <v>920</v>
      </c>
      <c r="K1645" s="669">
        <v>100</v>
      </c>
      <c r="L1645" s="670"/>
      <c r="M1645" s="671" t="s">
        <v>7</v>
      </c>
      <c r="N1645" s="671" t="s">
        <v>7</v>
      </c>
      <c r="O1645" s="658" t="e">
        <f t="shared" si="50"/>
        <v>#VALUE!</v>
      </c>
      <c r="P1645" s="671" t="s">
        <v>7</v>
      </c>
      <c r="Q1645" s="659" t="e">
        <f t="shared" si="51"/>
        <v>#VALUE!</v>
      </c>
      <c r="R1645" s="673"/>
    </row>
    <row r="1646" spans="1:18" s="661" customFormat="1" ht="13.5" thickBot="1" x14ac:dyDescent="0.25">
      <c r="A1646" s="662" t="s">
        <v>342</v>
      </c>
      <c r="B1646" s="663" t="s">
        <v>82</v>
      </c>
      <c r="C1646" s="674" t="s">
        <v>872</v>
      </c>
      <c r="D1646" s="664" t="s">
        <v>885</v>
      </c>
      <c r="E1646" s="771"/>
      <c r="F1646" s="665" t="s">
        <v>117</v>
      </c>
      <c r="G1646" s="666" t="s">
        <v>926</v>
      </c>
      <c r="H1646" s="678" t="s">
        <v>114</v>
      </c>
      <c r="I1646" s="668" t="s">
        <v>115</v>
      </c>
      <c r="J1646" s="664" t="s">
        <v>920</v>
      </c>
      <c r="K1646" s="669">
        <v>100</v>
      </c>
      <c r="L1646" s="670"/>
      <c r="M1646" s="671" t="s">
        <v>7</v>
      </c>
      <c r="N1646" s="671" t="s">
        <v>7</v>
      </c>
      <c r="O1646" s="658" t="e">
        <f t="shared" si="50"/>
        <v>#VALUE!</v>
      </c>
      <c r="P1646" s="671" t="s">
        <v>7</v>
      </c>
      <c r="Q1646" s="659" t="e">
        <f t="shared" si="51"/>
        <v>#VALUE!</v>
      </c>
      <c r="R1646" s="673"/>
    </row>
    <row r="1647" spans="1:18" s="661" customFormat="1" ht="13.5" thickBot="1" x14ac:dyDescent="0.25">
      <c r="A1647" s="662" t="s">
        <v>342</v>
      </c>
      <c r="B1647" s="663" t="s">
        <v>82</v>
      </c>
      <c r="C1647" s="674" t="s">
        <v>872</v>
      </c>
      <c r="D1647" s="664" t="s">
        <v>980</v>
      </c>
      <c r="E1647" s="771"/>
      <c r="F1647" s="665" t="s">
        <v>117</v>
      </c>
      <c r="G1647" s="666" t="s">
        <v>926</v>
      </c>
      <c r="H1647" s="678" t="s">
        <v>114</v>
      </c>
      <c r="I1647" s="668" t="s">
        <v>115</v>
      </c>
      <c r="J1647" s="664" t="s">
        <v>920</v>
      </c>
      <c r="K1647" s="669">
        <v>100</v>
      </c>
      <c r="L1647" s="670"/>
      <c r="M1647" s="671" t="s">
        <v>7</v>
      </c>
      <c r="N1647" s="671" t="s">
        <v>7</v>
      </c>
      <c r="O1647" s="658" t="e">
        <f t="shared" si="50"/>
        <v>#VALUE!</v>
      </c>
      <c r="P1647" s="671" t="s">
        <v>7</v>
      </c>
      <c r="Q1647" s="659" t="e">
        <f t="shared" si="51"/>
        <v>#VALUE!</v>
      </c>
      <c r="R1647" s="673"/>
    </row>
    <row r="1648" spans="1:18" s="661" customFormat="1" ht="13.5" thickBot="1" x14ac:dyDescent="0.25">
      <c r="A1648" s="662" t="s">
        <v>342</v>
      </c>
      <c r="B1648" s="663" t="s">
        <v>82</v>
      </c>
      <c r="C1648" s="674" t="s">
        <v>872</v>
      </c>
      <c r="D1648" s="664" t="s">
        <v>981</v>
      </c>
      <c r="E1648" s="771"/>
      <c r="F1648" s="665" t="s">
        <v>117</v>
      </c>
      <c r="G1648" s="666" t="s">
        <v>926</v>
      </c>
      <c r="H1648" s="678" t="s">
        <v>114</v>
      </c>
      <c r="I1648" s="668" t="s">
        <v>115</v>
      </c>
      <c r="J1648" s="664" t="s">
        <v>920</v>
      </c>
      <c r="K1648" s="669">
        <v>100</v>
      </c>
      <c r="L1648" s="670"/>
      <c r="M1648" s="671">
        <v>6</v>
      </c>
      <c r="N1648" s="671">
        <v>5</v>
      </c>
      <c r="O1648" s="658">
        <f t="shared" si="50"/>
        <v>0.83333333333333337</v>
      </c>
      <c r="P1648" s="672">
        <v>0.83333333333333337</v>
      </c>
      <c r="Q1648" s="659">
        <f t="shared" si="51"/>
        <v>0.83333333333333337</v>
      </c>
      <c r="R1648" s="673"/>
    </row>
    <row r="1649" spans="1:18" s="661" customFormat="1" ht="13.5" thickBot="1" x14ac:dyDescent="0.25">
      <c r="A1649" s="662" t="s">
        <v>342</v>
      </c>
      <c r="B1649" s="663" t="s">
        <v>82</v>
      </c>
      <c r="C1649" s="674" t="s">
        <v>872</v>
      </c>
      <c r="D1649" s="664" t="s">
        <v>982</v>
      </c>
      <c r="E1649" s="771"/>
      <c r="F1649" s="665" t="s">
        <v>117</v>
      </c>
      <c r="G1649" s="666" t="s">
        <v>926</v>
      </c>
      <c r="H1649" s="678" t="s">
        <v>114</v>
      </c>
      <c r="I1649" s="668" t="s">
        <v>115</v>
      </c>
      <c r="J1649" s="664" t="s">
        <v>920</v>
      </c>
      <c r="K1649" s="669">
        <v>100</v>
      </c>
      <c r="L1649" s="670"/>
      <c r="M1649" s="671">
        <v>4</v>
      </c>
      <c r="N1649" s="671">
        <v>1</v>
      </c>
      <c r="O1649" s="658">
        <f t="shared" si="50"/>
        <v>0.25</v>
      </c>
      <c r="P1649" s="672">
        <v>0.25</v>
      </c>
      <c r="Q1649" s="659">
        <f t="shared" si="51"/>
        <v>0.25</v>
      </c>
      <c r="R1649" s="673"/>
    </row>
    <row r="1650" spans="1:18" s="661" customFormat="1" ht="13.5" thickBot="1" x14ac:dyDescent="0.25">
      <c r="A1650" s="662" t="s">
        <v>342</v>
      </c>
      <c r="B1650" s="663" t="s">
        <v>82</v>
      </c>
      <c r="C1650" s="674" t="s">
        <v>873</v>
      </c>
      <c r="D1650" s="664" t="s">
        <v>870</v>
      </c>
      <c r="E1650" s="771"/>
      <c r="F1650" s="665" t="s">
        <v>117</v>
      </c>
      <c r="G1650" s="666" t="s">
        <v>926</v>
      </c>
      <c r="H1650" s="678" t="s">
        <v>114</v>
      </c>
      <c r="I1650" s="668" t="s">
        <v>115</v>
      </c>
      <c r="J1650" s="664" t="s">
        <v>920</v>
      </c>
      <c r="K1650" s="669">
        <v>100</v>
      </c>
      <c r="L1650" s="670"/>
      <c r="M1650" s="671" t="s">
        <v>7</v>
      </c>
      <c r="N1650" s="671" t="s">
        <v>7</v>
      </c>
      <c r="O1650" s="658" t="e">
        <f t="shared" si="50"/>
        <v>#VALUE!</v>
      </c>
      <c r="P1650" s="671" t="s">
        <v>7</v>
      </c>
      <c r="Q1650" s="659" t="e">
        <f t="shared" si="51"/>
        <v>#VALUE!</v>
      </c>
      <c r="R1650" s="673"/>
    </row>
    <row r="1651" spans="1:18" s="661" customFormat="1" ht="13.5" thickBot="1" x14ac:dyDescent="0.25">
      <c r="A1651" s="662" t="s">
        <v>342</v>
      </c>
      <c r="B1651" s="663" t="s">
        <v>82</v>
      </c>
      <c r="C1651" s="674" t="s">
        <v>873</v>
      </c>
      <c r="D1651" s="664" t="s">
        <v>885</v>
      </c>
      <c r="E1651" s="771"/>
      <c r="F1651" s="665" t="s">
        <v>117</v>
      </c>
      <c r="G1651" s="666" t="s">
        <v>926</v>
      </c>
      <c r="H1651" s="678" t="s">
        <v>114</v>
      </c>
      <c r="I1651" s="668" t="s">
        <v>115</v>
      </c>
      <c r="J1651" s="664" t="s">
        <v>920</v>
      </c>
      <c r="K1651" s="669">
        <v>100</v>
      </c>
      <c r="L1651" s="670"/>
      <c r="M1651" s="671" t="s">
        <v>7</v>
      </c>
      <c r="N1651" s="671" t="s">
        <v>7</v>
      </c>
      <c r="O1651" s="658" t="e">
        <f t="shared" si="50"/>
        <v>#VALUE!</v>
      </c>
      <c r="P1651" s="671" t="s">
        <v>7</v>
      </c>
      <c r="Q1651" s="659" t="e">
        <f t="shared" si="51"/>
        <v>#VALUE!</v>
      </c>
      <c r="R1651" s="673"/>
    </row>
    <row r="1652" spans="1:18" s="661" customFormat="1" ht="13.5" thickBot="1" x14ac:dyDescent="0.25">
      <c r="A1652" s="662" t="s">
        <v>342</v>
      </c>
      <c r="B1652" s="663" t="s">
        <v>82</v>
      </c>
      <c r="C1652" s="674" t="s">
        <v>873</v>
      </c>
      <c r="D1652" s="664" t="s">
        <v>980</v>
      </c>
      <c r="E1652" s="771"/>
      <c r="F1652" s="665" t="s">
        <v>117</v>
      </c>
      <c r="G1652" s="666" t="s">
        <v>926</v>
      </c>
      <c r="H1652" s="678" t="s">
        <v>114</v>
      </c>
      <c r="I1652" s="668" t="s">
        <v>115</v>
      </c>
      <c r="J1652" s="664" t="s">
        <v>920</v>
      </c>
      <c r="K1652" s="669">
        <v>100</v>
      </c>
      <c r="L1652" s="670"/>
      <c r="M1652" s="671" t="s">
        <v>7</v>
      </c>
      <c r="N1652" s="671" t="s">
        <v>7</v>
      </c>
      <c r="O1652" s="658" t="e">
        <f t="shared" si="50"/>
        <v>#VALUE!</v>
      </c>
      <c r="P1652" s="671" t="s">
        <v>7</v>
      </c>
      <c r="Q1652" s="659" t="e">
        <f t="shared" si="51"/>
        <v>#VALUE!</v>
      </c>
      <c r="R1652" s="673"/>
    </row>
    <row r="1653" spans="1:18" s="661" customFormat="1" ht="13.5" thickBot="1" x14ac:dyDescent="0.25">
      <c r="A1653" s="662" t="s">
        <v>342</v>
      </c>
      <c r="B1653" s="663" t="s">
        <v>82</v>
      </c>
      <c r="C1653" s="674" t="s">
        <v>873</v>
      </c>
      <c r="D1653" s="664" t="s">
        <v>981</v>
      </c>
      <c r="E1653" s="771"/>
      <c r="F1653" s="665" t="s">
        <v>117</v>
      </c>
      <c r="G1653" s="666" t="s">
        <v>926</v>
      </c>
      <c r="H1653" s="678" t="s">
        <v>114</v>
      </c>
      <c r="I1653" s="668" t="s">
        <v>115</v>
      </c>
      <c r="J1653" s="664" t="s">
        <v>920</v>
      </c>
      <c r="K1653" s="669">
        <v>100</v>
      </c>
      <c r="L1653" s="670"/>
      <c r="M1653" s="671" t="s">
        <v>7</v>
      </c>
      <c r="N1653" s="671" t="s">
        <v>7</v>
      </c>
      <c r="O1653" s="658" t="e">
        <f t="shared" si="50"/>
        <v>#VALUE!</v>
      </c>
      <c r="P1653" s="671" t="s">
        <v>7</v>
      </c>
      <c r="Q1653" s="659" t="e">
        <f t="shared" si="51"/>
        <v>#VALUE!</v>
      </c>
      <c r="R1653" s="673"/>
    </row>
    <row r="1654" spans="1:18" s="661" customFormat="1" ht="13.5" thickBot="1" x14ac:dyDescent="0.25">
      <c r="A1654" s="662" t="s">
        <v>342</v>
      </c>
      <c r="B1654" s="663" t="s">
        <v>82</v>
      </c>
      <c r="C1654" s="674" t="s">
        <v>873</v>
      </c>
      <c r="D1654" s="664" t="s">
        <v>982</v>
      </c>
      <c r="E1654" s="771"/>
      <c r="F1654" s="665" t="s">
        <v>117</v>
      </c>
      <c r="G1654" s="666" t="s">
        <v>926</v>
      </c>
      <c r="H1654" s="678" t="s">
        <v>114</v>
      </c>
      <c r="I1654" s="668" t="s">
        <v>115</v>
      </c>
      <c r="J1654" s="664" t="s">
        <v>920</v>
      </c>
      <c r="K1654" s="669">
        <v>100</v>
      </c>
      <c r="L1654" s="670"/>
      <c r="M1654" s="671" t="s">
        <v>7</v>
      </c>
      <c r="N1654" s="671" t="s">
        <v>7</v>
      </c>
      <c r="O1654" s="658" t="e">
        <f t="shared" si="50"/>
        <v>#VALUE!</v>
      </c>
      <c r="P1654" s="671" t="s">
        <v>7</v>
      </c>
      <c r="Q1654" s="659" t="e">
        <f t="shared" si="51"/>
        <v>#VALUE!</v>
      </c>
      <c r="R1654" s="673"/>
    </row>
    <row r="1655" spans="1:18" s="661" customFormat="1" ht="13.5" thickBot="1" x14ac:dyDescent="0.25">
      <c r="A1655" s="662" t="s">
        <v>342</v>
      </c>
      <c r="B1655" s="663" t="s">
        <v>82</v>
      </c>
      <c r="C1655" s="674" t="s">
        <v>874</v>
      </c>
      <c r="D1655" s="664" t="s">
        <v>870</v>
      </c>
      <c r="E1655" s="771"/>
      <c r="F1655" s="665" t="s">
        <v>117</v>
      </c>
      <c r="G1655" s="666" t="s">
        <v>926</v>
      </c>
      <c r="H1655" s="678" t="s">
        <v>114</v>
      </c>
      <c r="I1655" s="668" t="s">
        <v>115</v>
      </c>
      <c r="J1655" s="664" t="s">
        <v>920</v>
      </c>
      <c r="K1655" s="669">
        <v>100</v>
      </c>
      <c r="L1655" s="670"/>
      <c r="M1655" s="671" t="s">
        <v>7</v>
      </c>
      <c r="N1655" s="671" t="s">
        <v>7</v>
      </c>
      <c r="O1655" s="658" t="e">
        <f t="shared" si="50"/>
        <v>#VALUE!</v>
      </c>
      <c r="P1655" s="671" t="s">
        <v>7</v>
      </c>
      <c r="Q1655" s="659" t="e">
        <f t="shared" si="51"/>
        <v>#VALUE!</v>
      </c>
      <c r="R1655" s="673"/>
    </row>
    <row r="1656" spans="1:18" s="661" customFormat="1" ht="13.5" thickBot="1" x14ac:dyDescent="0.25">
      <c r="A1656" s="662" t="s">
        <v>342</v>
      </c>
      <c r="B1656" s="663" t="s">
        <v>82</v>
      </c>
      <c r="C1656" s="674" t="s">
        <v>874</v>
      </c>
      <c r="D1656" s="664" t="s">
        <v>885</v>
      </c>
      <c r="E1656" s="771"/>
      <c r="F1656" s="665" t="s">
        <v>117</v>
      </c>
      <c r="G1656" s="666" t="s">
        <v>926</v>
      </c>
      <c r="H1656" s="678" t="s">
        <v>114</v>
      </c>
      <c r="I1656" s="668" t="s">
        <v>115</v>
      </c>
      <c r="J1656" s="664" t="s">
        <v>920</v>
      </c>
      <c r="K1656" s="669">
        <v>100</v>
      </c>
      <c r="L1656" s="670"/>
      <c r="M1656" s="671" t="s">
        <v>7</v>
      </c>
      <c r="N1656" s="671" t="s">
        <v>7</v>
      </c>
      <c r="O1656" s="658" t="e">
        <f t="shared" si="50"/>
        <v>#VALUE!</v>
      </c>
      <c r="P1656" s="671" t="s">
        <v>7</v>
      </c>
      <c r="Q1656" s="659" t="e">
        <f t="shared" si="51"/>
        <v>#VALUE!</v>
      </c>
      <c r="R1656" s="673"/>
    </row>
    <row r="1657" spans="1:18" s="661" customFormat="1" ht="13.5" thickBot="1" x14ac:dyDescent="0.25">
      <c r="A1657" s="662" t="s">
        <v>342</v>
      </c>
      <c r="B1657" s="663" t="s">
        <v>82</v>
      </c>
      <c r="C1657" s="674" t="s">
        <v>874</v>
      </c>
      <c r="D1657" s="664" t="s">
        <v>980</v>
      </c>
      <c r="E1657" s="771"/>
      <c r="F1657" s="665" t="s">
        <v>117</v>
      </c>
      <c r="G1657" s="666" t="s">
        <v>926</v>
      </c>
      <c r="H1657" s="678" t="s">
        <v>114</v>
      </c>
      <c r="I1657" s="668" t="s">
        <v>115</v>
      </c>
      <c r="J1657" s="664" t="s">
        <v>920</v>
      </c>
      <c r="K1657" s="669">
        <v>100</v>
      </c>
      <c r="L1657" s="670"/>
      <c r="M1657" s="671">
        <v>3</v>
      </c>
      <c r="N1657" s="671">
        <v>1</v>
      </c>
      <c r="O1657" s="658">
        <f t="shared" si="50"/>
        <v>0.33333333333333331</v>
      </c>
      <c r="P1657" s="672">
        <v>0.33333333333333331</v>
      </c>
      <c r="Q1657" s="659">
        <f t="shared" si="51"/>
        <v>0.33333333333333331</v>
      </c>
      <c r="R1657" s="673"/>
    </row>
    <row r="1658" spans="1:18" s="661" customFormat="1" ht="13.5" thickBot="1" x14ac:dyDescent="0.25">
      <c r="A1658" s="662" t="s">
        <v>342</v>
      </c>
      <c r="B1658" s="663" t="s">
        <v>82</v>
      </c>
      <c r="C1658" s="674" t="s">
        <v>874</v>
      </c>
      <c r="D1658" s="664" t="s">
        <v>981</v>
      </c>
      <c r="E1658" s="771"/>
      <c r="F1658" s="665" t="s">
        <v>117</v>
      </c>
      <c r="G1658" s="666" t="s">
        <v>926</v>
      </c>
      <c r="H1658" s="678" t="s">
        <v>114</v>
      </c>
      <c r="I1658" s="668" t="s">
        <v>115</v>
      </c>
      <c r="J1658" s="664" t="s">
        <v>920</v>
      </c>
      <c r="K1658" s="669">
        <v>100</v>
      </c>
      <c r="L1658" s="670"/>
      <c r="M1658" s="671">
        <v>1</v>
      </c>
      <c r="N1658" s="671">
        <v>0</v>
      </c>
      <c r="O1658" s="658">
        <f t="shared" si="50"/>
        <v>0</v>
      </c>
      <c r="P1658" s="672">
        <v>0</v>
      </c>
      <c r="Q1658" s="659">
        <f t="shared" si="51"/>
        <v>0</v>
      </c>
      <c r="R1658" s="673"/>
    </row>
    <row r="1659" spans="1:18" s="661" customFormat="1" ht="13.5" thickBot="1" x14ac:dyDescent="0.25">
      <c r="A1659" s="662" t="s">
        <v>342</v>
      </c>
      <c r="B1659" s="663" t="s">
        <v>82</v>
      </c>
      <c r="C1659" s="674" t="s">
        <v>874</v>
      </c>
      <c r="D1659" s="664" t="s">
        <v>982</v>
      </c>
      <c r="E1659" s="771"/>
      <c r="F1659" s="665" t="s">
        <v>117</v>
      </c>
      <c r="G1659" s="666" t="s">
        <v>926</v>
      </c>
      <c r="H1659" s="678" t="s">
        <v>114</v>
      </c>
      <c r="I1659" s="668" t="s">
        <v>115</v>
      </c>
      <c r="J1659" s="664" t="s">
        <v>920</v>
      </c>
      <c r="K1659" s="669">
        <v>100</v>
      </c>
      <c r="L1659" s="670"/>
      <c r="M1659" s="671">
        <v>2</v>
      </c>
      <c r="N1659" s="671">
        <v>1</v>
      </c>
      <c r="O1659" s="658">
        <f t="shared" si="50"/>
        <v>0.5</v>
      </c>
      <c r="P1659" s="672">
        <v>0.5</v>
      </c>
      <c r="Q1659" s="659">
        <f t="shared" si="51"/>
        <v>0.5</v>
      </c>
      <c r="R1659" s="673"/>
    </row>
    <row r="1660" spans="1:18" s="661" customFormat="1" ht="13.5" thickBot="1" x14ac:dyDescent="0.25">
      <c r="A1660" s="662" t="s">
        <v>342</v>
      </c>
      <c r="B1660" s="663" t="s">
        <v>82</v>
      </c>
      <c r="C1660" s="674" t="s">
        <v>875</v>
      </c>
      <c r="D1660" s="664" t="s">
        <v>870</v>
      </c>
      <c r="E1660" s="771"/>
      <c r="F1660" s="665" t="s">
        <v>117</v>
      </c>
      <c r="G1660" s="666" t="s">
        <v>926</v>
      </c>
      <c r="H1660" s="678" t="s">
        <v>114</v>
      </c>
      <c r="I1660" s="668" t="s">
        <v>115</v>
      </c>
      <c r="J1660" s="664" t="s">
        <v>920</v>
      </c>
      <c r="K1660" s="669">
        <v>100</v>
      </c>
      <c r="L1660" s="670"/>
      <c r="M1660" s="671" t="s">
        <v>7</v>
      </c>
      <c r="N1660" s="671" t="s">
        <v>7</v>
      </c>
      <c r="O1660" s="658" t="e">
        <f t="shared" si="50"/>
        <v>#VALUE!</v>
      </c>
      <c r="P1660" s="671" t="s">
        <v>7</v>
      </c>
      <c r="Q1660" s="659" t="e">
        <f t="shared" si="51"/>
        <v>#VALUE!</v>
      </c>
      <c r="R1660" s="673"/>
    </row>
    <row r="1661" spans="1:18" s="661" customFormat="1" ht="13.5" thickBot="1" x14ac:dyDescent="0.25">
      <c r="A1661" s="662" t="s">
        <v>342</v>
      </c>
      <c r="B1661" s="663" t="s">
        <v>82</v>
      </c>
      <c r="C1661" s="674" t="s">
        <v>875</v>
      </c>
      <c r="D1661" s="664" t="s">
        <v>885</v>
      </c>
      <c r="E1661" s="771"/>
      <c r="F1661" s="665" t="s">
        <v>117</v>
      </c>
      <c r="G1661" s="666" t="s">
        <v>926</v>
      </c>
      <c r="H1661" s="678" t="s">
        <v>114</v>
      </c>
      <c r="I1661" s="668" t="s">
        <v>115</v>
      </c>
      <c r="J1661" s="664" t="s">
        <v>920</v>
      </c>
      <c r="K1661" s="669">
        <v>100</v>
      </c>
      <c r="L1661" s="670"/>
      <c r="M1661" s="671" t="s">
        <v>7</v>
      </c>
      <c r="N1661" s="671" t="s">
        <v>7</v>
      </c>
      <c r="O1661" s="658" t="e">
        <f t="shared" si="50"/>
        <v>#VALUE!</v>
      </c>
      <c r="P1661" s="671" t="s">
        <v>7</v>
      </c>
      <c r="Q1661" s="659" t="e">
        <f t="shared" si="51"/>
        <v>#VALUE!</v>
      </c>
      <c r="R1661" s="673"/>
    </row>
    <row r="1662" spans="1:18" s="661" customFormat="1" ht="13.5" thickBot="1" x14ac:dyDescent="0.25">
      <c r="A1662" s="662" t="s">
        <v>342</v>
      </c>
      <c r="B1662" s="663" t="s">
        <v>82</v>
      </c>
      <c r="C1662" s="674" t="s">
        <v>875</v>
      </c>
      <c r="D1662" s="664" t="s">
        <v>980</v>
      </c>
      <c r="E1662" s="771"/>
      <c r="F1662" s="665" t="s">
        <v>117</v>
      </c>
      <c r="G1662" s="666" t="s">
        <v>926</v>
      </c>
      <c r="H1662" s="678" t="s">
        <v>114</v>
      </c>
      <c r="I1662" s="668" t="s">
        <v>115</v>
      </c>
      <c r="J1662" s="664" t="s">
        <v>920</v>
      </c>
      <c r="K1662" s="669">
        <v>100</v>
      </c>
      <c r="L1662" s="670"/>
      <c r="M1662" s="671" t="s">
        <v>7</v>
      </c>
      <c r="N1662" s="671" t="s">
        <v>7</v>
      </c>
      <c r="O1662" s="658" t="e">
        <f t="shared" si="50"/>
        <v>#VALUE!</v>
      </c>
      <c r="P1662" s="671" t="s">
        <v>7</v>
      </c>
      <c r="Q1662" s="659" t="e">
        <f t="shared" si="51"/>
        <v>#VALUE!</v>
      </c>
      <c r="R1662" s="673"/>
    </row>
    <row r="1663" spans="1:18" s="661" customFormat="1" ht="13.5" thickBot="1" x14ac:dyDescent="0.25">
      <c r="A1663" s="662" t="s">
        <v>342</v>
      </c>
      <c r="B1663" s="663" t="s">
        <v>82</v>
      </c>
      <c r="C1663" s="674" t="s">
        <v>875</v>
      </c>
      <c r="D1663" s="664" t="s">
        <v>981</v>
      </c>
      <c r="E1663" s="771"/>
      <c r="F1663" s="665" t="s">
        <v>117</v>
      </c>
      <c r="G1663" s="666" t="s">
        <v>926</v>
      </c>
      <c r="H1663" s="678" t="s">
        <v>114</v>
      </c>
      <c r="I1663" s="668" t="s">
        <v>115</v>
      </c>
      <c r="J1663" s="664" t="s">
        <v>920</v>
      </c>
      <c r="K1663" s="669">
        <v>100</v>
      </c>
      <c r="L1663" s="670"/>
      <c r="M1663" s="671" t="s">
        <v>7</v>
      </c>
      <c r="N1663" s="671" t="s">
        <v>7</v>
      </c>
      <c r="O1663" s="658" t="e">
        <f t="shared" si="50"/>
        <v>#VALUE!</v>
      </c>
      <c r="P1663" s="671" t="s">
        <v>7</v>
      </c>
      <c r="Q1663" s="659" t="e">
        <f t="shared" si="51"/>
        <v>#VALUE!</v>
      </c>
      <c r="R1663" s="673"/>
    </row>
    <row r="1664" spans="1:18" s="661" customFormat="1" ht="13.5" thickBot="1" x14ac:dyDescent="0.25">
      <c r="A1664" s="662" t="s">
        <v>342</v>
      </c>
      <c r="B1664" s="663" t="s">
        <v>82</v>
      </c>
      <c r="C1664" s="674" t="s">
        <v>875</v>
      </c>
      <c r="D1664" s="664" t="s">
        <v>982</v>
      </c>
      <c r="E1664" s="771"/>
      <c r="F1664" s="665" t="s">
        <v>117</v>
      </c>
      <c r="G1664" s="666" t="s">
        <v>926</v>
      </c>
      <c r="H1664" s="678" t="s">
        <v>114</v>
      </c>
      <c r="I1664" s="668" t="s">
        <v>115</v>
      </c>
      <c r="J1664" s="664" t="s">
        <v>920</v>
      </c>
      <c r="K1664" s="669">
        <v>100</v>
      </c>
      <c r="L1664" s="670"/>
      <c r="M1664" s="671" t="s">
        <v>7</v>
      </c>
      <c r="N1664" s="671" t="s">
        <v>7</v>
      </c>
      <c r="O1664" s="658" t="e">
        <f t="shared" si="50"/>
        <v>#VALUE!</v>
      </c>
      <c r="P1664" s="671" t="s">
        <v>7</v>
      </c>
      <c r="Q1664" s="659" t="e">
        <f t="shared" si="51"/>
        <v>#VALUE!</v>
      </c>
      <c r="R1664" s="673"/>
    </row>
    <row r="1665" spans="1:18" s="661" customFormat="1" ht="13.5" thickBot="1" x14ac:dyDescent="0.25">
      <c r="A1665" s="662" t="s">
        <v>342</v>
      </c>
      <c r="B1665" s="663" t="s">
        <v>82</v>
      </c>
      <c r="C1665" s="667" t="s">
        <v>876</v>
      </c>
      <c r="D1665" s="664" t="s">
        <v>870</v>
      </c>
      <c r="E1665" s="771"/>
      <c r="F1665" s="665" t="s">
        <v>117</v>
      </c>
      <c r="G1665" s="666" t="s">
        <v>926</v>
      </c>
      <c r="H1665" s="678" t="s">
        <v>114</v>
      </c>
      <c r="I1665" s="668" t="s">
        <v>115</v>
      </c>
      <c r="J1665" s="664" t="s">
        <v>920</v>
      </c>
      <c r="K1665" s="669">
        <v>100</v>
      </c>
      <c r="L1665" s="670"/>
      <c r="M1665" s="671" t="s">
        <v>7</v>
      </c>
      <c r="N1665" s="671" t="s">
        <v>7</v>
      </c>
      <c r="O1665" s="658" t="e">
        <f t="shared" si="50"/>
        <v>#VALUE!</v>
      </c>
      <c r="P1665" s="671" t="s">
        <v>7</v>
      </c>
      <c r="Q1665" s="659" t="e">
        <f t="shared" si="51"/>
        <v>#VALUE!</v>
      </c>
      <c r="R1665" s="673"/>
    </row>
    <row r="1666" spans="1:18" s="661" customFormat="1" ht="13.5" thickBot="1" x14ac:dyDescent="0.25">
      <c r="A1666" s="662" t="s">
        <v>342</v>
      </c>
      <c r="B1666" s="663" t="s">
        <v>82</v>
      </c>
      <c r="C1666" s="667" t="s">
        <v>876</v>
      </c>
      <c r="D1666" s="664" t="s">
        <v>885</v>
      </c>
      <c r="E1666" s="771"/>
      <c r="F1666" s="665" t="s">
        <v>117</v>
      </c>
      <c r="G1666" s="666" t="s">
        <v>926</v>
      </c>
      <c r="H1666" s="678" t="s">
        <v>114</v>
      </c>
      <c r="I1666" s="668" t="s">
        <v>115</v>
      </c>
      <c r="J1666" s="664" t="s">
        <v>920</v>
      </c>
      <c r="K1666" s="669">
        <v>100</v>
      </c>
      <c r="L1666" s="670"/>
      <c r="M1666" s="671">
        <v>14</v>
      </c>
      <c r="N1666" s="671">
        <v>12</v>
      </c>
      <c r="O1666" s="658">
        <f t="shared" si="50"/>
        <v>0.8571428571428571</v>
      </c>
      <c r="P1666" s="672">
        <v>0.8571428571428571</v>
      </c>
      <c r="Q1666" s="659">
        <f t="shared" si="51"/>
        <v>0.8571428571428571</v>
      </c>
      <c r="R1666" s="673"/>
    </row>
    <row r="1667" spans="1:18" s="661" customFormat="1" ht="13.5" thickBot="1" x14ac:dyDescent="0.25">
      <c r="A1667" s="662" t="s">
        <v>342</v>
      </c>
      <c r="B1667" s="663" t="s">
        <v>82</v>
      </c>
      <c r="C1667" s="667" t="s">
        <v>876</v>
      </c>
      <c r="D1667" s="664" t="s">
        <v>980</v>
      </c>
      <c r="E1667" s="771"/>
      <c r="F1667" s="665" t="s">
        <v>117</v>
      </c>
      <c r="G1667" s="666" t="s">
        <v>926</v>
      </c>
      <c r="H1667" s="678" t="s">
        <v>114</v>
      </c>
      <c r="I1667" s="668" t="s">
        <v>115</v>
      </c>
      <c r="J1667" s="664" t="s">
        <v>920</v>
      </c>
      <c r="K1667" s="669">
        <v>100</v>
      </c>
      <c r="L1667" s="670"/>
      <c r="M1667" s="671">
        <v>6</v>
      </c>
      <c r="N1667" s="671">
        <v>5</v>
      </c>
      <c r="O1667" s="658">
        <f t="shared" si="50"/>
        <v>0.83333333333333337</v>
      </c>
      <c r="P1667" s="672">
        <v>0.83333333333333337</v>
      </c>
      <c r="Q1667" s="659">
        <f t="shared" si="51"/>
        <v>0.83333333333333337</v>
      </c>
      <c r="R1667" s="673"/>
    </row>
    <row r="1668" spans="1:18" s="661" customFormat="1" ht="13.5" thickBot="1" x14ac:dyDescent="0.25">
      <c r="A1668" s="662" t="s">
        <v>342</v>
      </c>
      <c r="B1668" s="663" t="s">
        <v>82</v>
      </c>
      <c r="C1668" s="667" t="s">
        <v>876</v>
      </c>
      <c r="D1668" s="664" t="s">
        <v>981</v>
      </c>
      <c r="E1668" s="771"/>
      <c r="F1668" s="665" t="s">
        <v>117</v>
      </c>
      <c r="G1668" s="666" t="s">
        <v>926</v>
      </c>
      <c r="H1668" s="678" t="s">
        <v>114</v>
      </c>
      <c r="I1668" s="668" t="s">
        <v>115</v>
      </c>
      <c r="J1668" s="664" t="s">
        <v>920</v>
      </c>
      <c r="K1668" s="669">
        <v>100</v>
      </c>
      <c r="L1668" s="670"/>
      <c r="M1668" s="671">
        <v>1</v>
      </c>
      <c r="N1668" s="671">
        <v>1</v>
      </c>
      <c r="O1668" s="658">
        <f t="shared" si="50"/>
        <v>1</v>
      </c>
      <c r="P1668" s="672">
        <v>1</v>
      </c>
      <c r="Q1668" s="659">
        <f t="shared" si="51"/>
        <v>1</v>
      </c>
      <c r="R1668" s="673"/>
    </row>
    <row r="1669" spans="1:18" s="661" customFormat="1" ht="13.5" thickBot="1" x14ac:dyDescent="0.25">
      <c r="A1669" s="662" t="s">
        <v>342</v>
      </c>
      <c r="B1669" s="663" t="s">
        <v>82</v>
      </c>
      <c r="C1669" s="667" t="s">
        <v>876</v>
      </c>
      <c r="D1669" s="664" t="s">
        <v>982</v>
      </c>
      <c r="E1669" s="771"/>
      <c r="F1669" s="665" t="s">
        <v>117</v>
      </c>
      <c r="G1669" s="666" t="s">
        <v>926</v>
      </c>
      <c r="H1669" s="678" t="s">
        <v>114</v>
      </c>
      <c r="I1669" s="668" t="s">
        <v>115</v>
      </c>
      <c r="J1669" s="664" t="s">
        <v>920</v>
      </c>
      <c r="K1669" s="669">
        <v>100</v>
      </c>
      <c r="L1669" s="670"/>
      <c r="M1669" s="671" t="s">
        <v>7</v>
      </c>
      <c r="N1669" s="671" t="s">
        <v>7</v>
      </c>
      <c r="O1669" s="658" t="e">
        <f t="shared" si="50"/>
        <v>#VALUE!</v>
      </c>
      <c r="P1669" s="671" t="s">
        <v>7</v>
      </c>
      <c r="Q1669" s="659" t="e">
        <f t="shared" si="51"/>
        <v>#VALUE!</v>
      </c>
      <c r="R1669" s="673"/>
    </row>
    <row r="1670" spans="1:18" s="661" customFormat="1" ht="13.5" thickBot="1" x14ac:dyDescent="0.25">
      <c r="A1670" s="662" t="s">
        <v>342</v>
      </c>
      <c r="B1670" s="663" t="s">
        <v>82</v>
      </c>
      <c r="C1670" s="667" t="s">
        <v>983</v>
      </c>
      <c r="D1670" s="664" t="s">
        <v>870</v>
      </c>
      <c r="E1670" s="771"/>
      <c r="F1670" s="665" t="s">
        <v>117</v>
      </c>
      <c r="G1670" s="666" t="s">
        <v>926</v>
      </c>
      <c r="H1670" s="678" t="s">
        <v>114</v>
      </c>
      <c r="I1670" s="668" t="s">
        <v>115</v>
      </c>
      <c r="J1670" s="664" t="s">
        <v>920</v>
      </c>
      <c r="K1670" s="669">
        <v>100</v>
      </c>
      <c r="L1670" s="670"/>
      <c r="M1670" s="671" t="s">
        <v>7</v>
      </c>
      <c r="N1670" s="671" t="s">
        <v>7</v>
      </c>
      <c r="O1670" s="658" t="e">
        <f t="shared" ref="O1670:O1733" si="52">N1670/M1670</f>
        <v>#VALUE!</v>
      </c>
      <c r="P1670" s="671" t="s">
        <v>7</v>
      </c>
      <c r="Q1670" s="659" t="e">
        <f t="shared" ref="Q1670:Q1733" si="53">N1670/(M1670*K1670/100)</f>
        <v>#VALUE!</v>
      </c>
      <c r="R1670" s="673"/>
    </row>
    <row r="1671" spans="1:18" s="661" customFormat="1" ht="13.5" thickBot="1" x14ac:dyDescent="0.25">
      <c r="A1671" s="662" t="s">
        <v>342</v>
      </c>
      <c r="B1671" s="663" t="s">
        <v>82</v>
      </c>
      <c r="C1671" s="667" t="s">
        <v>983</v>
      </c>
      <c r="D1671" s="664" t="s">
        <v>885</v>
      </c>
      <c r="E1671" s="771"/>
      <c r="F1671" s="665" t="s">
        <v>117</v>
      </c>
      <c r="G1671" s="666" t="s">
        <v>926</v>
      </c>
      <c r="H1671" s="678" t="s">
        <v>114</v>
      </c>
      <c r="I1671" s="668" t="s">
        <v>115</v>
      </c>
      <c r="J1671" s="664" t="s">
        <v>920</v>
      </c>
      <c r="K1671" s="669">
        <v>100</v>
      </c>
      <c r="L1671" s="670"/>
      <c r="M1671" s="671" t="s">
        <v>7</v>
      </c>
      <c r="N1671" s="671" t="s">
        <v>7</v>
      </c>
      <c r="O1671" s="658" t="e">
        <f t="shared" si="52"/>
        <v>#VALUE!</v>
      </c>
      <c r="P1671" s="671" t="s">
        <v>7</v>
      </c>
      <c r="Q1671" s="659" t="e">
        <f t="shared" si="53"/>
        <v>#VALUE!</v>
      </c>
      <c r="R1671" s="673"/>
    </row>
    <row r="1672" spans="1:18" s="661" customFormat="1" ht="13.5" thickBot="1" x14ac:dyDescent="0.25">
      <c r="A1672" s="662" t="s">
        <v>342</v>
      </c>
      <c r="B1672" s="663" t="s">
        <v>82</v>
      </c>
      <c r="C1672" s="667" t="s">
        <v>983</v>
      </c>
      <c r="D1672" s="664" t="s">
        <v>980</v>
      </c>
      <c r="E1672" s="771"/>
      <c r="F1672" s="665" t="s">
        <v>117</v>
      </c>
      <c r="G1672" s="666" t="s">
        <v>926</v>
      </c>
      <c r="H1672" s="678" t="s">
        <v>114</v>
      </c>
      <c r="I1672" s="668" t="s">
        <v>115</v>
      </c>
      <c r="J1672" s="664" t="s">
        <v>920</v>
      </c>
      <c r="K1672" s="669">
        <v>100</v>
      </c>
      <c r="L1672" s="670"/>
      <c r="M1672" s="671" t="s">
        <v>7</v>
      </c>
      <c r="N1672" s="671" t="s">
        <v>7</v>
      </c>
      <c r="O1672" s="658" t="e">
        <f t="shared" si="52"/>
        <v>#VALUE!</v>
      </c>
      <c r="P1672" s="671" t="s">
        <v>7</v>
      </c>
      <c r="Q1672" s="659" t="e">
        <f t="shared" si="53"/>
        <v>#VALUE!</v>
      </c>
      <c r="R1672" s="673"/>
    </row>
    <row r="1673" spans="1:18" s="661" customFormat="1" ht="13.5" thickBot="1" x14ac:dyDescent="0.25">
      <c r="A1673" s="662" t="s">
        <v>342</v>
      </c>
      <c r="B1673" s="663" t="s">
        <v>82</v>
      </c>
      <c r="C1673" s="667" t="s">
        <v>983</v>
      </c>
      <c r="D1673" s="664" t="s">
        <v>981</v>
      </c>
      <c r="E1673" s="771"/>
      <c r="F1673" s="665" t="s">
        <v>117</v>
      </c>
      <c r="G1673" s="666" t="s">
        <v>926</v>
      </c>
      <c r="H1673" s="678" t="s">
        <v>114</v>
      </c>
      <c r="I1673" s="668" t="s">
        <v>115</v>
      </c>
      <c r="J1673" s="664" t="s">
        <v>920</v>
      </c>
      <c r="K1673" s="669">
        <v>100</v>
      </c>
      <c r="L1673" s="670"/>
      <c r="M1673" s="671" t="s">
        <v>7</v>
      </c>
      <c r="N1673" s="671" t="s">
        <v>7</v>
      </c>
      <c r="O1673" s="658" t="e">
        <f t="shared" si="52"/>
        <v>#VALUE!</v>
      </c>
      <c r="P1673" s="671" t="s">
        <v>7</v>
      </c>
      <c r="Q1673" s="659" t="e">
        <f t="shared" si="53"/>
        <v>#VALUE!</v>
      </c>
      <c r="R1673" s="673"/>
    </row>
    <row r="1674" spans="1:18" s="661" customFormat="1" ht="13.5" thickBot="1" x14ac:dyDescent="0.25">
      <c r="A1674" s="662" t="s">
        <v>342</v>
      </c>
      <c r="B1674" s="663" t="s">
        <v>82</v>
      </c>
      <c r="C1674" s="667" t="s">
        <v>983</v>
      </c>
      <c r="D1674" s="664" t="s">
        <v>982</v>
      </c>
      <c r="E1674" s="771"/>
      <c r="F1674" s="665" t="s">
        <v>117</v>
      </c>
      <c r="G1674" s="666" t="s">
        <v>926</v>
      </c>
      <c r="H1674" s="678" t="s">
        <v>114</v>
      </c>
      <c r="I1674" s="668" t="s">
        <v>115</v>
      </c>
      <c r="J1674" s="664" t="s">
        <v>920</v>
      </c>
      <c r="K1674" s="669">
        <v>100</v>
      </c>
      <c r="L1674" s="670"/>
      <c r="M1674" s="671" t="s">
        <v>7</v>
      </c>
      <c r="N1674" s="671" t="s">
        <v>7</v>
      </c>
      <c r="O1674" s="658" t="e">
        <f t="shared" si="52"/>
        <v>#VALUE!</v>
      </c>
      <c r="P1674" s="671" t="s">
        <v>7</v>
      </c>
      <c r="Q1674" s="659" t="e">
        <f t="shared" si="53"/>
        <v>#VALUE!</v>
      </c>
      <c r="R1674" s="673"/>
    </row>
    <row r="1675" spans="1:18" s="661" customFormat="1" ht="64.5" thickBot="1" x14ac:dyDescent="0.25">
      <c r="A1675" s="662" t="s">
        <v>342</v>
      </c>
      <c r="B1675" s="663" t="s">
        <v>82</v>
      </c>
      <c r="C1675" s="674" t="s">
        <v>878</v>
      </c>
      <c r="D1675" s="664" t="s">
        <v>870</v>
      </c>
      <c r="E1675" s="772" t="s">
        <v>984</v>
      </c>
      <c r="F1675" s="665" t="s">
        <v>117</v>
      </c>
      <c r="G1675" s="666" t="s">
        <v>926</v>
      </c>
      <c r="H1675" s="678" t="s">
        <v>114</v>
      </c>
      <c r="I1675" s="668" t="s">
        <v>115</v>
      </c>
      <c r="J1675" s="664" t="s">
        <v>920</v>
      </c>
      <c r="K1675" s="669">
        <v>100</v>
      </c>
      <c r="L1675" s="675" t="s">
        <v>903</v>
      </c>
      <c r="M1675" s="671">
        <v>8</v>
      </c>
      <c r="N1675" s="671">
        <v>8</v>
      </c>
      <c r="O1675" s="658">
        <f t="shared" si="52"/>
        <v>1</v>
      </c>
      <c r="P1675" s="672">
        <v>1</v>
      </c>
      <c r="Q1675" s="659">
        <f t="shared" si="53"/>
        <v>1</v>
      </c>
      <c r="R1675" s="673"/>
    </row>
    <row r="1676" spans="1:18" s="661" customFormat="1" ht="77.25" thickBot="1" x14ac:dyDescent="0.25">
      <c r="A1676" s="662" t="s">
        <v>342</v>
      </c>
      <c r="B1676" s="663" t="s">
        <v>82</v>
      </c>
      <c r="C1676" s="674" t="s">
        <v>878</v>
      </c>
      <c r="D1676" s="664" t="s">
        <v>885</v>
      </c>
      <c r="E1676" s="772" t="s">
        <v>984</v>
      </c>
      <c r="F1676" s="665" t="s">
        <v>117</v>
      </c>
      <c r="G1676" s="666" t="s">
        <v>926</v>
      </c>
      <c r="H1676" s="678" t="s">
        <v>114</v>
      </c>
      <c r="I1676" s="668" t="s">
        <v>115</v>
      </c>
      <c r="J1676" s="664" t="s">
        <v>920</v>
      </c>
      <c r="K1676" s="669">
        <v>100</v>
      </c>
      <c r="L1676" s="676" t="s">
        <v>985</v>
      </c>
      <c r="M1676" s="671">
        <v>37</v>
      </c>
      <c r="N1676" s="671">
        <v>32</v>
      </c>
      <c r="O1676" s="658">
        <f t="shared" si="52"/>
        <v>0.86486486486486491</v>
      </c>
      <c r="P1676" s="672">
        <v>0.86486486486486491</v>
      </c>
      <c r="Q1676" s="659">
        <f t="shared" si="53"/>
        <v>0.86486486486486491</v>
      </c>
      <c r="R1676" s="673"/>
    </row>
    <row r="1677" spans="1:18" s="661" customFormat="1" ht="64.5" thickBot="1" x14ac:dyDescent="0.25">
      <c r="A1677" s="662" t="s">
        <v>342</v>
      </c>
      <c r="B1677" s="663" t="s">
        <v>82</v>
      </c>
      <c r="C1677" s="674" t="s">
        <v>878</v>
      </c>
      <c r="D1677" s="664" t="s">
        <v>980</v>
      </c>
      <c r="E1677" s="772" t="s">
        <v>984</v>
      </c>
      <c r="F1677" s="665" t="s">
        <v>117</v>
      </c>
      <c r="G1677" s="666" t="s">
        <v>926</v>
      </c>
      <c r="H1677" s="678" t="s">
        <v>114</v>
      </c>
      <c r="I1677" s="668" t="s">
        <v>115</v>
      </c>
      <c r="J1677" s="664" t="s">
        <v>920</v>
      </c>
      <c r="K1677" s="669">
        <v>100</v>
      </c>
      <c r="L1677" s="675" t="s">
        <v>907</v>
      </c>
      <c r="M1677" s="671">
        <v>9</v>
      </c>
      <c r="N1677" s="671">
        <v>5</v>
      </c>
      <c r="O1677" s="658">
        <f t="shared" si="52"/>
        <v>0.55555555555555558</v>
      </c>
      <c r="P1677" s="672">
        <v>0.55555555555555558</v>
      </c>
      <c r="Q1677" s="659">
        <f t="shared" si="53"/>
        <v>0.55555555555555558</v>
      </c>
      <c r="R1677" s="673"/>
    </row>
    <row r="1678" spans="1:18" s="661" customFormat="1" ht="64.5" thickBot="1" x14ac:dyDescent="0.25">
      <c r="A1678" s="662" t="s">
        <v>342</v>
      </c>
      <c r="B1678" s="663" t="s">
        <v>82</v>
      </c>
      <c r="C1678" s="674" t="s">
        <v>878</v>
      </c>
      <c r="D1678" s="664" t="s">
        <v>981</v>
      </c>
      <c r="E1678" s="772" t="s">
        <v>984</v>
      </c>
      <c r="F1678" s="665" t="s">
        <v>117</v>
      </c>
      <c r="G1678" s="666" t="s">
        <v>926</v>
      </c>
      <c r="H1678" s="678" t="s">
        <v>114</v>
      </c>
      <c r="I1678" s="668" t="s">
        <v>115</v>
      </c>
      <c r="J1678" s="664" t="s">
        <v>920</v>
      </c>
      <c r="K1678" s="669">
        <v>100</v>
      </c>
      <c r="L1678" s="676" t="s">
        <v>909</v>
      </c>
      <c r="M1678" s="671">
        <v>19</v>
      </c>
      <c r="N1678" s="671">
        <v>14</v>
      </c>
      <c r="O1678" s="658">
        <f t="shared" si="52"/>
        <v>0.73684210526315785</v>
      </c>
      <c r="P1678" s="672">
        <v>0.73684210526315785</v>
      </c>
      <c r="Q1678" s="659">
        <f t="shared" si="53"/>
        <v>0.73684210526315785</v>
      </c>
      <c r="R1678" s="673"/>
    </row>
    <row r="1679" spans="1:18" s="661" customFormat="1" ht="64.5" thickBot="1" x14ac:dyDescent="0.25">
      <c r="A1679" s="662" t="s">
        <v>342</v>
      </c>
      <c r="B1679" s="663" t="s">
        <v>82</v>
      </c>
      <c r="C1679" s="674" t="s">
        <v>878</v>
      </c>
      <c r="D1679" s="664" t="s">
        <v>982</v>
      </c>
      <c r="E1679" s="772" t="s">
        <v>984</v>
      </c>
      <c r="F1679" s="665" t="s">
        <v>117</v>
      </c>
      <c r="G1679" s="666" t="s">
        <v>926</v>
      </c>
      <c r="H1679" s="678" t="s">
        <v>114</v>
      </c>
      <c r="I1679" s="668" t="s">
        <v>115</v>
      </c>
      <c r="J1679" s="664" t="s">
        <v>920</v>
      </c>
      <c r="K1679" s="669">
        <v>100</v>
      </c>
      <c r="L1679" s="677" t="s">
        <v>910</v>
      </c>
      <c r="M1679" s="671" t="s">
        <v>7</v>
      </c>
      <c r="N1679" s="671" t="s">
        <v>7</v>
      </c>
      <c r="O1679" s="658" t="e">
        <f t="shared" si="52"/>
        <v>#VALUE!</v>
      </c>
      <c r="P1679" s="671" t="s">
        <v>7</v>
      </c>
      <c r="Q1679" s="659" t="e">
        <f t="shared" si="53"/>
        <v>#VALUE!</v>
      </c>
      <c r="R1679" s="673"/>
    </row>
    <row r="1680" spans="1:18" s="661" customFormat="1" ht="64.5" thickBot="1" x14ac:dyDescent="0.25">
      <c r="A1680" s="662" t="s">
        <v>342</v>
      </c>
      <c r="B1680" s="663" t="s">
        <v>82</v>
      </c>
      <c r="C1680" s="674" t="s">
        <v>106</v>
      </c>
      <c r="D1680" s="664" t="s">
        <v>870</v>
      </c>
      <c r="E1680" s="772" t="s">
        <v>984</v>
      </c>
      <c r="F1680" s="665" t="s">
        <v>117</v>
      </c>
      <c r="G1680" s="666" t="s">
        <v>926</v>
      </c>
      <c r="H1680" s="678" t="s">
        <v>114</v>
      </c>
      <c r="I1680" s="668" t="s">
        <v>115</v>
      </c>
      <c r="J1680" s="664" t="s">
        <v>920</v>
      </c>
      <c r="K1680" s="669">
        <v>100</v>
      </c>
      <c r="L1680" s="675" t="s">
        <v>903</v>
      </c>
      <c r="M1680" s="671">
        <v>8</v>
      </c>
      <c r="N1680" s="671">
        <v>8</v>
      </c>
      <c r="O1680" s="658">
        <f t="shared" si="52"/>
        <v>1</v>
      </c>
      <c r="P1680" s="672">
        <v>1</v>
      </c>
      <c r="Q1680" s="659">
        <f t="shared" si="53"/>
        <v>1</v>
      </c>
      <c r="R1680" s="673"/>
    </row>
    <row r="1681" spans="1:18" s="661" customFormat="1" ht="77.25" thickBot="1" x14ac:dyDescent="0.25">
      <c r="A1681" s="662" t="s">
        <v>342</v>
      </c>
      <c r="B1681" s="663" t="s">
        <v>82</v>
      </c>
      <c r="C1681" s="674" t="s">
        <v>106</v>
      </c>
      <c r="D1681" s="664" t="s">
        <v>885</v>
      </c>
      <c r="E1681" s="772" t="s">
        <v>984</v>
      </c>
      <c r="F1681" s="665" t="s">
        <v>117</v>
      </c>
      <c r="G1681" s="666" t="s">
        <v>926</v>
      </c>
      <c r="H1681" s="678" t="s">
        <v>114</v>
      </c>
      <c r="I1681" s="668" t="s">
        <v>115</v>
      </c>
      <c r="J1681" s="664" t="s">
        <v>920</v>
      </c>
      <c r="K1681" s="669">
        <v>100</v>
      </c>
      <c r="L1681" s="676" t="s">
        <v>985</v>
      </c>
      <c r="M1681" s="671">
        <v>1</v>
      </c>
      <c r="N1681" s="671">
        <v>1</v>
      </c>
      <c r="O1681" s="658">
        <f t="shared" si="52"/>
        <v>1</v>
      </c>
      <c r="P1681" s="672">
        <v>1</v>
      </c>
      <c r="Q1681" s="659">
        <f t="shared" si="53"/>
        <v>1</v>
      </c>
      <c r="R1681" s="673"/>
    </row>
    <row r="1682" spans="1:18" s="661" customFormat="1" ht="64.5" thickBot="1" x14ac:dyDescent="0.25">
      <c r="A1682" s="662" t="s">
        <v>342</v>
      </c>
      <c r="B1682" s="663" t="s">
        <v>82</v>
      </c>
      <c r="C1682" s="674" t="s">
        <v>106</v>
      </c>
      <c r="D1682" s="664" t="s">
        <v>980</v>
      </c>
      <c r="E1682" s="772" t="s">
        <v>984</v>
      </c>
      <c r="F1682" s="665" t="s">
        <v>117</v>
      </c>
      <c r="G1682" s="666" t="s">
        <v>926</v>
      </c>
      <c r="H1682" s="678" t="s">
        <v>114</v>
      </c>
      <c r="I1682" s="668" t="s">
        <v>115</v>
      </c>
      <c r="J1682" s="664" t="s">
        <v>920</v>
      </c>
      <c r="K1682" s="669">
        <v>100</v>
      </c>
      <c r="L1682" s="675" t="s">
        <v>907</v>
      </c>
      <c r="M1682" s="671" t="s">
        <v>7</v>
      </c>
      <c r="N1682" s="671" t="s">
        <v>7</v>
      </c>
      <c r="O1682" s="658" t="e">
        <f t="shared" si="52"/>
        <v>#VALUE!</v>
      </c>
      <c r="P1682" s="671" t="s">
        <v>7</v>
      </c>
      <c r="Q1682" s="659" t="e">
        <f t="shared" si="53"/>
        <v>#VALUE!</v>
      </c>
      <c r="R1682" s="673"/>
    </row>
    <row r="1683" spans="1:18" s="661" customFormat="1" ht="64.5" thickBot="1" x14ac:dyDescent="0.25">
      <c r="A1683" s="662" t="s">
        <v>342</v>
      </c>
      <c r="B1683" s="663" t="s">
        <v>82</v>
      </c>
      <c r="C1683" s="674" t="s">
        <v>106</v>
      </c>
      <c r="D1683" s="664" t="s">
        <v>981</v>
      </c>
      <c r="E1683" s="772" t="s">
        <v>984</v>
      </c>
      <c r="F1683" s="665" t="s">
        <v>117</v>
      </c>
      <c r="G1683" s="666" t="s">
        <v>926</v>
      </c>
      <c r="H1683" s="678" t="s">
        <v>114</v>
      </c>
      <c r="I1683" s="668" t="s">
        <v>115</v>
      </c>
      <c r="J1683" s="664" t="s">
        <v>920</v>
      </c>
      <c r="K1683" s="669">
        <v>100</v>
      </c>
      <c r="L1683" s="676" t="s">
        <v>909</v>
      </c>
      <c r="M1683" s="671" t="s">
        <v>7</v>
      </c>
      <c r="N1683" s="671" t="s">
        <v>7</v>
      </c>
      <c r="O1683" s="658" t="e">
        <f t="shared" si="52"/>
        <v>#VALUE!</v>
      </c>
      <c r="P1683" s="671" t="s">
        <v>7</v>
      </c>
      <c r="Q1683" s="659" t="e">
        <f t="shared" si="53"/>
        <v>#VALUE!</v>
      </c>
      <c r="R1683" s="673"/>
    </row>
    <row r="1684" spans="1:18" s="661" customFormat="1" ht="64.5" thickBot="1" x14ac:dyDescent="0.25">
      <c r="A1684" s="662" t="s">
        <v>342</v>
      </c>
      <c r="B1684" s="663" t="s">
        <v>82</v>
      </c>
      <c r="C1684" s="674" t="s">
        <v>106</v>
      </c>
      <c r="D1684" s="664" t="s">
        <v>982</v>
      </c>
      <c r="E1684" s="772" t="s">
        <v>984</v>
      </c>
      <c r="F1684" s="665" t="s">
        <v>117</v>
      </c>
      <c r="G1684" s="666" t="s">
        <v>926</v>
      </c>
      <c r="H1684" s="678" t="s">
        <v>114</v>
      </c>
      <c r="I1684" s="668" t="s">
        <v>115</v>
      </c>
      <c r="J1684" s="664" t="s">
        <v>920</v>
      </c>
      <c r="K1684" s="669">
        <v>100</v>
      </c>
      <c r="L1684" s="677" t="s">
        <v>910</v>
      </c>
      <c r="M1684" s="671" t="s">
        <v>7</v>
      </c>
      <c r="N1684" s="671" t="s">
        <v>7</v>
      </c>
      <c r="O1684" s="658" t="e">
        <f t="shared" si="52"/>
        <v>#VALUE!</v>
      </c>
      <c r="P1684" s="671" t="s">
        <v>7</v>
      </c>
      <c r="Q1684" s="659" t="e">
        <f t="shared" si="53"/>
        <v>#VALUE!</v>
      </c>
      <c r="R1684" s="673"/>
    </row>
    <row r="1685" spans="1:18" s="661" customFormat="1" ht="64.5" thickBot="1" x14ac:dyDescent="0.25">
      <c r="A1685" s="662" t="s">
        <v>342</v>
      </c>
      <c r="B1685" s="663" t="s">
        <v>82</v>
      </c>
      <c r="C1685" s="674" t="s">
        <v>880</v>
      </c>
      <c r="D1685" s="664" t="s">
        <v>870</v>
      </c>
      <c r="E1685" s="772" t="s">
        <v>984</v>
      </c>
      <c r="F1685" s="665" t="s">
        <v>117</v>
      </c>
      <c r="G1685" s="666" t="s">
        <v>926</v>
      </c>
      <c r="H1685" s="678" t="s">
        <v>114</v>
      </c>
      <c r="I1685" s="668" t="s">
        <v>115</v>
      </c>
      <c r="J1685" s="664" t="s">
        <v>920</v>
      </c>
      <c r="K1685" s="669">
        <v>100</v>
      </c>
      <c r="L1685" s="675" t="s">
        <v>903</v>
      </c>
      <c r="M1685" s="671">
        <v>1</v>
      </c>
      <c r="N1685" s="671">
        <v>1</v>
      </c>
      <c r="O1685" s="658">
        <f t="shared" si="52"/>
        <v>1</v>
      </c>
      <c r="P1685" s="672">
        <v>1</v>
      </c>
      <c r="Q1685" s="659">
        <f t="shared" si="53"/>
        <v>1</v>
      </c>
      <c r="R1685" s="673"/>
    </row>
    <row r="1686" spans="1:18" s="661" customFormat="1" ht="77.25" thickBot="1" x14ac:dyDescent="0.25">
      <c r="A1686" s="662" t="s">
        <v>342</v>
      </c>
      <c r="B1686" s="663" t="s">
        <v>82</v>
      </c>
      <c r="C1686" s="674" t="s">
        <v>880</v>
      </c>
      <c r="D1686" s="664" t="s">
        <v>885</v>
      </c>
      <c r="E1686" s="772" t="s">
        <v>984</v>
      </c>
      <c r="F1686" s="665" t="s">
        <v>117</v>
      </c>
      <c r="G1686" s="666" t="s">
        <v>926</v>
      </c>
      <c r="H1686" s="678" t="s">
        <v>114</v>
      </c>
      <c r="I1686" s="668" t="s">
        <v>115</v>
      </c>
      <c r="J1686" s="664" t="s">
        <v>920</v>
      </c>
      <c r="K1686" s="669">
        <v>100</v>
      </c>
      <c r="L1686" s="676" t="s">
        <v>985</v>
      </c>
      <c r="M1686" s="671" t="s">
        <v>7</v>
      </c>
      <c r="N1686" s="671" t="s">
        <v>7</v>
      </c>
      <c r="O1686" s="658" t="e">
        <f t="shared" si="52"/>
        <v>#VALUE!</v>
      </c>
      <c r="P1686" s="671" t="s">
        <v>7</v>
      </c>
      <c r="Q1686" s="659" t="e">
        <f t="shared" si="53"/>
        <v>#VALUE!</v>
      </c>
      <c r="R1686" s="673"/>
    </row>
    <row r="1687" spans="1:18" s="661" customFormat="1" ht="64.5" thickBot="1" x14ac:dyDescent="0.25">
      <c r="A1687" s="662" t="s">
        <v>342</v>
      </c>
      <c r="B1687" s="663" t="s">
        <v>82</v>
      </c>
      <c r="C1687" s="674" t="s">
        <v>880</v>
      </c>
      <c r="D1687" s="664" t="s">
        <v>980</v>
      </c>
      <c r="E1687" s="772" t="s">
        <v>984</v>
      </c>
      <c r="F1687" s="665" t="s">
        <v>117</v>
      </c>
      <c r="G1687" s="666" t="s">
        <v>926</v>
      </c>
      <c r="H1687" s="678" t="s">
        <v>114</v>
      </c>
      <c r="I1687" s="668" t="s">
        <v>115</v>
      </c>
      <c r="J1687" s="664" t="s">
        <v>920</v>
      </c>
      <c r="K1687" s="669">
        <v>100</v>
      </c>
      <c r="L1687" s="675" t="s">
        <v>907</v>
      </c>
      <c r="M1687" s="671" t="s">
        <v>7</v>
      </c>
      <c r="N1687" s="671" t="s">
        <v>7</v>
      </c>
      <c r="O1687" s="658" t="e">
        <f t="shared" si="52"/>
        <v>#VALUE!</v>
      </c>
      <c r="P1687" s="671" t="s">
        <v>7</v>
      </c>
      <c r="Q1687" s="659" t="e">
        <f t="shared" si="53"/>
        <v>#VALUE!</v>
      </c>
      <c r="R1687" s="673"/>
    </row>
    <row r="1688" spans="1:18" s="661" customFormat="1" ht="64.5" thickBot="1" x14ac:dyDescent="0.25">
      <c r="A1688" s="662" t="s">
        <v>342</v>
      </c>
      <c r="B1688" s="663" t="s">
        <v>82</v>
      </c>
      <c r="C1688" s="674" t="s">
        <v>880</v>
      </c>
      <c r="D1688" s="664" t="s">
        <v>981</v>
      </c>
      <c r="E1688" s="772" t="s">
        <v>984</v>
      </c>
      <c r="F1688" s="665" t="s">
        <v>117</v>
      </c>
      <c r="G1688" s="666" t="s">
        <v>926</v>
      </c>
      <c r="H1688" s="678" t="s">
        <v>114</v>
      </c>
      <c r="I1688" s="668" t="s">
        <v>115</v>
      </c>
      <c r="J1688" s="664" t="s">
        <v>920</v>
      </c>
      <c r="K1688" s="669">
        <v>100</v>
      </c>
      <c r="L1688" s="676" t="s">
        <v>909</v>
      </c>
      <c r="M1688" s="671" t="s">
        <v>7</v>
      </c>
      <c r="N1688" s="671" t="s">
        <v>7</v>
      </c>
      <c r="O1688" s="658" t="e">
        <f t="shared" si="52"/>
        <v>#VALUE!</v>
      </c>
      <c r="P1688" s="671" t="s">
        <v>7</v>
      </c>
      <c r="Q1688" s="659" t="e">
        <f t="shared" si="53"/>
        <v>#VALUE!</v>
      </c>
      <c r="R1688" s="673"/>
    </row>
    <row r="1689" spans="1:18" s="661" customFormat="1" ht="64.5" thickBot="1" x14ac:dyDescent="0.25">
      <c r="A1689" s="662" t="s">
        <v>342</v>
      </c>
      <c r="B1689" s="663" t="s">
        <v>82</v>
      </c>
      <c r="C1689" s="674" t="s">
        <v>880</v>
      </c>
      <c r="D1689" s="664" t="s">
        <v>982</v>
      </c>
      <c r="E1689" s="772" t="s">
        <v>984</v>
      </c>
      <c r="F1689" s="665" t="s">
        <v>117</v>
      </c>
      <c r="G1689" s="666" t="s">
        <v>926</v>
      </c>
      <c r="H1689" s="678" t="s">
        <v>114</v>
      </c>
      <c r="I1689" s="668" t="s">
        <v>115</v>
      </c>
      <c r="J1689" s="664" t="s">
        <v>920</v>
      </c>
      <c r="K1689" s="669">
        <v>100</v>
      </c>
      <c r="L1689" s="677" t="s">
        <v>910</v>
      </c>
      <c r="M1689" s="671" t="s">
        <v>7</v>
      </c>
      <c r="N1689" s="671" t="s">
        <v>7</v>
      </c>
      <c r="O1689" s="658" t="e">
        <f t="shared" si="52"/>
        <v>#VALUE!</v>
      </c>
      <c r="P1689" s="671" t="s">
        <v>7</v>
      </c>
      <c r="Q1689" s="659" t="e">
        <f t="shared" si="53"/>
        <v>#VALUE!</v>
      </c>
      <c r="R1689" s="673"/>
    </row>
    <row r="1690" spans="1:18" s="661" customFormat="1" ht="13.5" thickBot="1" x14ac:dyDescent="0.25">
      <c r="A1690" s="662" t="s">
        <v>342</v>
      </c>
      <c r="B1690" s="663" t="s">
        <v>82</v>
      </c>
      <c r="C1690" s="674" t="s">
        <v>881</v>
      </c>
      <c r="D1690" s="664" t="s">
        <v>870</v>
      </c>
      <c r="E1690" s="771"/>
      <c r="F1690" s="665" t="s">
        <v>117</v>
      </c>
      <c r="G1690" s="666" t="s">
        <v>926</v>
      </c>
      <c r="H1690" s="678" t="s">
        <v>114</v>
      </c>
      <c r="I1690" s="668" t="s">
        <v>115</v>
      </c>
      <c r="J1690" s="664" t="s">
        <v>920</v>
      </c>
      <c r="K1690" s="669">
        <v>100</v>
      </c>
      <c r="L1690" s="670"/>
      <c r="M1690" s="671" t="s">
        <v>7</v>
      </c>
      <c r="N1690" s="671" t="s">
        <v>7</v>
      </c>
      <c r="O1690" s="658" t="e">
        <f t="shared" si="52"/>
        <v>#VALUE!</v>
      </c>
      <c r="P1690" s="671" t="s">
        <v>7</v>
      </c>
      <c r="Q1690" s="659" t="e">
        <f t="shared" si="53"/>
        <v>#VALUE!</v>
      </c>
      <c r="R1690" s="673"/>
    </row>
    <row r="1691" spans="1:18" s="661" customFormat="1" ht="13.5" thickBot="1" x14ac:dyDescent="0.25">
      <c r="A1691" s="662" t="s">
        <v>342</v>
      </c>
      <c r="B1691" s="663" t="s">
        <v>82</v>
      </c>
      <c r="C1691" s="674" t="s">
        <v>881</v>
      </c>
      <c r="D1691" s="664" t="s">
        <v>885</v>
      </c>
      <c r="E1691" s="771"/>
      <c r="F1691" s="665" t="s">
        <v>117</v>
      </c>
      <c r="G1691" s="666" t="s">
        <v>926</v>
      </c>
      <c r="H1691" s="678" t="s">
        <v>114</v>
      </c>
      <c r="I1691" s="668" t="s">
        <v>115</v>
      </c>
      <c r="J1691" s="664" t="s">
        <v>920</v>
      </c>
      <c r="K1691" s="669">
        <v>100</v>
      </c>
      <c r="L1691" s="670"/>
      <c r="M1691" s="671" t="s">
        <v>7</v>
      </c>
      <c r="N1691" s="671" t="s">
        <v>7</v>
      </c>
      <c r="O1691" s="658" t="e">
        <f t="shared" si="52"/>
        <v>#VALUE!</v>
      </c>
      <c r="P1691" s="671" t="s">
        <v>7</v>
      </c>
      <c r="Q1691" s="659" t="e">
        <f t="shared" si="53"/>
        <v>#VALUE!</v>
      </c>
      <c r="R1691" s="673"/>
    </row>
    <row r="1692" spans="1:18" s="661" customFormat="1" ht="13.5" thickBot="1" x14ac:dyDescent="0.25">
      <c r="A1692" s="662" t="s">
        <v>342</v>
      </c>
      <c r="B1692" s="663" t="s">
        <v>82</v>
      </c>
      <c r="C1692" s="674" t="s">
        <v>881</v>
      </c>
      <c r="D1692" s="664" t="s">
        <v>980</v>
      </c>
      <c r="E1692" s="771"/>
      <c r="F1692" s="665" t="s">
        <v>117</v>
      </c>
      <c r="G1692" s="666" t="s">
        <v>926</v>
      </c>
      <c r="H1692" s="678" t="s">
        <v>114</v>
      </c>
      <c r="I1692" s="668" t="s">
        <v>115</v>
      </c>
      <c r="J1692" s="664" t="s">
        <v>920</v>
      </c>
      <c r="K1692" s="669">
        <v>100</v>
      </c>
      <c r="L1692" s="670"/>
      <c r="M1692" s="671" t="s">
        <v>7</v>
      </c>
      <c r="N1692" s="671" t="s">
        <v>7</v>
      </c>
      <c r="O1692" s="658" t="e">
        <f t="shared" si="52"/>
        <v>#VALUE!</v>
      </c>
      <c r="P1692" s="671" t="s">
        <v>7</v>
      </c>
      <c r="Q1692" s="659" t="e">
        <f t="shared" si="53"/>
        <v>#VALUE!</v>
      </c>
      <c r="R1692" s="673"/>
    </row>
    <row r="1693" spans="1:18" s="661" customFormat="1" ht="13.5" thickBot="1" x14ac:dyDescent="0.25">
      <c r="A1693" s="662" t="s">
        <v>342</v>
      </c>
      <c r="B1693" s="663" t="s">
        <v>82</v>
      </c>
      <c r="C1693" s="674" t="s">
        <v>881</v>
      </c>
      <c r="D1693" s="664" t="s">
        <v>981</v>
      </c>
      <c r="E1693" s="771"/>
      <c r="F1693" s="665" t="s">
        <v>117</v>
      </c>
      <c r="G1693" s="666" t="s">
        <v>926</v>
      </c>
      <c r="H1693" s="678" t="s">
        <v>114</v>
      </c>
      <c r="I1693" s="668" t="s">
        <v>115</v>
      </c>
      <c r="J1693" s="664" t="s">
        <v>920</v>
      </c>
      <c r="K1693" s="669">
        <v>100</v>
      </c>
      <c r="L1693" s="670"/>
      <c r="M1693" s="671" t="s">
        <v>7</v>
      </c>
      <c r="N1693" s="671" t="s">
        <v>7</v>
      </c>
      <c r="O1693" s="658" t="e">
        <f t="shared" si="52"/>
        <v>#VALUE!</v>
      </c>
      <c r="P1693" s="671" t="s">
        <v>7</v>
      </c>
      <c r="Q1693" s="659" t="e">
        <f t="shared" si="53"/>
        <v>#VALUE!</v>
      </c>
      <c r="R1693" s="673"/>
    </row>
    <row r="1694" spans="1:18" s="661" customFormat="1" ht="13.5" thickBot="1" x14ac:dyDescent="0.25">
      <c r="A1694" s="662" t="s">
        <v>342</v>
      </c>
      <c r="B1694" s="663" t="s">
        <v>82</v>
      </c>
      <c r="C1694" s="674" t="s">
        <v>881</v>
      </c>
      <c r="D1694" s="664" t="s">
        <v>982</v>
      </c>
      <c r="E1694" s="771"/>
      <c r="F1694" s="665" t="s">
        <v>117</v>
      </c>
      <c r="G1694" s="666" t="s">
        <v>926</v>
      </c>
      <c r="H1694" s="678" t="s">
        <v>114</v>
      </c>
      <c r="I1694" s="668" t="s">
        <v>115</v>
      </c>
      <c r="J1694" s="664" t="s">
        <v>920</v>
      </c>
      <c r="K1694" s="669">
        <v>100</v>
      </c>
      <c r="L1694" s="670"/>
      <c r="M1694" s="671" t="s">
        <v>7</v>
      </c>
      <c r="N1694" s="671" t="s">
        <v>7</v>
      </c>
      <c r="O1694" s="658" t="e">
        <f t="shared" si="52"/>
        <v>#VALUE!</v>
      </c>
      <c r="P1694" s="671" t="s">
        <v>7</v>
      </c>
      <c r="Q1694" s="659" t="e">
        <f t="shared" si="53"/>
        <v>#VALUE!</v>
      </c>
      <c r="R1694" s="673"/>
    </row>
    <row r="1695" spans="1:18" s="661" customFormat="1" ht="51.75" thickBot="1" x14ac:dyDescent="0.25">
      <c r="A1695" s="662" t="s">
        <v>342</v>
      </c>
      <c r="B1695" s="663" t="s">
        <v>82</v>
      </c>
      <c r="C1695" s="674" t="s">
        <v>986</v>
      </c>
      <c r="D1695" s="664" t="s">
        <v>870</v>
      </c>
      <c r="E1695" s="772" t="s">
        <v>984</v>
      </c>
      <c r="F1695" s="665" t="s">
        <v>117</v>
      </c>
      <c r="G1695" s="666" t="s">
        <v>926</v>
      </c>
      <c r="H1695" s="678" t="s">
        <v>114</v>
      </c>
      <c r="I1695" s="668" t="s">
        <v>115</v>
      </c>
      <c r="J1695" s="664" t="s">
        <v>920</v>
      </c>
      <c r="K1695" s="669">
        <v>100</v>
      </c>
      <c r="L1695" s="677" t="s">
        <v>908</v>
      </c>
      <c r="M1695" s="671">
        <v>319</v>
      </c>
      <c r="N1695" s="671">
        <v>303</v>
      </c>
      <c r="O1695" s="658">
        <f t="shared" si="52"/>
        <v>0.94984326018808773</v>
      </c>
      <c r="P1695" s="672">
        <v>0.94984326018808773</v>
      </c>
      <c r="Q1695" s="659">
        <f t="shared" si="53"/>
        <v>0.94984326018808773</v>
      </c>
      <c r="R1695" s="673"/>
    </row>
    <row r="1696" spans="1:18" s="661" customFormat="1" ht="51.75" thickBot="1" x14ac:dyDescent="0.25">
      <c r="A1696" s="662" t="s">
        <v>342</v>
      </c>
      <c r="B1696" s="663" t="s">
        <v>82</v>
      </c>
      <c r="C1696" s="674" t="s">
        <v>986</v>
      </c>
      <c r="D1696" s="664" t="s">
        <v>885</v>
      </c>
      <c r="E1696" s="772" t="s">
        <v>984</v>
      </c>
      <c r="F1696" s="665" t="s">
        <v>117</v>
      </c>
      <c r="G1696" s="666" t="s">
        <v>926</v>
      </c>
      <c r="H1696" s="678" t="s">
        <v>114</v>
      </c>
      <c r="I1696" s="668" t="s">
        <v>115</v>
      </c>
      <c r="J1696" s="664" t="s">
        <v>920</v>
      </c>
      <c r="K1696" s="669">
        <v>100</v>
      </c>
      <c r="L1696" s="677" t="s">
        <v>908</v>
      </c>
      <c r="M1696" s="671">
        <v>143</v>
      </c>
      <c r="N1696" s="671">
        <v>130</v>
      </c>
      <c r="O1696" s="658">
        <f t="shared" si="52"/>
        <v>0.90909090909090906</v>
      </c>
      <c r="P1696" s="672">
        <v>0.90909090909090906</v>
      </c>
      <c r="Q1696" s="659">
        <f t="shared" si="53"/>
        <v>0.90909090909090906</v>
      </c>
      <c r="R1696" s="673"/>
    </row>
    <row r="1697" spans="1:18" s="661" customFormat="1" ht="51.75" thickBot="1" x14ac:dyDescent="0.25">
      <c r="A1697" s="662" t="s">
        <v>342</v>
      </c>
      <c r="B1697" s="663" t="s">
        <v>82</v>
      </c>
      <c r="C1697" s="674" t="s">
        <v>986</v>
      </c>
      <c r="D1697" s="664" t="s">
        <v>980</v>
      </c>
      <c r="E1697" s="772" t="s">
        <v>984</v>
      </c>
      <c r="F1697" s="665" t="s">
        <v>117</v>
      </c>
      <c r="G1697" s="666" t="s">
        <v>926</v>
      </c>
      <c r="H1697" s="678" t="s">
        <v>114</v>
      </c>
      <c r="I1697" s="668" t="s">
        <v>115</v>
      </c>
      <c r="J1697" s="664" t="s">
        <v>920</v>
      </c>
      <c r="K1697" s="669">
        <v>100</v>
      </c>
      <c r="L1697" s="675" t="s">
        <v>908</v>
      </c>
      <c r="M1697" s="671" t="s">
        <v>7</v>
      </c>
      <c r="N1697" s="671" t="s">
        <v>7</v>
      </c>
      <c r="O1697" s="658" t="e">
        <f t="shared" si="52"/>
        <v>#VALUE!</v>
      </c>
      <c r="P1697" s="671" t="s">
        <v>7</v>
      </c>
      <c r="Q1697" s="659" t="e">
        <f t="shared" si="53"/>
        <v>#VALUE!</v>
      </c>
      <c r="R1697" s="673"/>
    </row>
    <row r="1698" spans="1:18" s="661" customFormat="1" ht="51.75" thickBot="1" x14ac:dyDescent="0.25">
      <c r="A1698" s="662" t="s">
        <v>342</v>
      </c>
      <c r="B1698" s="663" t="s">
        <v>82</v>
      </c>
      <c r="C1698" s="674" t="s">
        <v>986</v>
      </c>
      <c r="D1698" s="664" t="s">
        <v>981</v>
      </c>
      <c r="E1698" s="772" t="s">
        <v>984</v>
      </c>
      <c r="F1698" s="665" t="s">
        <v>117</v>
      </c>
      <c r="G1698" s="666" t="s">
        <v>926</v>
      </c>
      <c r="H1698" s="678" t="s">
        <v>114</v>
      </c>
      <c r="I1698" s="668" t="s">
        <v>115</v>
      </c>
      <c r="J1698" s="664" t="s">
        <v>920</v>
      </c>
      <c r="K1698" s="669">
        <v>100</v>
      </c>
      <c r="L1698" s="675" t="s">
        <v>908</v>
      </c>
      <c r="M1698" s="671" t="s">
        <v>7</v>
      </c>
      <c r="N1698" s="671" t="s">
        <v>7</v>
      </c>
      <c r="O1698" s="658" t="e">
        <f t="shared" si="52"/>
        <v>#VALUE!</v>
      </c>
      <c r="P1698" s="671" t="s">
        <v>7</v>
      </c>
      <c r="Q1698" s="659" t="e">
        <f t="shared" si="53"/>
        <v>#VALUE!</v>
      </c>
      <c r="R1698" s="673"/>
    </row>
    <row r="1699" spans="1:18" s="661" customFormat="1" ht="51.75" thickBot="1" x14ac:dyDescent="0.25">
      <c r="A1699" s="662" t="s">
        <v>342</v>
      </c>
      <c r="B1699" s="663" t="s">
        <v>82</v>
      </c>
      <c r="C1699" s="674" t="s">
        <v>986</v>
      </c>
      <c r="D1699" s="664" t="s">
        <v>982</v>
      </c>
      <c r="E1699" s="772" t="s">
        <v>984</v>
      </c>
      <c r="F1699" s="665" t="s">
        <v>117</v>
      </c>
      <c r="G1699" s="666" t="s">
        <v>926</v>
      </c>
      <c r="H1699" s="678" t="s">
        <v>114</v>
      </c>
      <c r="I1699" s="668" t="s">
        <v>115</v>
      </c>
      <c r="J1699" s="664" t="s">
        <v>920</v>
      </c>
      <c r="K1699" s="669">
        <v>100</v>
      </c>
      <c r="L1699" s="675" t="s">
        <v>908</v>
      </c>
      <c r="M1699" s="671" t="s">
        <v>7</v>
      </c>
      <c r="N1699" s="671" t="s">
        <v>7</v>
      </c>
      <c r="O1699" s="658" t="e">
        <f t="shared" si="52"/>
        <v>#VALUE!</v>
      </c>
      <c r="P1699" s="671" t="s">
        <v>7</v>
      </c>
      <c r="Q1699" s="659" t="e">
        <f t="shared" si="53"/>
        <v>#VALUE!</v>
      </c>
      <c r="R1699" s="673"/>
    </row>
    <row r="1700" spans="1:18" s="661" customFormat="1" ht="13.5" thickBot="1" x14ac:dyDescent="0.25">
      <c r="A1700" s="662" t="s">
        <v>342</v>
      </c>
      <c r="B1700" s="663" t="s">
        <v>82</v>
      </c>
      <c r="C1700" s="674" t="s">
        <v>884</v>
      </c>
      <c r="D1700" s="664" t="s">
        <v>870</v>
      </c>
      <c r="E1700" s="771"/>
      <c r="F1700" s="665" t="s">
        <v>117</v>
      </c>
      <c r="G1700" s="666" t="s">
        <v>926</v>
      </c>
      <c r="H1700" s="678" t="s">
        <v>114</v>
      </c>
      <c r="I1700" s="668" t="s">
        <v>115</v>
      </c>
      <c r="J1700" s="664" t="s">
        <v>920</v>
      </c>
      <c r="K1700" s="669">
        <v>100</v>
      </c>
      <c r="L1700" s="670"/>
      <c r="M1700" s="671">
        <v>27</v>
      </c>
      <c r="N1700" s="671">
        <v>26</v>
      </c>
      <c r="O1700" s="658">
        <f t="shared" si="52"/>
        <v>0.96296296296296291</v>
      </c>
      <c r="P1700" s="672">
        <v>0.96296296296296291</v>
      </c>
      <c r="Q1700" s="659">
        <f t="shared" si="53"/>
        <v>0.96296296296296291</v>
      </c>
      <c r="R1700" s="673"/>
    </row>
    <row r="1701" spans="1:18" s="661" customFormat="1" ht="13.5" thickBot="1" x14ac:dyDescent="0.25">
      <c r="A1701" s="662" t="s">
        <v>342</v>
      </c>
      <c r="B1701" s="663" t="s">
        <v>82</v>
      </c>
      <c r="C1701" s="674" t="s">
        <v>884</v>
      </c>
      <c r="D1701" s="664" t="s">
        <v>885</v>
      </c>
      <c r="E1701" s="771"/>
      <c r="F1701" s="665" t="s">
        <v>117</v>
      </c>
      <c r="G1701" s="666" t="s">
        <v>926</v>
      </c>
      <c r="H1701" s="678" t="s">
        <v>114</v>
      </c>
      <c r="I1701" s="668" t="s">
        <v>115</v>
      </c>
      <c r="J1701" s="664" t="s">
        <v>920</v>
      </c>
      <c r="K1701" s="669">
        <v>100</v>
      </c>
      <c r="L1701" s="670"/>
      <c r="M1701" s="671">
        <v>119</v>
      </c>
      <c r="N1701" s="671">
        <v>106</v>
      </c>
      <c r="O1701" s="658">
        <f t="shared" si="52"/>
        <v>0.89075630252100846</v>
      </c>
      <c r="P1701" s="672">
        <v>0.89075630252100846</v>
      </c>
      <c r="Q1701" s="659">
        <f t="shared" si="53"/>
        <v>0.89075630252100846</v>
      </c>
      <c r="R1701" s="673"/>
    </row>
    <row r="1702" spans="1:18" s="661" customFormat="1" ht="13.5" thickBot="1" x14ac:dyDescent="0.25">
      <c r="A1702" s="662" t="s">
        <v>342</v>
      </c>
      <c r="B1702" s="663" t="s">
        <v>82</v>
      </c>
      <c r="C1702" s="674" t="s">
        <v>884</v>
      </c>
      <c r="D1702" s="664" t="s">
        <v>980</v>
      </c>
      <c r="E1702" s="771"/>
      <c r="F1702" s="665" t="s">
        <v>117</v>
      </c>
      <c r="G1702" s="666" t="s">
        <v>926</v>
      </c>
      <c r="H1702" s="678" t="s">
        <v>114</v>
      </c>
      <c r="I1702" s="668" t="s">
        <v>115</v>
      </c>
      <c r="J1702" s="664" t="s">
        <v>920</v>
      </c>
      <c r="K1702" s="669">
        <v>100</v>
      </c>
      <c r="L1702" s="670"/>
      <c r="M1702" s="671">
        <v>1</v>
      </c>
      <c r="N1702" s="671">
        <v>0</v>
      </c>
      <c r="O1702" s="658">
        <f t="shared" si="52"/>
        <v>0</v>
      </c>
      <c r="P1702" s="672">
        <v>0</v>
      </c>
      <c r="Q1702" s="659">
        <f t="shared" si="53"/>
        <v>0</v>
      </c>
      <c r="R1702" s="673"/>
    </row>
    <row r="1703" spans="1:18" s="661" customFormat="1" ht="13.5" thickBot="1" x14ac:dyDescent="0.25">
      <c r="A1703" s="662" t="s">
        <v>342</v>
      </c>
      <c r="B1703" s="663" t="s">
        <v>82</v>
      </c>
      <c r="C1703" s="674" t="s">
        <v>884</v>
      </c>
      <c r="D1703" s="664" t="s">
        <v>981</v>
      </c>
      <c r="E1703" s="771"/>
      <c r="F1703" s="665" t="s">
        <v>117</v>
      </c>
      <c r="G1703" s="666" t="s">
        <v>926</v>
      </c>
      <c r="H1703" s="678" t="s">
        <v>114</v>
      </c>
      <c r="I1703" s="668" t="s">
        <v>115</v>
      </c>
      <c r="J1703" s="664" t="s">
        <v>920</v>
      </c>
      <c r="K1703" s="669">
        <v>100</v>
      </c>
      <c r="L1703" s="670"/>
      <c r="M1703" s="671">
        <v>2</v>
      </c>
      <c r="N1703" s="671">
        <v>1</v>
      </c>
      <c r="O1703" s="658">
        <f t="shared" si="52"/>
        <v>0.5</v>
      </c>
      <c r="P1703" s="672">
        <v>0.5</v>
      </c>
      <c r="Q1703" s="659">
        <f t="shared" si="53"/>
        <v>0.5</v>
      </c>
      <c r="R1703" s="673"/>
    </row>
    <row r="1704" spans="1:18" s="661" customFormat="1" ht="13.5" thickBot="1" x14ac:dyDescent="0.25">
      <c r="A1704" s="662" t="s">
        <v>342</v>
      </c>
      <c r="B1704" s="663" t="s">
        <v>82</v>
      </c>
      <c r="C1704" s="674" t="s">
        <v>884</v>
      </c>
      <c r="D1704" s="664" t="s">
        <v>982</v>
      </c>
      <c r="E1704" s="771"/>
      <c r="F1704" s="665" t="s">
        <v>117</v>
      </c>
      <c r="G1704" s="666" t="s">
        <v>926</v>
      </c>
      <c r="H1704" s="678" t="s">
        <v>114</v>
      </c>
      <c r="I1704" s="668" t="s">
        <v>115</v>
      </c>
      <c r="J1704" s="664" t="s">
        <v>920</v>
      </c>
      <c r="K1704" s="669">
        <v>100</v>
      </c>
      <c r="L1704" s="670"/>
      <c r="M1704" s="671" t="s">
        <v>7</v>
      </c>
      <c r="N1704" s="671" t="s">
        <v>7</v>
      </c>
      <c r="O1704" s="658" t="e">
        <f t="shared" si="52"/>
        <v>#VALUE!</v>
      </c>
      <c r="P1704" s="671" t="s">
        <v>7</v>
      </c>
      <c r="Q1704" s="659" t="e">
        <f t="shared" si="53"/>
        <v>#VALUE!</v>
      </c>
      <c r="R1704" s="673"/>
    </row>
    <row r="1705" spans="1:18" s="661" customFormat="1" ht="13.5" thickBot="1" x14ac:dyDescent="0.25">
      <c r="A1705" s="662" t="s">
        <v>342</v>
      </c>
      <c r="B1705" s="663" t="s">
        <v>82</v>
      </c>
      <c r="C1705" s="663" t="s">
        <v>978</v>
      </c>
      <c r="D1705" s="664" t="s">
        <v>870</v>
      </c>
      <c r="E1705" s="771"/>
      <c r="F1705" s="665" t="s">
        <v>117</v>
      </c>
      <c r="G1705" s="666" t="s">
        <v>927</v>
      </c>
      <c r="H1705" s="678" t="s">
        <v>114</v>
      </c>
      <c r="I1705" s="668" t="s">
        <v>115</v>
      </c>
      <c r="J1705" s="664" t="s">
        <v>920</v>
      </c>
      <c r="K1705" s="669">
        <v>100</v>
      </c>
      <c r="L1705" s="670"/>
      <c r="M1705" s="671" t="s">
        <v>7</v>
      </c>
      <c r="N1705" s="671" t="s">
        <v>7</v>
      </c>
      <c r="O1705" s="658" t="e">
        <f t="shared" si="52"/>
        <v>#VALUE!</v>
      </c>
      <c r="P1705" s="671" t="s">
        <v>7</v>
      </c>
      <c r="Q1705" s="659" t="e">
        <f t="shared" si="53"/>
        <v>#VALUE!</v>
      </c>
      <c r="R1705" s="673"/>
    </row>
    <row r="1706" spans="1:18" s="661" customFormat="1" ht="13.5" thickBot="1" x14ac:dyDescent="0.25">
      <c r="A1706" s="662" t="s">
        <v>342</v>
      </c>
      <c r="B1706" s="663" t="s">
        <v>82</v>
      </c>
      <c r="C1706" s="663" t="s">
        <v>978</v>
      </c>
      <c r="D1706" s="664" t="s">
        <v>885</v>
      </c>
      <c r="E1706" s="771"/>
      <c r="F1706" s="665" t="s">
        <v>117</v>
      </c>
      <c r="G1706" s="666" t="s">
        <v>927</v>
      </c>
      <c r="H1706" s="678" t="s">
        <v>114</v>
      </c>
      <c r="I1706" s="668" t="s">
        <v>115</v>
      </c>
      <c r="J1706" s="664" t="s">
        <v>920</v>
      </c>
      <c r="K1706" s="669">
        <v>100</v>
      </c>
      <c r="L1706" s="670"/>
      <c r="M1706" s="671" t="s">
        <v>7</v>
      </c>
      <c r="N1706" s="671" t="s">
        <v>7</v>
      </c>
      <c r="O1706" s="658" t="e">
        <f t="shared" si="52"/>
        <v>#VALUE!</v>
      </c>
      <c r="P1706" s="671" t="s">
        <v>7</v>
      </c>
      <c r="Q1706" s="659" t="e">
        <f t="shared" si="53"/>
        <v>#VALUE!</v>
      </c>
      <c r="R1706" s="673"/>
    </row>
    <row r="1707" spans="1:18" s="661" customFormat="1" ht="13.5" thickBot="1" x14ac:dyDescent="0.25">
      <c r="A1707" s="662" t="s">
        <v>342</v>
      </c>
      <c r="B1707" s="663" t="s">
        <v>82</v>
      </c>
      <c r="C1707" s="663" t="s">
        <v>978</v>
      </c>
      <c r="D1707" s="664" t="s">
        <v>980</v>
      </c>
      <c r="E1707" s="771"/>
      <c r="F1707" s="665" t="s">
        <v>117</v>
      </c>
      <c r="G1707" s="666" t="s">
        <v>927</v>
      </c>
      <c r="H1707" s="678" t="s">
        <v>114</v>
      </c>
      <c r="I1707" s="668" t="s">
        <v>115</v>
      </c>
      <c r="J1707" s="664" t="s">
        <v>920</v>
      </c>
      <c r="K1707" s="669">
        <v>100</v>
      </c>
      <c r="L1707" s="670"/>
      <c r="M1707" s="671" t="s">
        <v>7</v>
      </c>
      <c r="N1707" s="671" t="s">
        <v>7</v>
      </c>
      <c r="O1707" s="658" t="e">
        <f t="shared" si="52"/>
        <v>#VALUE!</v>
      </c>
      <c r="P1707" s="671" t="s">
        <v>7</v>
      </c>
      <c r="Q1707" s="659" t="e">
        <f t="shared" si="53"/>
        <v>#VALUE!</v>
      </c>
      <c r="R1707" s="673"/>
    </row>
    <row r="1708" spans="1:18" s="661" customFormat="1" ht="13.5" thickBot="1" x14ac:dyDescent="0.25">
      <c r="A1708" s="662" t="s">
        <v>342</v>
      </c>
      <c r="B1708" s="663" t="s">
        <v>82</v>
      </c>
      <c r="C1708" s="663" t="s">
        <v>978</v>
      </c>
      <c r="D1708" s="664" t="s">
        <v>981</v>
      </c>
      <c r="E1708" s="771"/>
      <c r="F1708" s="665" t="s">
        <v>117</v>
      </c>
      <c r="G1708" s="666" t="s">
        <v>927</v>
      </c>
      <c r="H1708" s="678" t="s">
        <v>114</v>
      </c>
      <c r="I1708" s="668" t="s">
        <v>115</v>
      </c>
      <c r="J1708" s="664" t="s">
        <v>920</v>
      </c>
      <c r="K1708" s="669">
        <v>100</v>
      </c>
      <c r="L1708" s="670"/>
      <c r="M1708" s="671" t="s">
        <v>7</v>
      </c>
      <c r="N1708" s="671" t="s">
        <v>7</v>
      </c>
      <c r="O1708" s="658" t="e">
        <f t="shared" si="52"/>
        <v>#VALUE!</v>
      </c>
      <c r="P1708" s="671" t="s">
        <v>7</v>
      </c>
      <c r="Q1708" s="659" t="e">
        <f t="shared" si="53"/>
        <v>#VALUE!</v>
      </c>
      <c r="R1708" s="673"/>
    </row>
    <row r="1709" spans="1:18" s="661" customFormat="1" ht="13.5" thickBot="1" x14ac:dyDescent="0.25">
      <c r="A1709" s="662" t="s">
        <v>342</v>
      </c>
      <c r="B1709" s="663" t="s">
        <v>82</v>
      </c>
      <c r="C1709" s="663" t="s">
        <v>978</v>
      </c>
      <c r="D1709" s="664" t="s">
        <v>982</v>
      </c>
      <c r="E1709" s="771"/>
      <c r="F1709" s="665" t="s">
        <v>117</v>
      </c>
      <c r="G1709" s="666" t="s">
        <v>927</v>
      </c>
      <c r="H1709" s="678" t="s">
        <v>114</v>
      </c>
      <c r="I1709" s="668" t="s">
        <v>115</v>
      </c>
      <c r="J1709" s="664" t="s">
        <v>920</v>
      </c>
      <c r="K1709" s="669">
        <v>100</v>
      </c>
      <c r="L1709" s="670"/>
      <c r="M1709" s="671" t="s">
        <v>7</v>
      </c>
      <c r="N1709" s="671" t="s">
        <v>7</v>
      </c>
      <c r="O1709" s="658" t="e">
        <f t="shared" si="52"/>
        <v>#VALUE!</v>
      </c>
      <c r="P1709" s="671" t="s">
        <v>7</v>
      </c>
      <c r="Q1709" s="659" t="e">
        <f t="shared" si="53"/>
        <v>#VALUE!</v>
      </c>
      <c r="R1709" s="673"/>
    </row>
    <row r="1710" spans="1:18" s="661" customFormat="1" ht="13.5" thickBot="1" x14ac:dyDescent="0.25">
      <c r="A1710" s="662" t="s">
        <v>342</v>
      </c>
      <c r="B1710" s="663" t="s">
        <v>82</v>
      </c>
      <c r="C1710" s="674" t="s">
        <v>872</v>
      </c>
      <c r="D1710" s="664" t="s">
        <v>870</v>
      </c>
      <c r="E1710" s="771"/>
      <c r="F1710" s="665" t="s">
        <v>117</v>
      </c>
      <c r="G1710" s="666" t="s">
        <v>927</v>
      </c>
      <c r="H1710" s="678" t="s">
        <v>114</v>
      </c>
      <c r="I1710" s="668" t="s">
        <v>115</v>
      </c>
      <c r="J1710" s="664" t="s">
        <v>920</v>
      </c>
      <c r="K1710" s="669">
        <v>100</v>
      </c>
      <c r="L1710" s="670"/>
      <c r="M1710" s="671" t="s">
        <v>7</v>
      </c>
      <c r="N1710" s="671" t="s">
        <v>7</v>
      </c>
      <c r="O1710" s="658" t="e">
        <f t="shared" si="52"/>
        <v>#VALUE!</v>
      </c>
      <c r="P1710" s="671" t="s">
        <v>7</v>
      </c>
      <c r="Q1710" s="659" t="e">
        <f t="shared" si="53"/>
        <v>#VALUE!</v>
      </c>
      <c r="R1710" s="673"/>
    </row>
    <row r="1711" spans="1:18" s="661" customFormat="1" ht="13.5" thickBot="1" x14ac:dyDescent="0.25">
      <c r="A1711" s="662" t="s">
        <v>342</v>
      </c>
      <c r="B1711" s="663" t="s">
        <v>82</v>
      </c>
      <c r="C1711" s="674" t="s">
        <v>872</v>
      </c>
      <c r="D1711" s="664" t="s">
        <v>885</v>
      </c>
      <c r="E1711" s="771"/>
      <c r="F1711" s="665" t="s">
        <v>117</v>
      </c>
      <c r="G1711" s="666" t="s">
        <v>927</v>
      </c>
      <c r="H1711" s="678" t="s">
        <v>114</v>
      </c>
      <c r="I1711" s="668" t="s">
        <v>115</v>
      </c>
      <c r="J1711" s="664" t="s">
        <v>920</v>
      </c>
      <c r="K1711" s="669">
        <v>100</v>
      </c>
      <c r="L1711" s="670"/>
      <c r="M1711" s="671" t="s">
        <v>7</v>
      </c>
      <c r="N1711" s="671" t="s">
        <v>7</v>
      </c>
      <c r="O1711" s="658" t="e">
        <f t="shared" si="52"/>
        <v>#VALUE!</v>
      </c>
      <c r="P1711" s="671" t="s">
        <v>7</v>
      </c>
      <c r="Q1711" s="659" t="e">
        <f t="shared" si="53"/>
        <v>#VALUE!</v>
      </c>
      <c r="R1711" s="673"/>
    </row>
    <row r="1712" spans="1:18" s="661" customFormat="1" ht="13.5" thickBot="1" x14ac:dyDescent="0.25">
      <c r="A1712" s="662" t="s">
        <v>342</v>
      </c>
      <c r="B1712" s="663" t="s">
        <v>82</v>
      </c>
      <c r="C1712" s="674" t="s">
        <v>872</v>
      </c>
      <c r="D1712" s="664" t="s">
        <v>980</v>
      </c>
      <c r="E1712" s="771"/>
      <c r="F1712" s="665" t="s">
        <v>117</v>
      </c>
      <c r="G1712" s="666" t="s">
        <v>927</v>
      </c>
      <c r="H1712" s="678" t="s">
        <v>114</v>
      </c>
      <c r="I1712" s="668" t="s">
        <v>115</v>
      </c>
      <c r="J1712" s="664" t="s">
        <v>920</v>
      </c>
      <c r="K1712" s="669">
        <v>100</v>
      </c>
      <c r="L1712" s="670"/>
      <c r="M1712" s="671" t="s">
        <v>7</v>
      </c>
      <c r="N1712" s="671" t="s">
        <v>7</v>
      </c>
      <c r="O1712" s="658" t="e">
        <f t="shared" si="52"/>
        <v>#VALUE!</v>
      </c>
      <c r="P1712" s="671" t="s">
        <v>7</v>
      </c>
      <c r="Q1712" s="659" t="e">
        <f t="shared" si="53"/>
        <v>#VALUE!</v>
      </c>
      <c r="R1712" s="673"/>
    </row>
    <row r="1713" spans="1:18" s="661" customFormat="1" ht="13.5" thickBot="1" x14ac:dyDescent="0.25">
      <c r="A1713" s="662" t="s">
        <v>342</v>
      </c>
      <c r="B1713" s="663" t="s">
        <v>82</v>
      </c>
      <c r="C1713" s="674" t="s">
        <v>872</v>
      </c>
      <c r="D1713" s="664" t="s">
        <v>981</v>
      </c>
      <c r="E1713" s="771"/>
      <c r="F1713" s="665" t="s">
        <v>117</v>
      </c>
      <c r="G1713" s="666" t="s">
        <v>927</v>
      </c>
      <c r="H1713" s="678" t="s">
        <v>114</v>
      </c>
      <c r="I1713" s="668" t="s">
        <v>115</v>
      </c>
      <c r="J1713" s="664" t="s">
        <v>920</v>
      </c>
      <c r="K1713" s="669">
        <v>100</v>
      </c>
      <c r="L1713" s="670"/>
      <c r="M1713" s="671">
        <v>6</v>
      </c>
      <c r="N1713" s="671">
        <v>5</v>
      </c>
      <c r="O1713" s="658">
        <f t="shared" si="52"/>
        <v>0.83333333333333337</v>
      </c>
      <c r="P1713" s="672">
        <v>0.83333333333333337</v>
      </c>
      <c r="Q1713" s="659">
        <f t="shared" si="53"/>
        <v>0.83333333333333337</v>
      </c>
      <c r="R1713" s="673"/>
    </row>
    <row r="1714" spans="1:18" s="661" customFormat="1" ht="13.5" thickBot="1" x14ac:dyDescent="0.25">
      <c r="A1714" s="662" t="s">
        <v>342</v>
      </c>
      <c r="B1714" s="663" t="s">
        <v>82</v>
      </c>
      <c r="C1714" s="674" t="s">
        <v>872</v>
      </c>
      <c r="D1714" s="664" t="s">
        <v>982</v>
      </c>
      <c r="E1714" s="771"/>
      <c r="F1714" s="665" t="s">
        <v>117</v>
      </c>
      <c r="G1714" s="666" t="s">
        <v>927</v>
      </c>
      <c r="H1714" s="678" t="s">
        <v>114</v>
      </c>
      <c r="I1714" s="668" t="s">
        <v>115</v>
      </c>
      <c r="J1714" s="664" t="s">
        <v>920</v>
      </c>
      <c r="K1714" s="669">
        <v>100</v>
      </c>
      <c r="L1714" s="670"/>
      <c r="M1714" s="671">
        <v>4</v>
      </c>
      <c r="N1714" s="671">
        <v>1</v>
      </c>
      <c r="O1714" s="658">
        <f t="shared" si="52"/>
        <v>0.25</v>
      </c>
      <c r="P1714" s="672">
        <v>0.25</v>
      </c>
      <c r="Q1714" s="659">
        <f t="shared" si="53"/>
        <v>0.25</v>
      </c>
      <c r="R1714" s="673"/>
    </row>
    <row r="1715" spans="1:18" s="661" customFormat="1" ht="13.5" thickBot="1" x14ac:dyDescent="0.25">
      <c r="A1715" s="662" t="s">
        <v>342</v>
      </c>
      <c r="B1715" s="663" t="s">
        <v>82</v>
      </c>
      <c r="C1715" s="674" t="s">
        <v>873</v>
      </c>
      <c r="D1715" s="664" t="s">
        <v>870</v>
      </c>
      <c r="E1715" s="771"/>
      <c r="F1715" s="665" t="s">
        <v>117</v>
      </c>
      <c r="G1715" s="666" t="s">
        <v>927</v>
      </c>
      <c r="H1715" s="678" t="s">
        <v>114</v>
      </c>
      <c r="I1715" s="668" t="s">
        <v>115</v>
      </c>
      <c r="J1715" s="664" t="s">
        <v>920</v>
      </c>
      <c r="K1715" s="669">
        <v>100</v>
      </c>
      <c r="L1715" s="670"/>
      <c r="M1715" s="671" t="s">
        <v>7</v>
      </c>
      <c r="N1715" s="671" t="s">
        <v>7</v>
      </c>
      <c r="O1715" s="658" t="e">
        <f t="shared" si="52"/>
        <v>#VALUE!</v>
      </c>
      <c r="P1715" s="671" t="s">
        <v>7</v>
      </c>
      <c r="Q1715" s="659" t="e">
        <f t="shared" si="53"/>
        <v>#VALUE!</v>
      </c>
      <c r="R1715" s="673"/>
    </row>
    <row r="1716" spans="1:18" s="661" customFormat="1" ht="13.5" thickBot="1" x14ac:dyDescent="0.25">
      <c r="A1716" s="662" t="s">
        <v>342</v>
      </c>
      <c r="B1716" s="663" t="s">
        <v>82</v>
      </c>
      <c r="C1716" s="674" t="s">
        <v>873</v>
      </c>
      <c r="D1716" s="664" t="s">
        <v>885</v>
      </c>
      <c r="E1716" s="771"/>
      <c r="F1716" s="665" t="s">
        <v>117</v>
      </c>
      <c r="G1716" s="666" t="s">
        <v>927</v>
      </c>
      <c r="H1716" s="678" t="s">
        <v>114</v>
      </c>
      <c r="I1716" s="668" t="s">
        <v>115</v>
      </c>
      <c r="J1716" s="664" t="s">
        <v>920</v>
      </c>
      <c r="K1716" s="669">
        <v>100</v>
      </c>
      <c r="L1716" s="670"/>
      <c r="M1716" s="671" t="s">
        <v>7</v>
      </c>
      <c r="N1716" s="671" t="s">
        <v>7</v>
      </c>
      <c r="O1716" s="658" t="e">
        <f t="shared" si="52"/>
        <v>#VALUE!</v>
      </c>
      <c r="P1716" s="671" t="s">
        <v>7</v>
      </c>
      <c r="Q1716" s="659" t="e">
        <f t="shared" si="53"/>
        <v>#VALUE!</v>
      </c>
      <c r="R1716" s="673"/>
    </row>
    <row r="1717" spans="1:18" s="661" customFormat="1" ht="13.5" thickBot="1" x14ac:dyDescent="0.25">
      <c r="A1717" s="662" t="s">
        <v>342</v>
      </c>
      <c r="B1717" s="663" t="s">
        <v>82</v>
      </c>
      <c r="C1717" s="674" t="s">
        <v>873</v>
      </c>
      <c r="D1717" s="664" t="s">
        <v>980</v>
      </c>
      <c r="E1717" s="771"/>
      <c r="F1717" s="665" t="s">
        <v>117</v>
      </c>
      <c r="G1717" s="666" t="s">
        <v>927</v>
      </c>
      <c r="H1717" s="678" t="s">
        <v>114</v>
      </c>
      <c r="I1717" s="668" t="s">
        <v>115</v>
      </c>
      <c r="J1717" s="664" t="s">
        <v>920</v>
      </c>
      <c r="K1717" s="669">
        <v>100</v>
      </c>
      <c r="L1717" s="670"/>
      <c r="M1717" s="671" t="s">
        <v>7</v>
      </c>
      <c r="N1717" s="671" t="s">
        <v>7</v>
      </c>
      <c r="O1717" s="658" t="e">
        <f t="shared" si="52"/>
        <v>#VALUE!</v>
      </c>
      <c r="P1717" s="671" t="s">
        <v>7</v>
      </c>
      <c r="Q1717" s="659" t="e">
        <f t="shared" si="53"/>
        <v>#VALUE!</v>
      </c>
      <c r="R1717" s="673"/>
    </row>
    <row r="1718" spans="1:18" s="661" customFormat="1" ht="13.5" thickBot="1" x14ac:dyDescent="0.25">
      <c r="A1718" s="662" t="s">
        <v>342</v>
      </c>
      <c r="B1718" s="663" t="s">
        <v>82</v>
      </c>
      <c r="C1718" s="674" t="s">
        <v>873</v>
      </c>
      <c r="D1718" s="664" t="s">
        <v>981</v>
      </c>
      <c r="E1718" s="771"/>
      <c r="F1718" s="665" t="s">
        <v>117</v>
      </c>
      <c r="G1718" s="666" t="s">
        <v>927</v>
      </c>
      <c r="H1718" s="678" t="s">
        <v>114</v>
      </c>
      <c r="I1718" s="668" t="s">
        <v>115</v>
      </c>
      <c r="J1718" s="664" t="s">
        <v>920</v>
      </c>
      <c r="K1718" s="669">
        <v>100</v>
      </c>
      <c r="L1718" s="670"/>
      <c r="M1718" s="671" t="s">
        <v>7</v>
      </c>
      <c r="N1718" s="671" t="s">
        <v>7</v>
      </c>
      <c r="O1718" s="658" t="e">
        <f t="shared" si="52"/>
        <v>#VALUE!</v>
      </c>
      <c r="P1718" s="671" t="s">
        <v>7</v>
      </c>
      <c r="Q1718" s="659" t="e">
        <f t="shared" si="53"/>
        <v>#VALUE!</v>
      </c>
      <c r="R1718" s="673"/>
    </row>
    <row r="1719" spans="1:18" s="661" customFormat="1" ht="13.5" thickBot="1" x14ac:dyDescent="0.25">
      <c r="A1719" s="662" t="s">
        <v>342</v>
      </c>
      <c r="B1719" s="663" t="s">
        <v>82</v>
      </c>
      <c r="C1719" s="674" t="s">
        <v>873</v>
      </c>
      <c r="D1719" s="664" t="s">
        <v>982</v>
      </c>
      <c r="E1719" s="771"/>
      <c r="F1719" s="665" t="s">
        <v>117</v>
      </c>
      <c r="G1719" s="666" t="s">
        <v>927</v>
      </c>
      <c r="H1719" s="678" t="s">
        <v>114</v>
      </c>
      <c r="I1719" s="668" t="s">
        <v>115</v>
      </c>
      <c r="J1719" s="664" t="s">
        <v>920</v>
      </c>
      <c r="K1719" s="669">
        <v>100</v>
      </c>
      <c r="L1719" s="670"/>
      <c r="M1719" s="671" t="s">
        <v>7</v>
      </c>
      <c r="N1719" s="671" t="s">
        <v>7</v>
      </c>
      <c r="O1719" s="658" t="e">
        <f t="shared" si="52"/>
        <v>#VALUE!</v>
      </c>
      <c r="P1719" s="671" t="s">
        <v>7</v>
      </c>
      <c r="Q1719" s="659" t="e">
        <f t="shared" si="53"/>
        <v>#VALUE!</v>
      </c>
      <c r="R1719" s="673"/>
    </row>
    <row r="1720" spans="1:18" s="661" customFormat="1" ht="13.5" thickBot="1" x14ac:dyDescent="0.25">
      <c r="A1720" s="662" t="s">
        <v>342</v>
      </c>
      <c r="B1720" s="663" t="s">
        <v>82</v>
      </c>
      <c r="C1720" s="674" t="s">
        <v>874</v>
      </c>
      <c r="D1720" s="664" t="s">
        <v>870</v>
      </c>
      <c r="E1720" s="771"/>
      <c r="F1720" s="665" t="s">
        <v>117</v>
      </c>
      <c r="G1720" s="666" t="s">
        <v>927</v>
      </c>
      <c r="H1720" s="678" t="s">
        <v>114</v>
      </c>
      <c r="I1720" s="668" t="s">
        <v>115</v>
      </c>
      <c r="J1720" s="664" t="s">
        <v>920</v>
      </c>
      <c r="K1720" s="669">
        <v>100</v>
      </c>
      <c r="L1720" s="670"/>
      <c r="M1720" s="671" t="s">
        <v>7</v>
      </c>
      <c r="N1720" s="671" t="s">
        <v>7</v>
      </c>
      <c r="O1720" s="658" t="e">
        <f t="shared" si="52"/>
        <v>#VALUE!</v>
      </c>
      <c r="P1720" s="671" t="s">
        <v>7</v>
      </c>
      <c r="Q1720" s="659" t="e">
        <f t="shared" si="53"/>
        <v>#VALUE!</v>
      </c>
      <c r="R1720" s="673"/>
    </row>
    <row r="1721" spans="1:18" s="661" customFormat="1" ht="13.5" thickBot="1" x14ac:dyDescent="0.25">
      <c r="A1721" s="662" t="s">
        <v>342</v>
      </c>
      <c r="B1721" s="663" t="s">
        <v>82</v>
      </c>
      <c r="C1721" s="674" t="s">
        <v>874</v>
      </c>
      <c r="D1721" s="664" t="s">
        <v>885</v>
      </c>
      <c r="E1721" s="771"/>
      <c r="F1721" s="665" t="s">
        <v>117</v>
      </c>
      <c r="G1721" s="666" t="s">
        <v>927</v>
      </c>
      <c r="H1721" s="678" t="s">
        <v>114</v>
      </c>
      <c r="I1721" s="668" t="s">
        <v>115</v>
      </c>
      <c r="J1721" s="664" t="s">
        <v>920</v>
      </c>
      <c r="K1721" s="669">
        <v>100</v>
      </c>
      <c r="L1721" s="670"/>
      <c r="M1721" s="671" t="s">
        <v>7</v>
      </c>
      <c r="N1721" s="671" t="s">
        <v>7</v>
      </c>
      <c r="O1721" s="658" t="e">
        <f t="shared" si="52"/>
        <v>#VALUE!</v>
      </c>
      <c r="P1721" s="671" t="s">
        <v>7</v>
      </c>
      <c r="Q1721" s="659" t="e">
        <f t="shared" si="53"/>
        <v>#VALUE!</v>
      </c>
      <c r="R1721" s="673"/>
    </row>
    <row r="1722" spans="1:18" s="661" customFormat="1" ht="13.5" thickBot="1" x14ac:dyDescent="0.25">
      <c r="A1722" s="662" t="s">
        <v>342</v>
      </c>
      <c r="B1722" s="663" t="s">
        <v>82</v>
      </c>
      <c r="C1722" s="674" t="s">
        <v>874</v>
      </c>
      <c r="D1722" s="664" t="s">
        <v>980</v>
      </c>
      <c r="E1722" s="771"/>
      <c r="F1722" s="665" t="s">
        <v>117</v>
      </c>
      <c r="G1722" s="666" t="s">
        <v>927</v>
      </c>
      <c r="H1722" s="678" t="s">
        <v>114</v>
      </c>
      <c r="I1722" s="668" t="s">
        <v>115</v>
      </c>
      <c r="J1722" s="664" t="s">
        <v>920</v>
      </c>
      <c r="K1722" s="669">
        <v>100</v>
      </c>
      <c r="L1722" s="670"/>
      <c r="M1722" s="671">
        <v>3</v>
      </c>
      <c r="N1722" s="671">
        <v>1</v>
      </c>
      <c r="O1722" s="658">
        <f t="shared" si="52"/>
        <v>0.33333333333333331</v>
      </c>
      <c r="P1722" s="672">
        <v>0.33333333333333331</v>
      </c>
      <c r="Q1722" s="659">
        <f t="shared" si="53"/>
        <v>0.33333333333333331</v>
      </c>
      <c r="R1722" s="673"/>
    </row>
    <row r="1723" spans="1:18" s="661" customFormat="1" ht="13.5" thickBot="1" x14ac:dyDescent="0.25">
      <c r="A1723" s="662" t="s">
        <v>342</v>
      </c>
      <c r="B1723" s="663" t="s">
        <v>82</v>
      </c>
      <c r="C1723" s="674" t="s">
        <v>874</v>
      </c>
      <c r="D1723" s="664" t="s">
        <v>981</v>
      </c>
      <c r="E1723" s="771"/>
      <c r="F1723" s="665" t="s">
        <v>117</v>
      </c>
      <c r="G1723" s="666" t="s">
        <v>927</v>
      </c>
      <c r="H1723" s="678" t="s">
        <v>114</v>
      </c>
      <c r="I1723" s="668" t="s">
        <v>115</v>
      </c>
      <c r="J1723" s="664" t="s">
        <v>920</v>
      </c>
      <c r="K1723" s="669">
        <v>100</v>
      </c>
      <c r="L1723" s="670"/>
      <c r="M1723" s="671">
        <v>1</v>
      </c>
      <c r="N1723" s="671">
        <v>0</v>
      </c>
      <c r="O1723" s="658">
        <f t="shared" si="52"/>
        <v>0</v>
      </c>
      <c r="P1723" s="672">
        <v>0</v>
      </c>
      <c r="Q1723" s="659">
        <f t="shared" si="53"/>
        <v>0</v>
      </c>
      <c r="R1723" s="673"/>
    </row>
    <row r="1724" spans="1:18" s="661" customFormat="1" ht="13.5" thickBot="1" x14ac:dyDescent="0.25">
      <c r="A1724" s="662" t="s">
        <v>342</v>
      </c>
      <c r="B1724" s="663" t="s">
        <v>82</v>
      </c>
      <c r="C1724" s="674" t="s">
        <v>874</v>
      </c>
      <c r="D1724" s="664" t="s">
        <v>982</v>
      </c>
      <c r="E1724" s="771"/>
      <c r="F1724" s="665" t="s">
        <v>117</v>
      </c>
      <c r="G1724" s="666" t="s">
        <v>927</v>
      </c>
      <c r="H1724" s="678" t="s">
        <v>114</v>
      </c>
      <c r="I1724" s="668" t="s">
        <v>115</v>
      </c>
      <c r="J1724" s="664" t="s">
        <v>920</v>
      </c>
      <c r="K1724" s="669">
        <v>100</v>
      </c>
      <c r="L1724" s="670"/>
      <c r="M1724" s="671">
        <v>2</v>
      </c>
      <c r="N1724" s="671">
        <v>1</v>
      </c>
      <c r="O1724" s="658">
        <f t="shared" si="52"/>
        <v>0.5</v>
      </c>
      <c r="P1724" s="672">
        <v>0.5</v>
      </c>
      <c r="Q1724" s="659">
        <f t="shared" si="53"/>
        <v>0.5</v>
      </c>
      <c r="R1724" s="673"/>
    </row>
    <row r="1725" spans="1:18" s="661" customFormat="1" ht="13.5" thickBot="1" x14ac:dyDescent="0.25">
      <c r="A1725" s="662" t="s">
        <v>342</v>
      </c>
      <c r="B1725" s="663" t="s">
        <v>82</v>
      </c>
      <c r="C1725" s="674" t="s">
        <v>875</v>
      </c>
      <c r="D1725" s="664" t="s">
        <v>870</v>
      </c>
      <c r="E1725" s="771"/>
      <c r="F1725" s="665" t="s">
        <v>117</v>
      </c>
      <c r="G1725" s="666" t="s">
        <v>927</v>
      </c>
      <c r="H1725" s="678" t="s">
        <v>114</v>
      </c>
      <c r="I1725" s="668" t="s">
        <v>115</v>
      </c>
      <c r="J1725" s="664" t="s">
        <v>920</v>
      </c>
      <c r="K1725" s="669">
        <v>100</v>
      </c>
      <c r="L1725" s="670"/>
      <c r="M1725" s="671" t="s">
        <v>7</v>
      </c>
      <c r="N1725" s="671" t="s">
        <v>7</v>
      </c>
      <c r="O1725" s="658" t="e">
        <f t="shared" si="52"/>
        <v>#VALUE!</v>
      </c>
      <c r="P1725" s="671" t="s">
        <v>7</v>
      </c>
      <c r="Q1725" s="659" t="e">
        <f t="shared" si="53"/>
        <v>#VALUE!</v>
      </c>
      <c r="R1725" s="673"/>
    </row>
    <row r="1726" spans="1:18" s="661" customFormat="1" ht="13.5" thickBot="1" x14ac:dyDescent="0.25">
      <c r="A1726" s="662" t="s">
        <v>342</v>
      </c>
      <c r="B1726" s="663" t="s">
        <v>82</v>
      </c>
      <c r="C1726" s="674" t="s">
        <v>875</v>
      </c>
      <c r="D1726" s="664" t="s">
        <v>885</v>
      </c>
      <c r="E1726" s="771"/>
      <c r="F1726" s="665" t="s">
        <v>117</v>
      </c>
      <c r="G1726" s="666" t="s">
        <v>927</v>
      </c>
      <c r="H1726" s="678" t="s">
        <v>114</v>
      </c>
      <c r="I1726" s="668" t="s">
        <v>115</v>
      </c>
      <c r="J1726" s="664" t="s">
        <v>920</v>
      </c>
      <c r="K1726" s="669">
        <v>100</v>
      </c>
      <c r="L1726" s="670"/>
      <c r="M1726" s="671" t="s">
        <v>7</v>
      </c>
      <c r="N1726" s="671" t="s">
        <v>7</v>
      </c>
      <c r="O1726" s="658" t="e">
        <f t="shared" si="52"/>
        <v>#VALUE!</v>
      </c>
      <c r="P1726" s="671" t="s">
        <v>7</v>
      </c>
      <c r="Q1726" s="659" t="e">
        <f t="shared" si="53"/>
        <v>#VALUE!</v>
      </c>
      <c r="R1726" s="673"/>
    </row>
    <row r="1727" spans="1:18" s="661" customFormat="1" ht="13.5" thickBot="1" x14ac:dyDescent="0.25">
      <c r="A1727" s="662" t="s">
        <v>342</v>
      </c>
      <c r="B1727" s="663" t="s">
        <v>82</v>
      </c>
      <c r="C1727" s="674" t="s">
        <v>875</v>
      </c>
      <c r="D1727" s="664" t="s">
        <v>980</v>
      </c>
      <c r="E1727" s="771"/>
      <c r="F1727" s="665" t="s">
        <v>117</v>
      </c>
      <c r="G1727" s="666" t="s">
        <v>927</v>
      </c>
      <c r="H1727" s="678" t="s">
        <v>114</v>
      </c>
      <c r="I1727" s="668" t="s">
        <v>115</v>
      </c>
      <c r="J1727" s="664" t="s">
        <v>920</v>
      </c>
      <c r="K1727" s="669">
        <v>100</v>
      </c>
      <c r="L1727" s="670"/>
      <c r="M1727" s="671" t="s">
        <v>7</v>
      </c>
      <c r="N1727" s="671" t="s">
        <v>7</v>
      </c>
      <c r="O1727" s="658" t="e">
        <f t="shared" si="52"/>
        <v>#VALUE!</v>
      </c>
      <c r="P1727" s="671" t="s">
        <v>7</v>
      </c>
      <c r="Q1727" s="659" t="e">
        <f t="shared" si="53"/>
        <v>#VALUE!</v>
      </c>
      <c r="R1727" s="673"/>
    </row>
    <row r="1728" spans="1:18" s="661" customFormat="1" ht="13.5" thickBot="1" x14ac:dyDescent="0.25">
      <c r="A1728" s="662" t="s">
        <v>342</v>
      </c>
      <c r="B1728" s="663" t="s">
        <v>82</v>
      </c>
      <c r="C1728" s="674" t="s">
        <v>875</v>
      </c>
      <c r="D1728" s="664" t="s">
        <v>981</v>
      </c>
      <c r="E1728" s="771"/>
      <c r="F1728" s="665" t="s">
        <v>117</v>
      </c>
      <c r="G1728" s="666" t="s">
        <v>927</v>
      </c>
      <c r="H1728" s="678" t="s">
        <v>114</v>
      </c>
      <c r="I1728" s="668" t="s">
        <v>115</v>
      </c>
      <c r="J1728" s="664" t="s">
        <v>920</v>
      </c>
      <c r="K1728" s="669">
        <v>100</v>
      </c>
      <c r="L1728" s="670"/>
      <c r="M1728" s="671" t="s">
        <v>7</v>
      </c>
      <c r="N1728" s="671" t="s">
        <v>7</v>
      </c>
      <c r="O1728" s="658" t="e">
        <f t="shared" si="52"/>
        <v>#VALUE!</v>
      </c>
      <c r="P1728" s="671" t="s">
        <v>7</v>
      </c>
      <c r="Q1728" s="659" t="e">
        <f t="shared" si="53"/>
        <v>#VALUE!</v>
      </c>
      <c r="R1728" s="673"/>
    </row>
    <row r="1729" spans="1:18" s="661" customFormat="1" ht="13.5" thickBot="1" x14ac:dyDescent="0.25">
      <c r="A1729" s="662" t="s">
        <v>342</v>
      </c>
      <c r="B1729" s="663" t="s">
        <v>82</v>
      </c>
      <c r="C1729" s="674" t="s">
        <v>875</v>
      </c>
      <c r="D1729" s="664" t="s">
        <v>982</v>
      </c>
      <c r="E1729" s="771"/>
      <c r="F1729" s="665" t="s">
        <v>117</v>
      </c>
      <c r="G1729" s="666" t="s">
        <v>927</v>
      </c>
      <c r="H1729" s="678" t="s">
        <v>114</v>
      </c>
      <c r="I1729" s="668" t="s">
        <v>115</v>
      </c>
      <c r="J1729" s="664" t="s">
        <v>920</v>
      </c>
      <c r="K1729" s="669">
        <v>100</v>
      </c>
      <c r="L1729" s="670"/>
      <c r="M1729" s="671" t="s">
        <v>7</v>
      </c>
      <c r="N1729" s="671" t="s">
        <v>7</v>
      </c>
      <c r="O1729" s="658" t="e">
        <f t="shared" si="52"/>
        <v>#VALUE!</v>
      </c>
      <c r="P1729" s="671" t="s">
        <v>7</v>
      </c>
      <c r="Q1729" s="659" t="e">
        <f t="shared" si="53"/>
        <v>#VALUE!</v>
      </c>
      <c r="R1729" s="673"/>
    </row>
    <row r="1730" spans="1:18" s="661" customFormat="1" ht="13.5" thickBot="1" x14ac:dyDescent="0.25">
      <c r="A1730" s="662" t="s">
        <v>342</v>
      </c>
      <c r="B1730" s="663" t="s">
        <v>82</v>
      </c>
      <c r="C1730" s="667" t="s">
        <v>876</v>
      </c>
      <c r="D1730" s="664" t="s">
        <v>870</v>
      </c>
      <c r="E1730" s="771"/>
      <c r="F1730" s="665" t="s">
        <v>117</v>
      </c>
      <c r="G1730" s="666" t="s">
        <v>927</v>
      </c>
      <c r="H1730" s="678" t="s">
        <v>114</v>
      </c>
      <c r="I1730" s="668" t="s">
        <v>115</v>
      </c>
      <c r="J1730" s="664" t="s">
        <v>920</v>
      </c>
      <c r="K1730" s="669">
        <v>100</v>
      </c>
      <c r="L1730" s="670"/>
      <c r="M1730" s="671" t="s">
        <v>7</v>
      </c>
      <c r="N1730" s="671" t="s">
        <v>7</v>
      </c>
      <c r="O1730" s="658" t="e">
        <f t="shared" si="52"/>
        <v>#VALUE!</v>
      </c>
      <c r="P1730" s="671" t="s">
        <v>7</v>
      </c>
      <c r="Q1730" s="659" t="e">
        <f t="shared" si="53"/>
        <v>#VALUE!</v>
      </c>
      <c r="R1730" s="673"/>
    </row>
    <row r="1731" spans="1:18" s="661" customFormat="1" ht="13.5" thickBot="1" x14ac:dyDescent="0.25">
      <c r="A1731" s="662" t="s">
        <v>342</v>
      </c>
      <c r="B1731" s="663" t="s">
        <v>82</v>
      </c>
      <c r="C1731" s="667" t="s">
        <v>876</v>
      </c>
      <c r="D1731" s="664" t="s">
        <v>885</v>
      </c>
      <c r="E1731" s="771"/>
      <c r="F1731" s="665" t="s">
        <v>117</v>
      </c>
      <c r="G1731" s="666" t="s">
        <v>927</v>
      </c>
      <c r="H1731" s="678" t="s">
        <v>114</v>
      </c>
      <c r="I1731" s="668" t="s">
        <v>115</v>
      </c>
      <c r="J1731" s="664" t="s">
        <v>920</v>
      </c>
      <c r="K1731" s="669">
        <v>100</v>
      </c>
      <c r="L1731" s="670"/>
      <c r="M1731" s="671">
        <v>14</v>
      </c>
      <c r="N1731" s="671">
        <v>12</v>
      </c>
      <c r="O1731" s="658">
        <f t="shared" si="52"/>
        <v>0.8571428571428571</v>
      </c>
      <c r="P1731" s="672">
        <v>0.8571428571428571</v>
      </c>
      <c r="Q1731" s="659">
        <f t="shared" si="53"/>
        <v>0.8571428571428571</v>
      </c>
      <c r="R1731" s="673"/>
    </row>
    <row r="1732" spans="1:18" s="661" customFormat="1" ht="13.5" thickBot="1" x14ac:dyDescent="0.25">
      <c r="A1732" s="662" t="s">
        <v>342</v>
      </c>
      <c r="B1732" s="663" t="s">
        <v>82</v>
      </c>
      <c r="C1732" s="667" t="s">
        <v>876</v>
      </c>
      <c r="D1732" s="664" t="s">
        <v>980</v>
      </c>
      <c r="E1732" s="771"/>
      <c r="F1732" s="665" t="s">
        <v>117</v>
      </c>
      <c r="G1732" s="666" t="s">
        <v>927</v>
      </c>
      <c r="H1732" s="678" t="s">
        <v>114</v>
      </c>
      <c r="I1732" s="668" t="s">
        <v>115</v>
      </c>
      <c r="J1732" s="664" t="s">
        <v>920</v>
      </c>
      <c r="K1732" s="669">
        <v>100</v>
      </c>
      <c r="L1732" s="670"/>
      <c r="M1732" s="671">
        <v>6</v>
      </c>
      <c r="N1732" s="671">
        <v>5</v>
      </c>
      <c r="O1732" s="658">
        <f t="shared" si="52"/>
        <v>0.83333333333333337</v>
      </c>
      <c r="P1732" s="672">
        <v>0.83333333333333337</v>
      </c>
      <c r="Q1732" s="659">
        <f t="shared" si="53"/>
        <v>0.83333333333333337</v>
      </c>
      <c r="R1732" s="673"/>
    </row>
    <row r="1733" spans="1:18" s="661" customFormat="1" ht="13.5" thickBot="1" x14ac:dyDescent="0.25">
      <c r="A1733" s="662" t="s">
        <v>342</v>
      </c>
      <c r="B1733" s="663" t="s">
        <v>82</v>
      </c>
      <c r="C1733" s="667" t="s">
        <v>876</v>
      </c>
      <c r="D1733" s="664" t="s">
        <v>981</v>
      </c>
      <c r="E1733" s="771"/>
      <c r="F1733" s="665" t="s">
        <v>117</v>
      </c>
      <c r="G1733" s="666" t="s">
        <v>927</v>
      </c>
      <c r="H1733" s="678" t="s">
        <v>114</v>
      </c>
      <c r="I1733" s="668" t="s">
        <v>115</v>
      </c>
      <c r="J1733" s="664" t="s">
        <v>920</v>
      </c>
      <c r="K1733" s="669">
        <v>100</v>
      </c>
      <c r="L1733" s="670"/>
      <c r="M1733" s="671">
        <v>1</v>
      </c>
      <c r="N1733" s="671">
        <v>1</v>
      </c>
      <c r="O1733" s="658">
        <f t="shared" si="52"/>
        <v>1</v>
      </c>
      <c r="P1733" s="672">
        <v>1</v>
      </c>
      <c r="Q1733" s="659">
        <f t="shared" si="53"/>
        <v>1</v>
      </c>
      <c r="R1733" s="673"/>
    </row>
    <row r="1734" spans="1:18" s="661" customFormat="1" ht="13.5" thickBot="1" x14ac:dyDescent="0.25">
      <c r="A1734" s="662" t="s">
        <v>342</v>
      </c>
      <c r="B1734" s="663" t="s">
        <v>82</v>
      </c>
      <c r="C1734" s="667" t="s">
        <v>876</v>
      </c>
      <c r="D1734" s="664" t="s">
        <v>982</v>
      </c>
      <c r="E1734" s="771"/>
      <c r="F1734" s="665" t="s">
        <v>117</v>
      </c>
      <c r="G1734" s="666" t="s">
        <v>927</v>
      </c>
      <c r="H1734" s="678" t="s">
        <v>114</v>
      </c>
      <c r="I1734" s="668" t="s">
        <v>115</v>
      </c>
      <c r="J1734" s="664" t="s">
        <v>920</v>
      </c>
      <c r="K1734" s="669">
        <v>100</v>
      </c>
      <c r="L1734" s="670"/>
      <c r="M1734" s="671" t="s">
        <v>7</v>
      </c>
      <c r="N1734" s="671" t="s">
        <v>7</v>
      </c>
      <c r="O1734" s="658" t="e">
        <f t="shared" ref="O1734:O1797" si="54">N1734/M1734</f>
        <v>#VALUE!</v>
      </c>
      <c r="P1734" s="671" t="s">
        <v>7</v>
      </c>
      <c r="Q1734" s="659" t="e">
        <f t="shared" ref="Q1734:Q1797" si="55">N1734/(M1734*K1734/100)</f>
        <v>#VALUE!</v>
      </c>
      <c r="R1734" s="673"/>
    </row>
    <row r="1735" spans="1:18" s="661" customFormat="1" ht="13.5" thickBot="1" x14ac:dyDescent="0.25">
      <c r="A1735" s="662" t="s">
        <v>342</v>
      </c>
      <c r="B1735" s="663" t="s">
        <v>82</v>
      </c>
      <c r="C1735" s="667" t="s">
        <v>983</v>
      </c>
      <c r="D1735" s="664" t="s">
        <v>870</v>
      </c>
      <c r="E1735" s="771"/>
      <c r="F1735" s="665" t="s">
        <v>117</v>
      </c>
      <c r="G1735" s="666" t="s">
        <v>927</v>
      </c>
      <c r="H1735" s="678" t="s">
        <v>114</v>
      </c>
      <c r="I1735" s="668" t="s">
        <v>115</v>
      </c>
      <c r="J1735" s="664" t="s">
        <v>920</v>
      </c>
      <c r="K1735" s="669">
        <v>100</v>
      </c>
      <c r="L1735" s="670"/>
      <c r="M1735" s="671" t="s">
        <v>7</v>
      </c>
      <c r="N1735" s="671" t="s">
        <v>7</v>
      </c>
      <c r="O1735" s="658" t="e">
        <f t="shared" si="54"/>
        <v>#VALUE!</v>
      </c>
      <c r="P1735" s="671" t="s">
        <v>7</v>
      </c>
      <c r="Q1735" s="659" t="e">
        <f t="shared" si="55"/>
        <v>#VALUE!</v>
      </c>
      <c r="R1735" s="673"/>
    </row>
    <row r="1736" spans="1:18" s="661" customFormat="1" ht="13.5" thickBot="1" x14ac:dyDescent="0.25">
      <c r="A1736" s="662" t="s">
        <v>342</v>
      </c>
      <c r="B1736" s="663" t="s">
        <v>82</v>
      </c>
      <c r="C1736" s="667" t="s">
        <v>983</v>
      </c>
      <c r="D1736" s="664" t="s">
        <v>885</v>
      </c>
      <c r="E1736" s="771"/>
      <c r="F1736" s="665" t="s">
        <v>117</v>
      </c>
      <c r="G1736" s="666" t="s">
        <v>927</v>
      </c>
      <c r="H1736" s="678" t="s">
        <v>114</v>
      </c>
      <c r="I1736" s="668" t="s">
        <v>115</v>
      </c>
      <c r="J1736" s="664" t="s">
        <v>920</v>
      </c>
      <c r="K1736" s="669">
        <v>100</v>
      </c>
      <c r="L1736" s="670"/>
      <c r="M1736" s="671" t="s">
        <v>7</v>
      </c>
      <c r="N1736" s="671" t="s">
        <v>7</v>
      </c>
      <c r="O1736" s="658" t="e">
        <f t="shared" si="54"/>
        <v>#VALUE!</v>
      </c>
      <c r="P1736" s="671" t="s">
        <v>7</v>
      </c>
      <c r="Q1736" s="659" t="e">
        <f t="shared" si="55"/>
        <v>#VALUE!</v>
      </c>
      <c r="R1736" s="673"/>
    </row>
    <row r="1737" spans="1:18" s="661" customFormat="1" ht="13.5" thickBot="1" x14ac:dyDescent="0.25">
      <c r="A1737" s="662" t="s">
        <v>342</v>
      </c>
      <c r="B1737" s="663" t="s">
        <v>82</v>
      </c>
      <c r="C1737" s="667" t="s">
        <v>983</v>
      </c>
      <c r="D1737" s="664" t="s">
        <v>980</v>
      </c>
      <c r="E1737" s="771"/>
      <c r="F1737" s="665" t="s">
        <v>117</v>
      </c>
      <c r="G1737" s="666" t="s">
        <v>927</v>
      </c>
      <c r="H1737" s="678" t="s">
        <v>114</v>
      </c>
      <c r="I1737" s="668" t="s">
        <v>115</v>
      </c>
      <c r="J1737" s="664" t="s">
        <v>920</v>
      </c>
      <c r="K1737" s="669">
        <v>100</v>
      </c>
      <c r="L1737" s="670"/>
      <c r="M1737" s="671" t="s">
        <v>7</v>
      </c>
      <c r="N1737" s="671" t="s">
        <v>7</v>
      </c>
      <c r="O1737" s="658" t="e">
        <f t="shared" si="54"/>
        <v>#VALUE!</v>
      </c>
      <c r="P1737" s="671" t="s">
        <v>7</v>
      </c>
      <c r="Q1737" s="659" t="e">
        <f t="shared" si="55"/>
        <v>#VALUE!</v>
      </c>
      <c r="R1737" s="673"/>
    </row>
    <row r="1738" spans="1:18" s="661" customFormat="1" ht="13.5" thickBot="1" x14ac:dyDescent="0.25">
      <c r="A1738" s="662" t="s">
        <v>342</v>
      </c>
      <c r="B1738" s="663" t="s">
        <v>82</v>
      </c>
      <c r="C1738" s="667" t="s">
        <v>983</v>
      </c>
      <c r="D1738" s="664" t="s">
        <v>981</v>
      </c>
      <c r="E1738" s="771"/>
      <c r="F1738" s="665" t="s">
        <v>117</v>
      </c>
      <c r="G1738" s="666" t="s">
        <v>927</v>
      </c>
      <c r="H1738" s="678" t="s">
        <v>114</v>
      </c>
      <c r="I1738" s="668" t="s">
        <v>115</v>
      </c>
      <c r="J1738" s="664" t="s">
        <v>920</v>
      </c>
      <c r="K1738" s="669">
        <v>100</v>
      </c>
      <c r="L1738" s="670"/>
      <c r="M1738" s="671" t="s">
        <v>7</v>
      </c>
      <c r="N1738" s="671" t="s">
        <v>7</v>
      </c>
      <c r="O1738" s="658" t="e">
        <f t="shared" si="54"/>
        <v>#VALUE!</v>
      </c>
      <c r="P1738" s="671" t="s">
        <v>7</v>
      </c>
      <c r="Q1738" s="659" t="e">
        <f t="shared" si="55"/>
        <v>#VALUE!</v>
      </c>
      <c r="R1738" s="673"/>
    </row>
    <row r="1739" spans="1:18" s="661" customFormat="1" ht="13.5" thickBot="1" x14ac:dyDescent="0.25">
      <c r="A1739" s="662" t="s">
        <v>342</v>
      </c>
      <c r="B1739" s="663" t="s">
        <v>82</v>
      </c>
      <c r="C1739" s="667" t="s">
        <v>983</v>
      </c>
      <c r="D1739" s="664" t="s">
        <v>982</v>
      </c>
      <c r="E1739" s="771"/>
      <c r="F1739" s="665" t="s">
        <v>117</v>
      </c>
      <c r="G1739" s="666" t="s">
        <v>927</v>
      </c>
      <c r="H1739" s="678" t="s">
        <v>114</v>
      </c>
      <c r="I1739" s="668" t="s">
        <v>115</v>
      </c>
      <c r="J1739" s="664" t="s">
        <v>920</v>
      </c>
      <c r="K1739" s="669">
        <v>100</v>
      </c>
      <c r="L1739" s="670"/>
      <c r="M1739" s="671" t="s">
        <v>7</v>
      </c>
      <c r="N1739" s="671" t="s">
        <v>7</v>
      </c>
      <c r="O1739" s="658" t="e">
        <f t="shared" si="54"/>
        <v>#VALUE!</v>
      </c>
      <c r="P1739" s="671" t="s">
        <v>7</v>
      </c>
      <c r="Q1739" s="659" t="e">
        <f t="shared" si="55"/>
        <v>#VALUE!</v>
      </c>
      <c r="R1739" s="673"/>
    </row>
    <row r="1740" spans="1:18" s="661" customFormat="1" ht="64.5" thickBot="1" x14ac:dyDescent="0.25">
      <c r="A1740" s="662" t="s">
        <v>342</v>
      </c>
      <c r="B1740" s="663" t="s">
        <v>82</v>
      </c>
      <c r="C1740" s="674" t="s">
        <v>878</v>
      </c>
      <c r="D1740" s="664" t="s">
        <v>870</v>
      </c>
      <c r="E1740" s="772" t="s">
        <v>984</v>
      </c>
      <c r="F1740" s="665" t="s">
        <v>117</v>
      </c>
      <c r="G1740" s="666" t="s">
        <v>927</v>
      </c>
      <c r="H1740" s="678" t="s">
        <v>114</v>
      </c>
      <c r="I1740" s="668" t="s">
        <v>115</v>
      </c>
      <c r="J1740" s="664" t="s">
        <v>920</v>
      </c>
      <c r="K1740" s="669">
        <v>100</v>
      </c>
      <c r="L1740" s="675" t="s">
        <v>903</v>
      </c>
      <c r="M1740" s="671">
        <v>8</v>
      </c>
      <c r="N1740" s="671">
        <v>8</v>
      </c>
      <c r="O1740" s="658">
        <f t="shared" si="54"/>
        <v>1</v>
      </c>
      <c r="P1740" s="672">
        <v>1</v>
      </c>
      <c r="Q1740" s="659">
        <f t="shared" si="55"/>
        <v>1</v>
      </c>
      <c r="R1740" s="673"/>
    </row>
    <row r="1741" spans="1:18" s="661" customFormat="1" ht="77.25" thickBot="1" x14ac:dyDescent="0.25">
      <c r="A1741" s="662" t="s">
        <v>342</v>
      </c>
      <c r="B1741" s="663" t="s">
        <v>82</v>
      </c>
      <c r="C1741" s="674" t="s">
        <v>878</v>
      </c>
      <c r="D1741" s="664" t="s">
        <v>885</v>
      </c>
      <c r="E1741" s="772" t="s">
        <v>984</v>
      </c>
      <c r="F1741" s="665" t="s">
        <v>117</v>
      </c>
      <c r="G1741" s="666" t="s">
        <v>927</v>
      </c>
      <c r="H1741" s="678" t="s">
        <v>114</v>
      </c>
      <c r="I1741" s="668" t="s">
        <v>115</v>
      </c>
      <c r="J1741" s="664" t="s">
        <v>920</v>
      </c>
      <c r="K1741" s="669">
        <v>100</v>
      </c>
      <c r="L1741" s="676" t="s">
        <v>985</v>
      </c>
      <c r="M1741" s="671">
        <v>37</v>
      </c>
      <c r="N1741" s="671">
        <v>32</v>
      </c>
      <c r="O1741" s="658">
        <f t="shared" si="54"/>
        <v>0.86486486486486491</v>
      </c>
      <c r="P1741" s="672">
        <v>0.86486486486486491</v>
      </c>
      <c r="Q1741" s="659">
        <f t="shared" si="55"/>
        <v>0.86486486486486491</v>
      </c>
      <c r="R1741" s="673"/>
    </row>
    <row r="1742" spans="1:18" s="661" customFormat="1" ht="64.5" thickBot="1" x14ac:dyDescent="0.25">
      <c r="A1742" s="662" t="s">
        <v>342</v>
      </c>
      <c r="B1742" s="663" t="s">
        <v>82</v>
      </c>
      <c r="C1742" s="674" t="s">
        <v>878</v>
      </c>
      <c r="D1742" s="664" t="s">
        <v>980</v>
      </c>
      <c r="E1742" s="772" t="s">
        <v>984</v>
      </c>
      <c r="F1742" s="665" t="s">
        <v>117</v>
      </c>
      <c r="G1742" s="666" t="s">
        <v>927</v>
      </c>
      <c r="H1742" s="678" t="s">
        <v>114</v>
      </c>
      <c r="I1742" s="668" t="s">
        <v>115</v>
      </c>
      <c r="J1742" s="664" t="s">
        <v>920</v>
      </c>
      <c r="K1742" s="669">
        <v>100</v>
      </c>
      <c r="L1742" s="675" t="s">
        <v>907</v>
      </c>
      <c r="M1742" s="671">
        <v>9</v>
      </c>
      <c r="N1742" s="671">
        <v>5</v>
      </c>
      <c r="O1742" s="658">
        <f t="shared" si="54"/>
        <v>0.55555555555555558</v>
      </c>
      <c r="P1742" s="672">
        <v>0.55555555555555558</v>
      </c>
      <c r="Q1742" s="659">
        <f t="shared" si="55"/>
        <v>0.55555555555555558</v>
      </c>
      <c r="R1742" s="673"/>
    </row>
    <row r="1743" spans="1:18" s="661" customFormat="1" ht="64.5" thickBot="1" x14ac:dyDescent="0.25">
      <c r="A1743" s="662" t="s">
        <v>342</v>
      </c>
      <c r="B1743" s="663" t="s">
        <v>82</v>
      </c>
      <c r="C1743" s="674" t="s">
        <v>878</v>
      </c>
      <c r="D1743" s="664" t="s">
        <v>981</v>
      </c>
      <c r="E1743" s="772" t="s">
        <v>984</v>
      </c>
      <c r="F1743" s="665" t="s">
        <v>117</v>
      </c>
      <c r="G1743" s="666" t="s">
        <v>927</v>
      </c>
      <c r="H1743" s="678" t="s">
        <v>114</v>
      </c>
      <c r="I1743" s="668" t="s">
        <v>115</v>
      </c>
      <c r="J1743" s="664" t="s">
        <v>920</v>
      </c>
      <c r="K1743" s="669">
        <v>100</v>
      </c>
      <c r="L1743" s="676" t="s">
        <v>909</v>
      </c>
      <c r="M1743" s="671">
        <v>19</v>
      </c>
      <c r="N1743" s="671">
        <v>14</v>
      </c>
      <c r="O1743" s="658">
        <f t="shared" si="54"/>
        <v>0.73684210526315785</v>
      </c>
      <c r="P1743" s="672">
        <v>0.73684210526315785</v>
      </c>
      <c r="Q1743" s="659">
        <f t="shared" si="55"/>
        <v>0.73684210526315785</v>
      </c>
      <c r="R1743" s="673"/>
    </row>
    <row r="1744" spans="1:18" s="661" customFormat="1" ht="64.5" thickBot="1" x14ac:dyDescent="0.25">
      <c r="A1744" s="662" t="s">
        <v>342</v>
      </c>
      <c r="B1744" s="663" t="s">
        <v>82</v>
      </c>
      <c r="C1744" s="674" t="s">
        <v>878</v>
      </c>
      <c r="D1744" s="664" t="s">
        <v>982</v>
      </c>
      <c r="E1744" s="772" t="s">
        <v>984</v>
      </c>
      <c r="F1744" s="665" t="s">
        <v>117</v>
      </c>
      <c r="G1744" s="666" t="s">
        <v>927</v>
      </c>
      <c r="H1744" s="678" t="s">
        <v>114</v>
      </c>
      <c r="I1744" s="668" t="s">
        <v>115</v>
      </c>
      <c r="J1744" s="664" t="s">
        <v>920</v>
      </c>
      <c r="K1744" s="669">
        <v>100</v>
      </c>
      <c r="L1744" s="677" t="s">
        <v>910</v>
      </c>
      <c r="M1744" s="671" t="s">
        <v>7</v>
      </c>
      <c r="N1744" s="671" t="s">
        <v>7</v>
      </c>
      <c r="O1744" s="658" t="e">
        <f t="shared" si="54"/>
        <v>#VALUE!</v>
      </c>
      <c r="P1744" s="671" t="s">
        <v>7</v>
      </c>
      <c r="Q1744" s="659" t="e">
        <f t="shared" si="55"/>
        <v>#VALUE!</v>
      </c>
      <c r="R1744" s="673"/>
    </row>
    <row r="1745" spans="1:18" s="661" customFormat="1" ht="64.5" thickBot="1" x14ac:dyDescent="0.25">
      <c r="A1745" s="662" t="s">
        <v>342</v>
      </c>
      <c r="B1745" s="663" t="s">
        <v>82</v>
      </c>
      <c r="C1745" s="674" t="s">
        <v>106</v>
      </c>
      <c r="D1745" s="664" t="s">
        <v>870</v>
      </c>
      <c r="E1745" s="772" t="s">
        <v>984</v>
      </c>
      <c r="F1745" s="665" t="s">
        <v>117</v>
      </c>
      <c r="G1745" s="666" t="s">
        <v>927</v>
      </c>
      <c r="H1745" s="678" t="s">
        <v>114</v>
      </c>
      <c r="I1745" s="668" t="s">
        <v>115</v>
      </c>
      <c r="J1745" s="664" t="s">
        <v>920</v>
      </c>
      <c r="K1745" s="669">
        <v>100</v>
      </c>
      <c r="L1745" s="675" t="s">
        <v>903</v>
      </c>
      <c r="M1745" s="671">
        <v>8</v>
      </c>
      <c r="N1745" s="671">
        <v>8</v>
      </c>
      <c r="O1745" s="658">
        <f t="shared" si="54"/>
        <v>1</v>
      </c>
      <c r="P1745" s="672">
        <v>1</v>
      </c>
      <c r="Q1745" s="659">
        <f t="shared" si="55"/>
        <v>1</v>
      </c>
      <c r="R1745" s="673"/>
    </row>
    <row r="1746" spans="1:18" s="661" customFormat="1" ht="77.25" thickBot="1" x14ac:dyDescent="0.25">
      <c r="A1746" s="662" t="s">
        <v>342</v>
      </c>
      <c r="B1746" s="663" t="s">
        <v>82</v>
      </c>
      <c r="C1746" s="674" t="s">
        <v>106</v>
      </c>
      <c r="D1746" s="664" t="s">
        <v>885</v>
      </c>
      <c r="E1746" s="772" t="s">
        <v>984</v>
      </c>
      <c r="F1746" s="665" t="s">
        <v>117</v>
      </c>
      <c r="G1746" s="666" t="s">
        <v>927</v>
      </c>
      <c r="H1746" s="678" t="s">
        <v>114</v>
      </c>
      <c r="I1746" s="668" t="s">
        <v>115</v>
      </c>
      <c r="J1746" s="664" t="s">
        <v>920</v>
      </c>
      <c r="K1746" s="669">
        <v>100</v>
      </c>
      <c r="L1746" s="676" t="s">
        <v>985</v>
      </c>
      <c r="M1746" s="671">
        <v>1</v>
      </c>
      <c r="N1746" s="671">
        <v>1</v>
      </c>
      <c r="O1746" s="658">
        <f t="shared" si="54"/>
        <v>1</v>
      </c>
      <c r="P1746" s="672">
        <v>1</v>
      </c>
      <c r="Q1746" s="659">
        <f t="shared" si="55"/>
        <v>1</v>
      </c>
      <c r="R1746" s="673"/>
    </row>
    <row r="1747" spans="1:18" s="661" customFormat="1" ht="64.5" thickBot="1" x14ac:dyDescent="0.25">
      <c r="A1747" s="662" t="s">
        <v>342</v>
      </c>
      <c r="B1747" s="663" t="s">
        <v>82</v>
      </c>
      <c r="C1747" s="674" t="s">
        <v>106</v>
      </c>
      <c r="D1747" s="664" t="s">
        <v>980</v>
      </c>
      <c r="E1747" s="772" t="s">
        <v>984</v>
      </c>
      <c r="F1747" s="665" t="s">
        <v>117</v>
      </c>
      <c r="G1747" s="666" t="s">
        <v>927</v>
      </c>
      <c r="H1747" s="678" t="s">
        <v>114</v>
      </c>
      <c r="I1747" s="668" t="s">
        <v>115</v>
      </c>
      <c r="J1747" s="664" t="s">
        <v>920</v>
      </c>
      <c r="K1747" s="669">
        <v>100</v>
      </c>
      <c r="L1747" s="675" t="s">
        <v>907</v>
      </c>
      <c r="M1747" s="671" t="s">
        <v>7</v>
      </c>
      <c r="N1747" s="671" t="s">
        <v>7</v>
      </c>
      <c r="O1747" s="658" t="e">
        <f t="shared" si="54"/>
        <v>#VALUE!</v>
      </c>
      <c r="P1747" s="671" t="s">
        <v>7</v>
      </c>
      <c r="Q1747" s="659" t="e">
        <f t="shared" si="55"/>
        <v>#VALUE!</v>
      </c>
      <c r="R1747" s="673"/>
    </row>
    <row r="1748" spans="1:18" s="661" customFormat="1" ht="64.5" thickBot="1" x14ac:dyDescent="0.25">
      <c r="A1748" s="662" t="s">
        <v>342</v>
      </c>
      <c r="B1748" s="663" t="s">
        <v>82</v>
      </c>
      <c r="C1748" s="674" t="s">
        <v>106</v>
      </c>
      <c r="D1748" s="664" t="s">
        <v>981</v>
      </c>
      <c r="E1748" s="772" t="s">
        <v>984</v>
      </c>
      <c r="F1748" s="665" t="s">
        <v>117</v>
      </c>
      <c r="G1748" s="666" t="s">
        <v>927</v>
      </c>
      <c r="H1748" s="678" t="s">
        <v>114</v>
      </c>
      <c r="I1748" s="668" t="s">
        <v>115</v>
      </c>
      <c r="J1748" s="664" t="s">
        <v>920</v>
      </c>
      <c r="K1748" s="669">
        <v>100</v>
      </c>
      <c r="L1748" s="676" t="s">
        <v>909</v>
      </c>
      <c r="M1748" s="671" t="s">
        <v>7</v>
      </c>
      <c r="N1748" s="671" t="s">
        <v>7</v>
      </c>
      <c r="O1748" s="658" t="e">
        <f t="shared" si="54"/>
        <v>#VALUE!</v>
      </c>
      <c r="P1748" s="671" t="s">
        <v>7</v>
      </c>
      <c r="Q1748" s="659" t="e">
        <f t="shared" si="55"/>
        <v>#VALUE!</v>
      </c>
      <c r="R1748" s="673"/>
    </row>
    <row r="1749" spans="1:18" s="661" customFormat="1" ht="64.5" thickBot="1" x14ac:dyDescent="0.25">
      <c r="A1749" s="662" t="s">
        <v>342</v>
      </c>
      <c r="B1749" s="663" t="s">
        <v>82</v>
      </c>
      <c r="C1749" s="674" t="s">
        <v>106</v>
      </c>
      <c r="D1749" s="664" t="s">
        <v>982</v>
      </c>
      <c r="E1749" s="772" t="s">
        <v>984</v>
      </c>
      <c r="F1749" s="665" t="s">
        <v>117</v>
      </c>
      <c r="G1749" s="666" t="s">
        <v>927</v>
      </c>
      <c r="H1749" s="678" t="s">
        <v>114</v>
      </c>
      <c r="I1749" s="668" t="s">
        <v>115</v>
      </c>
      <c r="J1749" s="664" t="s">
        <v>920</v>
      </c>
      <c r="K1749" s="669">
        <v>100</v>
      </c>
      <c r="L1749" s="677" t="s">
        <v>910</v>
      </c>
      <c r="M1749" s="671" t="s">
        <v>7</v>
      </c>
      <c r="N1749" s="671" t="s">
        <v>7</v>
      </c>
      <c r="O1749" s="658" t="e">
        <f t="shared" si="54"/>
        <v>#VALUE!</v>
      </c>
      <c r="P1749" s="671" t="s">
        <v>7</v>
      </c>
      <c r="Q1749" s="659" t="e">
        <f t="shared" si="55"/>
        <v>#VALUE!</v>
      </c>
      <c r="R1749" s="673"/>
    </row>
    <row r="1750" spans="1:18" s="661" customFormat="1" ht="64.5" thickBot="1" x14ac:dyDescent="0.25">
      <c r="A1750" s="662" t="s">
        <v>342</v>
      </c>
      <c r="B1750" s="663" t="s">
        <v>82</v>
      </c>
      <c r="C1750" s="674" t="s">
        <v>880</v>
      </c>
      <c r="D1750" s="664" t="s">
        <v>870</v>
      </c>
      <c r="E1750" s="772" t="s">
        <v>984</v>
      </c>
      <c r="F1750" s="665" t="s">
        <v>117</v>
      </c>
      <c r="G1750" s="666" t="s">
        <v>927</v>
      </c>
      <c r="H1750" s="678" t="s">
        <v>114</v>
      </c>
      <c r="I1750" s="668" t="s">
        <v>115</v>
      </c>
      <c r="J1750" s="664" t="s">
        <v>920</v>
      </c>
      <c r="K1750" s="669">
        <v>100</v>
      </c>
      <c r="L1750" s="675" t="s">
        <v>903</v>
      </c>
      <c r="M1750" s="671">
        <v>1</v>
      </c>
      <c r="N1750" s="671">
        <v>1</v>
      </c>
      <c r="O1750" s="658">
        <f t="shared" si="54"/>
        <v>1</v>
      </c>
      <c r="P1750" s="672">
        <v>1</v>
      </c>
      <c r="Q1750" s="659">
        <f t="shared" si="55"/>
        <v>1</v>
      </c>
      <c r="R1750" s="673"/>
    </row>
    <row r="1751" spans="1:18" s="661" customFormat="1" ht="77.25" thickBot="1" x14ac:dyDescent="0.25">
      <c r="A1751" s="662" t="s">
        <v>342</v>
      </c>
      <c r="B1751" s="663" t="s">
        <v>82</v>
      </c>
      <c r="C1751" s="674" t="s">
        <v>880</v>
      </c>
      <c r="D1751" s="664" t="s">
        <v>885</v>
      </c>
      <c r="E1751" s="772" t="s">
        <v>984</v>
      </c>
      <c r="F1751" s="665" t="s">
        <v>117</v>
      </c>
      <c r="G1751" s="666" t="s">
        <v>927</v>
      </c>
      <c r="H1751" s="678" t="s">
        <v>114</v>
      </c>
      <c r="I1751" s="668" t="s">
        <v>115</v>
      </c>
      <c r="J1751" s="664" t="s">
        <v>920</v>
      </c>
      <c r="K1751" s="669">
        <v>100</v>
      </c>
      <c r="L1751" s="676" t="s">
        <v>985</v>
      </c>
      <c r="M1751" s="671" t="s">
        <v>7</v>
      </c>
      <c r="N1751" s="671" t="s">
        <v>7</v>
      </c>
      <c r="O1751" s="658" t="e">
        <f t="shared" si="54"/>
        <v>#VALUE!</v>
      </c>
      <c r="P1751" s="671" t="s">
        <v>7</v>
      </c>
      <c r="Q1751" s="659" t="e">
        <f t="shared" si="55"/>
        <v>#VALUE!</v>
      </c>
      <c r="R1751" s="673"/>
    </row>
    <row r="1752" spans="1:18" s="661" customFormat="1" ht="64.5" thickBot="1" x14ac:dyDescent="0.25">
      <c r="A1752" s="662" t="s">
        <v>342</v>
      </c>
      <c r="B1752" s="663" t="s">
        <v>82</v>
      </c>
      <c r="C1752" s="674" t="s">
        <v>880</v>
      </c>
      <c r="D1752" s="664" t="s">
        <v>980</v>
      </c>
      <c r="E1752" s="772" t="s">
        <v>984</v>
      </c>
      <c r="F1752" s="665" t="s">
        <v>117</v>
      </c>
      <c r="G1752" s="666" t="s">
        <v>927</v>
      </c>
      <c r="H1752" s="678" t="s">
        <v>114</v>
      </c>
      <c r="I1752" s="668" t="s">
        <v>115</v>
      </c>
      <c r="J1752" s="664" t="s">
        <v>920</v>
      </c>
      <c r="K1752" s="669">
        <v>100</v>
      </c>
      <c r="L1752" s="675" t="s">
        <v>907</v>
      </c>
      <c r="M1752" s="671" t="s">
        <v>7</v>
      </c>
      <c r="N1752" s="671" t="s">
        <v>7</v>
      </c>
      <c r="O1752" s="658" t="e">
        <f t="shared" si="54"/>
        <v>#VALUE!</v>
      </c>
      <c r="P1752" s="671" t="s">
        <v>7</v>
      </c>
      <c r="Q1752" s="659" t="e">
        <f t="shared" si="55"/>
        <v>#VALUE!</v>
      </c>
      <c r="R1752" s="673"/>
    </row>
    <row r="1753" spans="1:18" s="661" customFormat="1" ht="64.5" thickBot="1" x14ac:dyDescent="0.25">
      <c r="A1753" s="662" t="s">
        <v>342</v>
      </c>
      <c r="B1753" s="663" t="s">
        <v>82</v>
      </c>
      <c r="C1753" s="674" t="s">
        <v>880</v>
      </c>
      <c r="D1753" s="664" t="s">
        <v>981</v>
      </c>
      <c r="E1753" s="772" t="s">
        <v>984</v>
      </c>
      <c r="F1753" s="665" t="s">
        <v>117</v>
      </c>
      <c r="G1753" s="666" t="s">
        <v>927</v>
      </c>
      <c r="H1753" s="678" t="s">
        <v>114</v>
      </c>
      <c r="I1753" s="668" t="s">
        <v>115</v>
      </c>
      <c r="J1753" s="664" t="s">
        <v>920</v>
      </c>
      <c r="K1753" s="669">
        <v>100</v>
      </c>
      <c r="L1753" s="676" t="s">
        <v>909</v>
      </c>
      <c r="M1753" s="671" t="s">
        <v>7</v>
      </c>
      <c r="N1753" s="671" t="s">
        <v>7</v>
      </c>
      <c r="O1753" s="658" t="e">
        <f t="shared" si="54"/>
        <v>#VALUE!</v>
      </c>
      <c r="P1753" s="671" t="s">
        <v>7</v>
      </c>
      <c r="Q1753" s="659" t="e">
        <f t="shared" si="55"/>
        <v>#VALUE!</v>
      </c>
      <c r="R1753" s="673"/>
    </row>
    <row r="1754" spans="1:18" s="661" customFormat="1" ht="64.5" thickBot="1" x14ac:dyDescent="0.25">
      <c r="A1754" s="662" t="s">
        <v>342</v>
      </c>
      <c r="B1754" s="663" t="s">
        <v>82</v>
      </c>
      <c r="C1754" s="674" t="s">
        <v>880</v>
      </c>
      <c r="D1754" s="664" t="s">
        <v>982</v>
      </c>
      <c r="E1754" s="772" t="s">
        <v>984</v>
      </c>
      <c r="F1754" s="665" t="s">
        <v>117</v>
      </c>
      <c r="G1754" s="666" t="s">
        <v>927</v>
      </c>
      <c r="H1754" s="678" t="s">
        <v>114</v>
      </c>
      <c r="I1754" s="668" t="s">
        <v>115</v>
      </c>
      <c r="J1754" s="664" t="s">
        <v>920</v>
      </c>
      <c r="K1754" s="669">
        <v>100</v>
      </c>
      <c r="L1754" s="677" t="s">
        <v>910</v>
      </c>
      <c r="M1754" s="671" t="s">
        <v>7</v>
      </c>
      <c r="N1754" s="671" t="s">
        <v>7</v>
      </c>
      <c r="O1754" s="658" t="e">
        <f t="shared" si="54"/>
        <v>#VALUE!</v>
      </c>
      <c r="P1754" s="671" t="s">
        <v>7</v>
      </c>
      <c r="Q1754" s="659" t="e">
        <f t="shared" si="55"/>
        <v>#VALUE!</v>
      </c>
      <c r="R1754" s="673"/>
    </row>
    <row r="1755" spans="1:18" s="661" customFormat="1" ht="13.5" thickBot="1" x14ac:dyDescent="0.25">
      <c r="A1755" s="662" t="s">
        <v>342</v>
      </c>
      <c r="B1755" s="663" t="s">
        <v>82</v>
      </c>
      <c r="C1755" s="674" t="s">
        <v>881</v>
      </c>
      <c r="D1755" s="664" t="s">
        <v>870</v>
      </c>
      <c r="E1755" s="771"/>
      <c r="F1755" s="665" t="s">
        <v>117</v>
      </c>
      <c r="G1755" s="666" t="s">
        <v>927</v>
      </c>
      <c r="H1755" s="678" t="s">
        <v>114</v>
      </c>
      <c r="I1755" s="668" t="s">
        <v>115</v>
      </c>
      <c r="J1755" s="664" t="s">
        <v>920</v>
      </c>
      <c r="K1755" s="669">
        <v>100</v>
      </c>
      <c r="L1755" s="670"/>
      <c r="M1755" s="671" t="s">
        <v>7</v>
      </c>
      <c r="N1755" s="671" t="s">
        <v>7</v>
      </c>
      <c r="O1755" s="658" t="e">
        <f t="shared" si="54"/>
        <v>#VALUE!</v>
      </c>
      <c r="P1755" s="671" t="s">
        <v>7</v>
      </c>
      <c r="Q1755" s="659" t="e">
        <f t="shared" si="55"/>
        <v>#VALUE!</v>
      </c>
      <c r="R1755" s="673"/>
    </row>
    <row r="1756" spans="1:18" s="661" customFormat="1" ht="13.5" thickBot="1" x14ac:dyDescent="0.25">
      <c r="A1756" s="662" t="s">
        <v>342</v>
      </c>
      <c r="B1756" s="663" t="s">
        <v>82</v>
      </c>
      <c r="C1756" s="674" t="s">
        <v>881</v>
      </c>
      <c r="D1756" s="664" t="s">
        <v>885</v>
      </c>
      <c r="E1756" s="771"/>
      <c r="F1756" s="665" t="s">
        <v>117</v>
      </c>
      <c r="G1756" s="666" t="s">
        <v>927</v>
      </c>
      <c r="H1756" s="678" t="s">
        <v>114</v>
      </c>
      <c r="I1756" s="668" t="s">
        <v>115</v>
      </c>
      <c r="J1756" s="664" t="s">
        <v>920</v>
      </c>
      <c r="K1756" s="669">
        <v>100</v>
      </c>
      <c r="L1756" s="670"/>
      <c r="M1756" s="671" t="s">
        <v>7</v>
      </c>
      <c r="N1756" s="671" t="s">
        <v>7</v>
      </c>
      <c r="O1756" s="658" t="e">
        <f t="shared" si="54"/>
        <v>#VALUE!</v>
      </c>
      <c r="P1756" s="671" t="s">
        <v>7</v>
      </c>
      <c r="Q1756" s="659" t="e">
        <f t="shared" si="55"/>
        <v>#VALUE!</v>
      </c>
      <c r="R1756" s="673"/>
    </row>
    <row r="1757" spans="1:18" s="661" customFormat="1" ht="13.5" thickBot="1" x14ac:dyDescent="0.25">
      <c r="A1757" s="662" t="s">
        <v>342</v>
      </c>
      <c r="B1757" s="663" t="s">
        <v>82</v>
      </c>
      <c r="C1757" s="674" t="s">
        <v>881</v>
      </c>
      <c r="D1757" s="664" t="s">
        <v>980</v>
      </c>
      <c r="E1757" s="771"/>
      <c r="F1757" s="665" t="s">
        <v>117</v>
      </c>
      <c r="G1757" s="666" t="s">
        <v>927</v>
      </c>
      <c r="H1757" s="678" t="s">
        <v>114</v>
      </c>
      <c r="I1757" s="668" t="s">
        <v>115</v>
      </c>
      <c r="J1757" s="664" t="s">
        <v>920</v>
      </c>
      <c r="K1757" s="669">
        <v>100</v>
      </c>
      <c r="L1757" s="670"/>
      <c r="M1757" s="671" t="s">
        <v>7</v>
      </c>
      <c r="N1757" s="671" t="s">
        <v>7</v>
      </c>
      <c r="O1757" s="658" t="e">
        <f t="shared" si="54"/>
        <v>#VALUE!</v>
      </c>
      <c r="P1757" s="671" t="s">
        <v>7</v>
      </c>
      <c r="Q1757" s="659" t="e">
        <f t="shared" si="55"/>
        <v>#VALUE!</v>
      </c>
      <c r="R1757" s="673"/>
    </row>
    <row r="1758" spans="1:18" s="661" customFormat="1" ht="13.5" thickBot="1" x14ac:dyDescent="0.25">
      <c r="A1758" s="662" t="s">
        <v>342</v>
      </c>
      <c r="B1758" s="663" t="s">
        <v>82</v>
      </c>
      <c r="C1758" s="674" t="s">
        <v>881</v>
      </c>
      <c r="D1758" s="664" t="s">
        <v>981</v>
      </c>
      <c r="E1758" s="771"/>
      <c r="F1758" s="665" t="s">
        <v>117</v>
      </c>
      <c r="G1758" s="666" t="s">
        <v>927</v>
      </c>
      <c r="H1758" s="678" t="s">
        <v>114</v>
      </c>
      <c r="I1758" s="668" t="s">
        <v>115</v>
      </c>
      <c r="J1758" s="664" t="s">
        <v>920</v>
      </c>
      <c r="K1758" s="669">
        <v>100</v>
      </c>
      <c r="L1758" s="670"/>
      <c r="M1758" s="671" t="s">
        <v>7</v>
      </c>
      <c r="N1758" s="671" t="s">
        <v>7</v>
      </c>
      <c r="O1758" s="658" t="e">
        <f t="shared" si="54"/>
        <v>#VALUE!</v>
      </c>
      <c r="P1758" s="671" t="s">
        <v>7</v>
      </c>
      <c r="Q1758" s="659" t="e">
        <f t="shared" si="55"/>
        <v>#VALUE!</v>
      </c>
      <c r="R1758" s="673"/>
    </row>
    <row r="1759" spans="1:18" s="661" customFormat="1" ht="13.5" thickBot="1" x14ac:dyDescent="0.25">
      <c r="A1759" s="662" t="s">
        <v>342</v>
      </c>
      <c r="B1759" s="663" t="s">
        <v>82</v>
      </c>
      <c r="C1759" s="674" t="s">
        <v>881</v>
      </c>
      <c r="D1759" s="664" t="s">
        <v>982</v>
      </c>
      <c r="E1759" s="771"/>
      <c r="F1759" s="665" t="s">
        <v>117</v>
      </c>
      <c r="G1759" s="666" t="s">
        <v>927</v>
      </c>
      <c r="H1759" s="678" t="s">
        <v>114</v>
      </c>
      <c r="I1759" s="668" t="s">
        <v>115</v>
      </c>
      <c r="J1759" s="664" t="s">
        <v>920</v>
      </c>
      <c r="K1759" s="669">
        <v>100</v>
      </c>
      <c r="L1759" s="670"/>
      <c r="M1759" s="671" t="s">
        <v>7</v>
      </c>
      <c r="N1759" s="671" t="s">
        <v>7</v>
      </c>
      <c r="O1759" s="658" t="e">
        <f t="shared" si="54"/>
        <v>#VALUE!</v>
      </c>
      <c r="P1759" s="671" t="s">
        <v>7</v>
      </c>
      <c r="Q1759" s="659" t="e">
        <f t="shared" si="55"/>
        <v>#VALUE!</v>
      </c>
      <c r="R1759" s="673"/>
    </row>
    <row r="1760" spans="1:18" s="661" customFormat="1" ht="51.75" thickBot="1" x14ac:dyDescent="0.25">
      <c r="A1760" s="662" t="s">
        <v>342</v>
      </c>
      <c r="B1760" s="663" t="s">
        <v>82</v>
      </c>
      <c r="C1760" s="674" t="s">
        <v>986</v>
      </c>
      <c r="D1760" s="664" t="s">
        <v>870</v>
      </c>
      <c r="E1760" s="772" t="s">
        <v>984</v>
      </c>
      <c r="F1760" s="665" t="s">
        <v>117</v>
      </c>
      <c r="G1760" s="666" t="s">
        <v>927</v>
      </c>
      <c r="H1760" s="678" t="s">
        <v>114</v>
      </c>
      <c r="I1760" s="668" t="s">
        <v>115</v>
      </c>
      <c r="J1760" s="664" t="s">
        <v>920</v>
      </c>
      <c r="K1760" s="669">
        <v>100</v>
      </c>
      <c r="L1760" s="677" t="s">
        <v>908</v>
      </c>
      <c r="M1760" s="671">
        <v>319</v>
      </c>
      <c r="N1760" s="671">
        <v>303</v>
      </c>
      <c r="O1760" s="658">
        <f t="shared" si="54"/>
        <v>0.94984326018808773</v>
      </c>
      <c r="P1760" s="672">
        <v>0.94984326018808773</v>
      </c>
      <c r="Q1760" s="659">
        <f t="shared" si="55"/>
        <v>0.94984326018808773</v>
      </c>
      <c r="R1760" s="673"/>
    </row>
    <row r="1761" spans="1:18" s="661" customFormat="1" ht="51.75" thickBot="1" x14ac:dyDescent="0.25">
      <c r="A1761" s="662" t="s">
        <v>342</v>
      </c>
      <c r="B1761" s="663" t="s">
        <v>82</v>
      </c>
      <c r="C1761" s="674" t="s">
        <v>986</v>
      </c>
      <c r="D1761" s="664" t="s">
        <v>885</v>
      </c>
      <c r="E1761" s="772" t="s">
        <v>984</v>
      </c>
      <c r="F1761" s="665" t="s">
        <v>117</v>
      </c>
      <c r="G1761" s="666" t="s">
        <v>927</v>
      </c>
      <c r="H1761" s="678" t="s">
        <v>114</v>
      </c>
      <c r="I1761" s="668" t="s">
        <v>115</v>
      </c>
      <c r="J1761" s="664" t="s">
        <v>920</v>
      </c>
      <c r="K1761" s="669">
        <v>100</v>
      </c>
      <c r="L1761" s="677" t="s">
        <v>908</v>
      </c>
      <c r="M1761" s="671">
        <v>143</v>
      </c>
      <c r="N1761" s="671">
        <v>130</v>
      </c>
      <c r="O1761" s="658">
        <f t="shared" si="54"/>
        <v>0.90909090909090906</v>
      </c>
      <c r="P1761" s="672">
        <v>0.90909090909090906</v>
      </c>
      <c r="Q1761" s="659">
        <f t="shared" si="55"/>
        <v>0.90909090909090906</v>
      </c>
      <c r="R1761" s="673"/>
    </row>
    <row r="1762" spans="1:18" s="661" customFormat="1" ht="51.75" thickBot="1" x14ac:dyDescent="0.25">
      <c r="A1762" s="662" t="s">
        <v>342</v>
      </c>
      <c r="B1762" s="663" t="s">
        <v>82</v>
      </c>
      <c r="C1762" s="674" t="s">
        <v>986</v>
      </c>
      <c r="D1762" s="664" t="s">
        <v>980</v>
      </c>
      <c r="E1762" s="772" t="s">
        <v>984</v>
      </c>
      <c r="F1762" s="665" t="s">
        <v>117</v>
      </c>
      <c r="G1762" s="666" t="s">
        <v>927</v>
      </c>
      <c r="H1762" s="678" t="s">
        <v>114</v>
      </c>
      <c r="I1762" s="668" t="s">
        <v>115</v>
      </c>
      <c r="J1762" s="664" t="s">
        <v>920</v>
      </c>
      <c r="K1762" s="669">
        <v>100</v>
      </c>
      <c r="L1762" s="675" t="s">
        <v>908</v>
      </c>
      <c r="M1762" s="671" t="s">
        <v>7</v>
      </c>
      <c r="N1762" s="671" t="s">
        <v>7</v>
      </c>
      <c r="O1762" s="658" t="e">
        <f t="shared" si="54"/>
        <v>#VALUE!</v>
      </c>
      <c r="P1762" s="671" t="s">
        <v>7</v>
      </c>
      <c r="Q1762" s="659" t="e">
        <f t="shared" si="55"/>
        <v>#VALUE!</v>
      </c>
      <c r="R1762" s="673"/>
    </row>
    <row r="1763" spans="1:18" s="661" customFormat="1" ht="51.75" thickBot="1" x14ac:dyDescent="0.25">
      <c r="A1763" s="662" t="s">
        <v>342</v>
      </c>
      <c r="B1763" s="663" t="s">
        <v>82</v>
      </c>
      <c r="C1763" s="674" t="s">
        <v>986</v>
      </c>
      <c r="D1763" s="664" t="s">
        <v>981</v>
      </c>
      <c r="E1763" s="772" t="s">
        <v>984</v>
      </c>
      <c r="F1763" s="665" t="s">
        <v>117</v>
      </c>
      <c r="G1763" s="666" t="s">
        <v>927</v>
      </c>
      <c r="H1763" s="678" t="s">
        <v>114</v>
      </c>
      <c r="I1763" s="668" t="s">
        <v>115</v>
      </c>
      <c r="J1763" s="664" t="s">
        <v>920</v>
      </c>
      <c r="K1763" s="669">
        <v>100</v>
      </c>
      <c r="L1763" s="675" t="s">
        <v>908</v>
      </c>
      <c r="M1763" s="671" t="s">
        <v>7</v>
      </c>
      <c r="N1763" s="671" t="s">
        <v>7</v>
      </c>
      <c r="O1763" s="658" t="e">
        <f t="shared" si="54"/>
        <v>#VALUE!</v>
      </c>
      <c r="P1763" s="671" t="s">
        <v>7</v>
      </c>
      <c r="Q1763" s="659" t="e">
        <f t="shared" si="55"/>
        <v>#VALUE!</v>
      </c>
      <c r="R1763" s="673"/>
    </row>
    <row r="1764" spans="1:18" s="661" customFormat="1" ht="51.75" thickBot="1" x14ac:dyDescent="0.25">
      <c r="A1764" s="662" t="s">
        <v>342</v>
      </c>
      <c r="B1764" s="663" t="s">
        <v>82</v>
      </c>
      <c r="C1764" s="674" t="s">
        <v>986</v>
      </c>
      <c r="D1764" s="664" t="s">
        <v>982</v>
      </c>
      <c r="E1764" s="772" t="s">
        <v>984</v>
      </c>
      <c r="F1764" s="665" t="s">
        <v>117</v>
      </c>
      <c r="G1764" s="666" t="s">
        <v>927</v>
      </c>
      <c r="H1764" s="678" t="s">
        <v>114</v>
      </c>
      <c r="I1764" s="668" t="s">
        <v>115</v>
      </c>
      <c r="J1764" s="664" t="s">
        <v>920</v>
      </c>
      <c r="K1764" s="669">
        <v>100</v>
      </c>
      <c r="L1764" s="675" t="s">
        <v>908</v>
      </c>
      <c r="M1764" s="671" t="s">
        <v>7</v>
      </c>
      <c r="N1764" s="671" t="s">
        <v>7</v>
      </c>
      <c r="O1764" s="658" t="e">
        <f t="shared" si="54"/>
        <v>#VALUE!</v>
      </c>
      <c r="P1764" s="671" t="s">
        <v>7</v>
      </c>
      <c r="Q1764" s="659" t="e">
        <f t="shared" si="55"/>
        <v>#VALUE!</v>
      </c>
      <c r="R1764" s="673"/>
    </row>
    <row r="1765" spans="1:18" s="661" customFormat="1" ht="13.5" thickBot="1" x14ac:dyDescent="0.25">
      <c r="A1765" s="662" t="s">
        <v>342</v>
      </c>
      <c r="B1765" s="663" t="s">
        <v>82</v>
      </c>
      <c r="C1765" s="674" t="s">
        <v>884</v>
      </c>
      <c r="D1765" s="664" t="s">
        <v>870</v>
      </c>
      <c r="E1765" s="771"/>
      <c r="F1765" s="665" t="s">
        <v>117</v>
      </c>
      <c r="G1765" s="666" t="s">
        <v>927</v>
      </c>
      <c r="H1765" s="678" t="s">
        <v>114</v>
      </c>
      <c r="I1765" s="668" t="s">
        <v>115</v>
      </c>
      <c r="J1765" s="664" t="s">
        <v>920</v>
      </c>
      <c r="K1765" s="669">
        <v>100</v>
      </c>
      <c r="L1765" s="670"/>
      <c r="M1765" s="671">
        <v>27</v>
      </c>
      <c r="N1765" s="671">
        <v>26</v>
      </c>
      <c r="O1765" s="658">
        <f t="shared" si="54"/>
        <v>0.96296296296296291</v>
      </c>
      <c r="P1765" s="672">
        <v>0.96296296296296291</v>
      </c>
      <c r="Q1765" s="659">
        <f t="shared" si="55"/>
        <v>0.96296296296296291</v>
      </c>
      <c r="R1765" s="673"/>
    </row>
    <row r="1766" spans="1:18" s="661" customFormat="1" ht="13.5" thickBot="1" x14ac:dyDescent="0.25">
      <c r="A1766" s="662" t="s">
        <v>342</v>
      </c>
      <c r="B1766" s="663" t="s">
        <v>82</v>
      </c>
      <c r="C1766" s="674" t="s">
        <v>884</v>
      </c>
      <c r="D1766" s="664" t="s">
        <v>885</v>
      </c>
      <c r="E1766" s="771"/>
      <c r="F1766" s="665" t="s">
        <v>117</v>
      </c>
      <c r="G1766" s="666" t="s">
        <v>927</v>
      </c>
      <c r="H1766" s="678" t="s">
        <v>114</v>
      </c>
      <c r="I1766" s="668" t="s">
        <v>115</v>
      </c>
      <c r="J1766" s="664" t="s">
        <v>920</v>
      </c>
      <c r="K1766" s="669">
        <v>100</v>
      </c>
      <c r="L1766" s="670"/>
      <c r="M1766" s="671">
        <v>119</v>
      </c>
      <c r="N1766" s="671">
        <v>106</v>
      </c>
      <c r="O1766" s="658">
        <f t="shared" si="54"/>
        <v>0.89075630252100846</v>
      </c>
      <c r="P1766" s="672">
        <v>0.89075630252100846</v>
      </c>
      <c r="Q1766" s="659">
        <f t="shared" si="55"/>
        <v>0.89075630252100846</v>
      </c>
      <c r="R1766" s="673"/>
    </row>
    <row r="1767" spans="1:18" s="661" customFormat="1" ht="13.5" thickBot="1" x14ac:dyDescent="0.25">
      <c r="A1767" s="662" t="s">
        <v>342</v>
      </c>
      <c r="B1767" s="663" t="s">
        <v>82</v>
      </c>
      <c r="C1767" s="674" t="s">
        <v>884</v>
      </c>
      <c r="D1767" s="664" t="s">
        <v>980</v>
      </c>
      <c r="E1767" s="771"/>
      <c r="F1767" s="665" t="s">
        <v>117</v>
      </c>
      <c r="G1767" s="666" t="s">
        <v>927</v>
      </c>
      <c r="H1767" s="678" t="s">
        <v>114</v>
      </c>
      <c r="I1767" s="668" t="s">
        <v>115</v>
      </c>
      <c r="J1767" s="664" t="s">
        <v>920</v>
      </c>
      <c r="K1767" s="669">
        <v>100</v>
      </c>
      <c r="L1767" s="670"/>
      <c r="M1767" s="671">
        <v>1</v>
      </c>
      <c r="N1767" s="671">
        <v>0</v>
      </c>
      <c r="O1767" s="658">
        <f t="shared" si="54"/>
        <v>0</v>
      </c>
      <c r="P1767" s="672">
        <v>0</v>
      </c>
      <c r="Q1767" s="659">
        <f t="shared" si="55"/>
        <v>0</v>
      </c>
      <c r="R1767" s="673"/>
    </row>
    <row r="1768" spans="1:18" s="661" customFormat="1" ht="13.5" thickBot="1" x14ac:dyDescent="0.25">
      <c r="A1768" s="662" t="s">
        <v>342</v>
      </c>
      <c r="B1768" s="663" t="s">
        <v>82</v>
      </c>
      <c r="C1768" s="674" t="s">
        <v>884</v>
      </c>
      <c r="D1768" s="664" t="s">
        <v>981</v>
      </c>
      <c r="E1768" s="771"/>
      <c r="F1768" s="665" t="s">
        <v>117</v>
      </c>
      <c r="G1768" s="666" t="s">
        <v>927</v>
      </c>
      <c r="H1768" s="678" t="s">
        <v>114</v>
      </c>
      <c r="I1768" s="668" t="s">
        <v>115</v>
      </c>
      <c r="J1768" s="664" t="s">
        <v>920</v>
      </c>
      <c r="K1768" s="669">
        <v>100</v>
      </c>
      <c r="L1768" s="670"/>
      <c r="M1768" s="671">
        <v>2</v>
      </c>
      <c r="N1768" s="671">
        <v>1</v>
      </c>
      <c r="O1768" s="658">
        <f t="shared" si="54"/>
        <v>0.5</v>
      </c>
      <c r="P1768" s="672">
        <v>0.5</v>
      </c>
      <c r="Q1768" s="659">
        <f t="shared" si="55"/>
        <v>0.5</v>
      </c>
      <c r="R1768" s="673"/>
    </row>
    <row r="1769" spans="1:18" s="661" customFormat="1" ht="13.5" thickBot="1" x14ac:dyDescent="0.25">
      <c r="A1769" s="662" t="s">
        <v>342</v>
      </c>
      <c r="B1769" s="663" t="s">
        <v>82</v>
      </c>
      <c r="C1769" s="674" t="s">
        <v>884</v>
      </c>
      <c r="D1769" s="664" t="s">
        <v>982</v>
      </c>
      <c r="E1769" s="771"/>
      <c r="F1769" s="665" t="s">
        <v>117</v>
      </c>
      <c r="G1769" s="666" t="s">
        <v>927</v>
      </c>
      <c r="H1769" s="678" t="s">
        <v>114</v>
      </c>
      <c r="I1769" s="668" t="s">
        <v>115</v>
      </c>
      <c r="J1769" s="664" t="s">
        <v>920</v>
      </c>
      <c r="K1769" s="669">
        <v>100</v>
      </c>
      <c r="L1769" s="670"/>
      <c r="M1769" s="671" t="s">
        <v>7</v>
      </c>
      <c r="N1769" s="671" t="s">
        <v>7</v>
      </c>
      <c r="O1769" s="658" t="e">
        <f t="shared" si="54"/>
        <v>#VALUE!</v>
      </c>
      <c r="P1769" s="671" t="s">
        <v>7</v>
      </c>
      <c r="Q1769" s="659" t="e">
        <f t="shared" si="55"/>
        <v>#VALUE!</v>
      </c>
      <c r="R1769" s="673"/>
    </row>
    <row r="1770" spans="1:18" s="661" customFormat="1" ht="13.5" thickBot="1" x14ac:dyDescent="0.25">
      <c r="A1770" s="662" t="s">
        <v>342</v>
      </c>
      <c r="B1770" s="663" t="s">
        <v>82</v>
      </c>
      <c r="C1770" s="663" t="s">
        <v>978</v>
      </c>
      <c r="D1770" s="664" t="s">
        <v>870</v>
      </c>
      <c r="E1770" s="771"/>
      <c r="F1770" s="665" t="s">
        <v>113</v>
      </c>
      <c r="G1770" s="666" t="s">
        <v>1019</v>
      </c>
      <c r="H1770" s="678" t="s">
        <v>114</v>
      </c>
      <c r="I1770" s="668" t="s">
        <v>115</v>
      </c>
      <c r="J1770" s="680" t="s">
        <v>913</v>
      </c>
      <c r="K1770" s="669">
        <v>100</v>
      </c>
      <c r="L1770" s="670"/>
      <c r="M1770" s="671">
        <v>100</v>
      </c>
      <c r="N1770" s="671">
        <v>100</v>
      </c>
      <c r="O1770" s="658">
        <f t="shared" si="54"/>
        <v>1</v>
      </c>
      <c r="P1770" s="671">
        <v>100</v>
      </c>
      <c r="Q1770" s="659">
        <f t="shared" si="55"/>
        <v>1</v>
      </c>
      <c r="R1770" s="673"/>
    </row>
    <row r="1771" spans="1:18" s="661" customFormat="1" ht="13.5" thickBot="1" x14ac:dyDescent="0.25">
      <c r="A1771" s="662" t="s">
        <v>342</v>
      </c>
      <c r="B1771" s="663" t="s">
        <v>82</v>
      </c>
      <c r="C1771" s="663" t="s">
        <v>978</v>
      </c>
      <c r="D1771" s="664" t="s">
        <v>885</v>
      </c>
      <c r="E1771" s="771"/>
      <c r="F1771" s="665" t="s">
        <v>113</v>
      </c>
      <c r="G1771" s="666" t="s">
        <v>1019</v>
      </c>
      <c r="H1771" s="678" t="s">
        <v>114</v>
      </c>
      <c r="I1771" s="668" t="s">
        <v>115</v>
      </c>
      <c r="J1771" s="680" t="s">
        <v>913</v>
      </c>
      <c r="K1771" s="669">
        <v>100</v>
      </c>
      <c r="L1771" s="670"/>
      <c r="M1771" s="671">
        <v>100</v>
      </c>
      <c r="N1771" s="671">
        <v>100</v>
      </c>
      <c r="O1771" s="658">
        <f t="shared" si="54"/>
        <v>1</v>
      </c>
      <c r="P1771" s="671">
        <v>100</v>
      </c>
      <c r="Q1771" s="659">
        <f t="shared" si="55"/>
        <v>1</v>
      </c>
      <c r="R1771" s="673"/>
    </row>
    <row r="1772" spans="1:18" s="661" customFormat="1" ht="13.5" thickBot="1" x14ac:dyDescent="0.25">
      <c r="A1772" s="662" t="s">
        <v>342</v>
      </c>
      <c r="B1772" s="663" t="s">
        <v>82</v>
      </c>
      <c r="C1772" s="663" t="s">
        <v>978</v>
      </c>
      <c r="D1772" s="664" t="s">
        <v>980</v>
      </c>
      <c r="E1772" s="771"/>
      <c r="F1772" s="665" t="s">
        <v>113</v>
      </c>
      <c r="G1772" s="666" t="s">
        <v>1019</v>
      </c>
      <c r="H1772" s="678" t="s">
        <v>114</v>
      </c>
      <c r="I1772" s="668" t="s">
        <v>115</v>
      </c>
      <c r="J1772" s="680" t="s">
        <v>913</v>
      </c>
      <c r="K1772" s="669">
        <v>100</v>
      </c>
      <c r="L1772" s="670"/>
      <c r="M1772" s="671">
        <v>100</v>
      </c>
      <c r="N1772" s="671">
        <v>100</v>
      </c>
      <c r="O1772" s="658">
        <f t="shared" si="54"/>
        <v>1</v>
      </c>
      <c r="P1772" s="671">
        <v>100</v>
      </c>
      <c r="Q1772" s="659">
        <f t="shared" si="55"/>
        <v>1</v>
      </c>
      <c r="R1772" s="673"/>
    </row>
    <row r="1773" spans="1:18" s="661" customFormat="1" ht="13.5" thickBot="1" x14ac:dyDescent="0.25">
      <c r="A1773" s="662" t="s">
        <v>342</v>
      </c>
      <c r="B1773" s="663" t="s">
        <v>82</v>
      </c>
      <c r="C1773" s="663" t="s">
        <v>978</v>
      </c>
      <c r="D1773" s="664" t="s">
        <v>981</v>
      </c>
      <c r="E1773" s="771"/>
      <c r="F1773" s="665" t="s">
        <v>113</v>
      </c>
      <c r="G1773" s="666" t="s">
        <v>1019</v>
      </c>
      <c r="H1773" s="678" t="s">
        <v>114</v>
      </c>
      <c r="I1773" s="668" t="s">
        <v>115</v>
      </c>
      <c r="J1773" s="680" t="s">
        <v>913</v>
      </c>
      <c r="K1773" s="669">
        <v>100</v>
      </c>
      <c r="L1773" s="670"/>
      <c r="M1773" s="671">
        <v>100</v>
      </c>
      <c r="N1773" s="671">
        <v>100</v>
      </c>
      <c r="O1773" s="658">
        <f t="shared" si="54"/>
        <v>1</v>
      </c>
      <c r="P1773" s="671">
        <v>100</v>
      </c>
      <c r="Q1773" s="659">
        <f t="shared" si="55"/>
        <v>1</v>
      </c>
      <c r="R1773" s="673"/>
    </row>
    <row r="1774" spans="1:18" s="661" customFormat="1" ht="13.5" thickBot="1" x14ac:dyDescent="0.25">
      <c r="A1774" s="662" t="s">
        <v>342</v>
      </c>
      <c r="B1774" s="663" t="s">
        <v>82</v>
      </c>
      <c r="C1774" s="663" t="s">
        <v>978</v>
      </c>
      <c r="D1774" s="664" t="s">
        <v>982</v>
      </c>
      <c r="E1774" s="771"/>
      <c r="F1774" s="665" t="s">
        <v>113</v>
      </c>
      <c r="G1774" s="666" t="s">
        <v>1019</v>
      </c>
      <c r="H1774" s="678" t="s">
        <v>114</v>
      </c>
      <c r="I1774" s="668" t="s">
        <v>115</v>
      </c>
      <c r="J1774" s="680" t="s">
        <v>913</v>
      </c>
      <c r="K1774" s="669">
        <v>100</v>
      </c>
      <c r="L1774" s="670"/>
      <c r="M1774" s="671">
        <v>100</v>
      </c>
      <c r="N1774" s="671">
        <v>100</v>
      </c>
      <c r="O1774" s="658">
        <f t="shared" si="54"/>
        <v>1</v>
      </c>
      <c r="P1774" s="671">
        <v>100</v>
      </c>
      <c r="Q1774" s="659">
        <f t="shared" si="55"/>
        <v>1</v>
      </c>
      <c r="R1774" s="673"/>
    </row>
    <row r="1775" spans="1:18" s="661" customFormat="1" ht="13.5" thickBot="1" x14ac:dyDescent="0.25">
      <c r="A1775" s="662" t="s">
        <v>342</v>
      </c>
      <c r="B1775" s="663" t="s">
        <v>82</v>
      </c>
      <c r="C1775" s="674" t="s">
        <v>872</v>
      </c>
      <c r="D1775" s="664" t="s">
        <v>870</v>
      </c>
      <c r="E1775" s="771"/>
      <c r="F1775" s="665" t="s">
        <v>113</v>
      </c>
      <c r="G1775" s="666" t="s">
        <v>1019</v>
      </c>
      <c r="H1775" s="678" t="s">
        <v>114</v>
      </c>
      <c r="I1775" s="668" t="s">
        <v>115</v>
      </c>
      <c r="J1775" s="680" t="s">
        <v>913</v>
      </c>
      <c r="K1775" s="669">
        <v>100</v>
      </c>
      <c r="L1775" s="670"/>
      <c r="M1775" s="671">
        <v>100</v>
      </c>
      <c r="N1775" s="671">
        <v>100</v>
      </c>
      <c r="O1775" s="658">
        <f t="shared" si="54"/>
        <v>1</v>
      </c>
      <c r="P1775" s="671">
        <v>100</v>
      </c>
      <c r="Q1775" s="659">
        <f t="shared" si="55"/>
        <v>1</v>
      </c>
      <c r="R1775" s="673"/>
    </row>
    <row r="1776" spans="1:18" s="661" customFormat="1" ht="13.5" thickBot="1" x14ac:dyDescent="0.25">
      <c r="A1776" s="662" t="s">
        <v>342</v>
      </c>
      <c r="B1776" s="663" t="s">
        <v>82</v>
      </c>
      <c r="C1776" s="674" t="s">
        <v>872</v>
      </c>
      <c r="D1776" s="664" t="s">
        <v>885</v>
      </c>
      <c r="E1776" s="771"/>
      <c r="F1776" s="665" t="s">
        <v>113</v>
      </c>
      <c r="G1776" s="666" t="s">
        <v>1019</v>
      </c>
      <c r="H1776" s="678" t="s">
        <v>114</v>
      </c>
      <c r="I1776" s="668" t="s">
        <v>115</v>
      </c>
      <c r="J1776" s="680" t="s">
        <v>913</v>
      </c>
      <c r="K1776" s="669">
        <v>100</v>
      </c>
      <c r="L1776" s="670"/>
      <c r="M1776" s="671">
        <v>100</v>
      </c>
      <c r="N1776" s="671">
        <v>100</v>
      </c>
      <c r="O1776" s="658">
        <f t="shared" si="54"/>
        <v>1</v>
      </c>
      <c r="P1776" s="671">
        <v>100</v>
      </c>
      <c r="Q1776" s="659">
        <f t="shared" si="55"/>
        <v>1</v>
      </c>
      <c r="R1776" s="673"/>
    </row>
    <row r="1777" spans="1:18" s="661" customFormat="1" ht="13.5" thickBot="1" x14ac:dyDescent="0.25">
      <c r="A1777" s="662" t="s">
        <v>342</v>
      </c>
      <c r="B1777" s="663" t="s">
        <v>82</v>
      </c>
      <c r="C1777" s="674" t="s">
        <v>872</v>
      </c>
      <c r="D1777" s="664" t="s">
        <v>980</v>
      </c>
      <c r="E1777" s="771"/>
      <c r="F1777" s="665" t="s">
        <v>113</v>
      </c>
      <c r="G1777" s="666" t="s">
        <v>1019</v>
      </c>
      <c r="H1777" s="678" t="s">
        <v>114</v>
      </c>
      <c r="I1777" s="668" t="s">
        <v>115</v>
      </c>
      <c r="J1777" s="680" t="s">
        <v>913</v>
      </c>
      <c r="K1777" s="669">
        <v>100</v>
      </c>
      <c r="L1777" s="670"/>
      <c r="M1777" s="671">
        <v>100</v>
      </c>
      <c r="N1777" s="671">
        <v>100</v>
      </c>
      <c r="O1777" s="658">
        <f t="shared" si="54"/>
        <v>1</v>
      </c>
      <c r="P1777" s="671">
        <v>100</v>
      </c>
      <c r="Q1777" s="659">
        <f t="shared" si="55"/>
        <v>1</v>
      </c>
      <c r="R1777" s="673"/>
    </row>
    <row r="1778" spans="1:18" s="661" customFormat="1" ht="13.5" thickBot="1" x14ac:dyDescent="0.25">
      <c r="A1778" s="662" t="s">
        <v>342</v>
      </c>
      <c r="B1778" s="663" t="s">
        <v>82</v>
      </c>
      <c r="C1778" s="674" t="s">
        <v>872</v>
      </c>
      <c r="D1778" s="664" t="s">
        <v>981</v>
      </c>
      <c r="E1778" s="771"/>
      <c r="F1778" s="665" t="s">
        <v>113</v>
      </c>
      <c r="G1778" s="666" t="s">
        <v>1019</v>
      </c>
      <c r="H1778" s="678" t="s">
        <v>114</v>
      </c>
      <c r="I1778" s="668" t="s">
        <v>115</v>
      </c>
      <c r="J1778" s="680" t="s">
        <v>913</v>
      </c>
      <c r="K1778" s="669">
        <v>100</v>
      </c>
      <c r="L1778" s="670"/>
      <c r="M1778" s="671">
        <v>100</v>
      </c>
      <c r="N1778" s="671">
        <v>100</v>
      </c>
      <c r="O1778" s="658">
        <f t="shared" si="54"/>
        <v>1</v>
      </c>
      <c r="P1778" s="671">
        <v>100</v>
      </c>
      <c r="Q1778" s="659">
        <f t="shared" si="55"/>
        <v>1</v>
      </c>
      <c r="R1778" s="673"/>
    </row>
    <row r="1779" spans="1:18" s="661" customFormat="1" ht="13.5" thickBot="1" x14ac:dyDescent="0.25">
      <c r="A1779" s="662" t="s">
        <v>342</v>
      </c>
      <c r="B1779" s="663" t="s">
        <v>82</v>
      </c>
      <c r="C1779" s="674" t="s">
        <v>872</v>
      </c>
      <c r="D1779" s="664" t="s">
        <v>982</v>
      </c>
      <c r="E1779" s="771"/>
      <c r="F1779" s="665" t="s">
        <v>113</v>
      </c>
      <c r="G1779" s="666" t="s">
        <v>1019</v>
      </c>
      <c r="H1779" s="678" t="s">
        <v>114</v>
      </c>
      <c r="I1779" s="668" t="s">
        <v>115</v>
      </c>
      <c r="J1779" s="680" t="s">
        <v>913</v>
      </c>
      <c r="K1779" s="669">
        <v>100</v>
      </c>
      <c r="L1779" s="670"/>
      <c r="M1779" s="671">
        <v>100</v>
      </c>
      <c r="N1779" s="671">
        <v>100</v>
      </c>
      <c r="O1779" s="658">
        <f t="shared" si="54"/>
        <v>1</v>
      </c>
      <c r="P1779" s="671">
        <v>100</v>
      </c>
      <c r="Q1779" s="659">
        <f t="shared" si="55"/>
        <v>1</v>
      </c>
      <c r="R1779" s="673"/>
    </row>
    <row r="1780" spans="1:18" s="661" customFormat="1" ht="13.5" thickBot="1" x14ac:dyDescent="0.25">
      <c r="A1780" s="662" t="s">
        <v>342</v>
      </c>
      <c r="B1780" s="663" t="s">
        <v>82</v>
      </c>
      <c r="C1780" s="674" t="s">
        <v>873</v>
      </c>
      <c r="D1780" s="664" t="s">
        <v>870</v>
      </c>
      <c r="E1780" s="771"/>
      <c r="F1780" s="665" t="s">
        <v>113</v>
      </c>
      <c r="G1780" s="666" t="s">
        <v>1019</v>
      </c>
      <c r="H1780" s="678" t="s">
        <v>114</v>
      </c>
      <c r="I1780" s="668" t="s">
        <v>115</v>
      </c>
      <c r="J1780" s="680" t="s">
        <v>913</v>
      </c>
      <c r="K1780" s="669">
        <v>100</v>
      </c>
      <c r="L1780" s="670"/>
      <c r="M1780" s="671">
        <v>100</v>
      </c>
      <c r="N1780" s="671">
        <v>100</v>
      </c>
      <c r="O1780" s="658">
        <f t="shared" si="54"/>
        <v>1</v>
      </c>
      <c r="P1780" s="671">
        <v>100</v>
      </c>
      <c r="Q1780" s="659">
        <f t="shared" si="55"/>
        <v>1</v>
      </c>
      <c r="R1780" s="673"/>
    </row>
    <row r="1781" spans="1:18" s="661" customFormat="1" ht="13.5" thickBot="1" x14ac:dyDescent="0.25">
      <c r="A1781" s="662" t="s">
        <v>342</v>
      </c>
      <c r="B1781" s="663" t="s">
        <v>82</v>
      </c>
      <c r="C1781" s="674" t="s">
        <v>873</v>
      </c>
      <c r="D1781" s="664" t="s">
        <v>885</v>
      </c>
      <c r="E1781" s="771"/>
      <c r="F1781" s="665" t="s">
        <v>113</v>
      </c>
      <c r="G1781" s="666" t="s">
        <v>1019</v>
      </c>
      <c r="H1781" s="678" t="s">
        <v>114</v>
      </c>
      <c r="I1781" s="668" t="s">
        <v>115</v>
      </c>
      <c r="J1781" s="680" t="s">
        <v>913</v>
      </c>
      <c r="K1781" s="669">
        <v>100</v>
      </c>
      <c r="L1781" s="670"/>
      <c r="M1781" s="671">
        <v>100</v>
      </c>
      <c r="N1781" s="671">
        <v>100</v>
      </c>
      <c r="O1781" s="658">
        <f t="shared" si="54"/>
        <v>1</v>
      </c>
      <c r="P1781" s="671">
        <v>100</v>
      </c>
      <c r="Q1781" s="659">
        <f t="shared" si="55"/>
        <v>1</v>
      </c>
      <c r="R1781" s="673"/>
    </row>
    <row r="1782" spans="1:18" s="661" customFormat="1" ht="13.5" thickBot="1" x14ac:dyDescent="0.25">
      <c r="A1782" s="662" t="s">
        <v>342</v>
      </c>
      <c r="B1782" s="663" t="s">
        <v>82</v>
      </c>
      <c r="C1782" s="674" t="s">
        <v>873</v>
      </c>
      <c r="D1782" s="664" t="s">
        <v>980</v>
      </c>
      <c r="E1782" s="771"/>
      <c r="F1782" s="665" t="s">
        <v>113</v>
      </c>
      <c r="G1782" s="666" t="s">
        <v>1019</v>
      </c>
      <c r="H1782" s="678" t="s">
        <v>114</v>
      </c>
      <c r="I1782" s="668" t="s">
        <v>115</v>
      </c>
      <c r="J1782" s="680" t="s">
        <v>913</v>
      </c>
      <c r="K1782" s="669">
        <v>100</v>
      </c>
      <c r="L1782" s="670"/>
      <c r="M1782" s="671">
        <v>100</v>
      </c>
      <c r="N1782" s="671">
        <v>100</v>
      </c>
      <c r="O1782" s="658">
        <f t="shared" si="54"/>
        <v>1</v>
      </c>
      <c r="P1782" s="671">
        <v>100</v>
      </c>
      <c r="Q1782" s="659">
        <f t="shared" si="55"/>
        <v>1</v>
      </c>
      <c r="R1782" s="673"/>
    </row>
    <row r="1783" spans="1:18" s="661" customFormat="1" ht="13.5" thickBot="1" x14ac:dyDescent="0.25">
      <c r="A1783" s="662" t="s">
        <v>342</v>
      </c>
      <c r="B1783" s="663" t="s">
        <v>82</v>
      </c>
      <c r="C1783" s="674" t="s">
        <v>873</v>
      </c>
      <c r="D1783" s="664" t="s">
        <v>981</v>
      </c>
      <c r="E1783" s="771"/>
      <c r="F1783" s="665" t="s">
        <v>113</v>
      </c>
      <c r="G1783" s="666" t="s">
        <v>1019</v>
      </c>
      <c r="H1783" s="678" t="s">
        <v>114</v>
      </c>
      <c r="I1783" s="668" t="s">
        <v>115</v>
      </c>
      <c r="J1783" s="680" t="s">
        <v>913</v>
      </c>
      <c r="K1783" s="669">
        <v>100</v>
      </c>
      <c r="L1783" s="670"/>
      <c r="M1783" s="671">
        <v>100</v>
      </c>
      <c r="N1783" s="671">
        <v>100</v>
      </c>
      <c r="O1783" s="658">
        <f t="shared" si="54"/>
        <v>1</v>
      </c>
      <c r="P1783" s="671">
        <v>100</v>
      </c>
      <c r="Q1783" s="659">
        <f t="shared" si="55"/>
        <v>1</v>
      </c>
      <c r="R1783" s="673"/>
    </row>
    <row r="1784" spans="1:18" s="661" customFormat="1" ht="13.5" thickBot="1" x14ac:dyDescent="0.25">
      <c r="A1784" s="662" t="s">
        <v>342</v>
      </c>
      <c r="B1784" s="663" t="s">
        <v>82</v>
      </c>
      <c r="C1784" s="674" t="s">
        <v>873</v>
      </c>
      <c r="D1784" s="664" t="s">
        <v>982</v>
      </c>
      <c r="E1784" s="771"/>
      <c r="F1784" s="665" t="s">
        <v>113</v>
      </c>
      <c r="G1784" s="666" t="s">
        <v>1019</v>
      </c>
      <c r="H1784" s="678" t="s">
        <v>114</v>
      </c>
      <c r="I1784" s="668" t="s">
        <v>115</v>
      </c>
      <c r="J1784" s="680" t="s">
        <v>913</v>
      </c>
      <c r="K1784" s="669">
        <v>100</v>
      </c>
      <c r="L1784" s="670"/>
      <c r="M1784" s="671">
        <v>100</v>
      </c>
      <c r="N1784" s="671">
        <v>100</v>
      </c>
      <c r="O1784" s="658">
        <f t="shared" si="54"/>
        <v>1</v>
      </c>
      <c r="P1784" s="671">
        <v>100</v>
      </c>
      <c r="Q1784" s="659">
        <f t="shared" si="55"/>
        <v>1</v>
      </c>
      <c r="R1784" s="673"/>
    </row>
    <row r="1785" spans="1:18" s="661" customFormat="1" ht="13.5" thickBot="1" x14ac:dyDescent="0.25">
      <c r="A1785" s="662" t="s">
        <v>342</v>
      </c>
      <c r="B1785" s="663" t="s">
        <v>82</v>
      </c>
      <c r="C1785" s="674" t="s">
        <v>874</v>
      </c>
      <c r="D1785" s="664" t="s">
        <v>870</v>
      </c>
      <c r="E1785" s="771"/>
      <c r="F1785" s="665" t="s">
        <v>113</v>
      </c>
      <c r="G1785" s="666" t="s">
        <v>1019</v>
      </c>
      <c r="H1785" s="678" t="s">
        <v>114</v>
      </c>
      <c r="I1785" s="668" t="s">
        <v>115</v>
      </c>
      <c r="J1785" s="680" t="s">
        <v>913</v>
      </c>
      <c r="K1785" s="669">
        <v>100</v>
      </c>
      <c r="L1785" s="670"/>
      <c r="M1785" s="671">
        <v>100</v>
      </c>
      <c r="N1785" s="671">
        <v>100</v>
      </c>
      <c r="O1785" s="658">
        <f t="shared" si="54"/>
        <v>1</v>
      </c>
      <c r="P1785" s="671">
        <v>100</v>
      </c>
      <c r="Q1785" s="659">
        <f t="shared" si="55"/>
        <v>1</v>
      </c>
      <c r="R1785" s="673"/>
    </row>
    <row r="1786" spans="1:18" s="661" customFormat="1" ht="13.5" thickBot="1" x14ac:dyDescent="0.25">
      <c r="A1786" s="662" t="s">
        <v>342</v>
      </c>
      <c r="B1786" s="663" t="s">
        <v>82</v>
      </c>
      <c r="C1786" s="674" t="s">
        <v>874</v>
      </c>
      <c r="D1786" s="664" t="s">
        <v>885</v>
      </c>
      <c r="E1786" s="771"/>
      <c r="F1786" s="665" t="s">
        <v>113</v>
      </c>
      <c r="G1786" s="666" t="s">
        <v>1019</v>
      </c>
      <c r="H1786" s="678" t="s">
        <v>114</v>
      </c>
      <c r="I1786" s="668" t="s">
        <v>115</v>
      </c>
      <c r="J1786" s="680" t="s">
        <v>913</v>
      </c>
      <c r="K1786" s="669">
        <v>100</v>
      </c>
      <c r="L1786" s="670"/>
      <c r="M1786" s="671">
        <v>100</v>
      </c>
      <c r="N1786" s="671">
        <v>100</v>
      </c>
      <c r="O1786" s="658">
        <f t="shared" si="54"/>
        <v>1</v>
      </c>
      <c r="P1786" s="671">
        <v>100</v>
      </c>
      <c r="Q1786" s="659">
        <f t="shared" si="55"/>
        <v>1</v>
      </c>
      <c r="R1786" s="673"/>
    </row>
    <row r="1787" spans="1:18" s="661" customFormat="1" ht="13.5" thickBot="1" x14ac:dyDescent="0.25">
      <c r="A1787" s="662" t="s">
        <v>342</v>
      </c>
      <c r="B1787" s="663" t="s">
        <v>82</v>
      </c>
      <c r="C1787" s="674" t="s">
        <v>874</v>
      </c>
      <c r="D1787" s="664" t="s">
        <v>980</v>
      </c>
      <c r="E1787" s="771"/>
      <c r="F1787" s="665" t="s">
        <v>113</v>
      </c>
      <c r="G1787" s="666" t="s">
        <v>1019</v>
      </c>
      <c r="H1787" s="678" t="s">
        <v>114</v>
      </c>
      <c r="I1787" s="668" t="s">
        <v>115</v>
      </c>
      <c r="J1787" s="680" t="s">
        <v>913</v>
      </c>
      <c r="K1787" s="669">
        <v>100</v>
      </c>
      <c r="L1787" s="670"/>
      <c r="M1787" s="671">
        <v>100</v>
      </c>
      <c r="N1787" s="671">
        <v>100</v>
      </c>
      <c r="O1787" s="658">
        <f t="shared" si="54"/>
        <v>1</v>
      </c>
      <c r="P1787" s="671">
        <v>100</v>
      </c>
      <c r="Q1787" s="659">
        <f t="shared" si="55"/>
        <v>1</v>
      </c>
      <c r="R1787" s="673"/>
    </row>
    <row r="1788" spans="1:18" s="661" customFormat="1" ht="13.5" thickBot="1" x14ac:dyDescent="0.25">
      <c r="A1788" s="662" t="s">
        <v>342</v>
      </c>
      <c r="B1788" s="663" t="s">
        <v>82</v>
      </c>
      <c r="C1788" s="674" t="s">
        <v>874</v>
      </c>
      <c r="D1788" s="664" t="s">
        <v>981</v>
      </c>
      <c r="E1788" s="771"/>
      <c r="F1788" s="665" t="s">
        <v>113</v>
      </c>
      <c r="G1788" s="666" t="s">
        <v>1019</v>
      </c>
      <c r="H1788" s="678" t="s">
        <v>114</v>
      </c>
      <c r="I1788" s="668" t="s">
        <v>115</v>
      </c>
      <c r="J1788" s="680" t="s">
        <v>913</v>
      </c>
      <c r="K1788" s="669">
        <v>100</v>
      </c>
      <c r="L1788" s="670"/>
      <c r="M1788" s="671">
        <v>100</v>
      </c>
      <c r="N1788" s="671">
        <v>100</v>
      </c>
      <c r="O1788" s="658">
        <f t="shared" si="54"/>
        <v>1</v>
      </c>
      <c r="P1788" s="671">
        <v>100</v>
      </c>
      <c r="Q1788" s="659">
        <f t="shared" si="55"/>
        <v>1</v>
      </c>
      <c r="R1788" s="673"/>
    </row>
    <row r="1789" spans="1:18" s="661" customFormat="1" ht="13.5" thickBot="1" x14ac:dyDescent="0.25">
      <c r="A1789" s="662" t="s">
        <v>342</v>
      </c>
      <c r="B1789" s="663" t="s">
        <v>82</v>
      </c>
      <c r="C1789" s="674" t="s">
        <v>874</v>
      </c>
      <c r="D1789" s="664" t="s">
        <v>982</v>
      </c>
      <c r="E1789" s="771"/>
      <c r="F1789" s="665" t="s">
        <v>113</v>
      </c>
      <c r="G1789" s="666" t="s">
        <v>1019</v>
      </c>
      <c r="H1789" s="678" t="s">
        <v>114</v>
      </c>
      <c r="I1789" s="668" t="s">
        <v>115</v>
      </c>
      <c r="J1789" s="680" t="s">
        <v>913</v>
      </c>
      <c r="K1789" s="669">
        <v>100</v>
      </c>
      <c r="L1789" s="670"/>
      <c r="M1789" s="671">
        <v>100</v>
      </c>
      <c r="N1789" s="671">
        <v>100</v>
      </c>
      <c r="O1789" s="658">
        <f t="shared" si="54"/>
        <v>1</v>
      </c>
      <c r="P1789" s="671">
        <v>100</v>
      </c>
      <c r="Q1789" s="659">
        <f t="shared" si="55"/>
        <v>1</v>
      </c>
      <c r="R1789" s="673"/>
    </row>
    <row r="1790" spans="1:18" s="661" customFormat="1" ht="13.5" thickBot="1" x14ac:dyDescent="0.25">
      <c r="A1790" s="662" t="s">
        <v>342</v>
      </c>
      <c r="B1790" s="663" t="s">
        <v>82</v>
      </c>
      <c r="C1790" s="674" t="s">
        <v>875</v>
      </c>
      <c r="D1790" s="664" t="s">
        <v>870</v>
      </c>
      <c r="E1790" s="771"/>
      <c r="F1790" s="665" t="s">
        <v>113</v>
      </c>
      <c r="G1790" s="666" t="s">
        <v>1019</v>
      </c>
      <c r="H1790" s="678" t="s">
        <v>114</v>
      </c>
      <c r="I1790" s="668" t="s">
        <v>115</v>
      </c>
      <c r="J1790" s="680" t="s">
        <v>913</v>
      </c>
      <c r="K1790" s="669">
        <v>100</v>
      </c>
      <c r="L1790" s="670"/>
      <c r="M1790" s="671">
        <v>100</v>
      </c>
      <c r="N1790" s="671">
        <v>100</v>
      </c>
      <c r="O1790" s="658">
        <f t="shared" si="54"/>
        <v>1</v>
      </c>
      <c r="P1790" s="671">
        <v>100</v>
      </c>
      <c r="Q1790" s="659">
        <f t="shared" si="55"/>
        <v>1</v>
      </c>
      <c r="R1790" s="673"/>
    </row>
    <row r="1791" spans="1:18" s="661" customFormat="1" ht="13.5" thickBot="1" x14ac:dyDescent="0.25">
      <c r="A1791" s="662" t="s">
        <v>342</v>
      </c>
      <c r="B1791" s="663" t="s">
        <v>82</v>
      </c>
      <c r="C1791" s="674" t="s">
        <v>875</v>
      </c>
      <c r="D1791" s="664" t="s">
        <v>885</v>
      </c>
      <c r="E1791" s="771"/>
      <c r="F1791" s="665" t="s">
        <v>113</v>
      </c>
      <c r="G1791" s="666" t="s">
        <v>1019</v>
      </c>
      <c r="H1791" s="678" t="s">
        <v>114</v>
      </c>
      <c r="I1791" s="668" t="s">
        <v>115</v>
      </c>
      <c r="J1791" s="680" t="s">
        <v>913</v>
      </c>
      <c r="K1791" s="669">
        <v>100</v>
      </c>
      <c r="L1791" s="670"/>
      <c r="M1791" s="671">
        <v>100</v>
      </c>
      <c r="N1791" s="671">
        <v>100</v>
      </c>
      <c r="O1791" s="658">
        <f t="shared" si="54"/>
        <v>1</v>
      </c>
      <c r="P1791" s="671">
        <v>100</v>
      </c>
      <c r="Q1791" s="659">
        <f t="shared" si="55"/>
        <v>1</v>
      </c>
      <c r="R1791" s="673"/>
    </row>
    <row r="1792" spans="1:18" s="661" customFormat="1" ht="13.5" thickBot="1" x14ac:dyDescent="0.25">
      <c r="A1792" s="662" t="s">
        <v>342</v>
      </c>
      <c r="B1792" s="663" t="s">
        <v>82</v>
      </c>
      <c r="C1792" s="674" t="s">
        <v>875</v>
      </c>
      <c r="D1792" s="664" t="s">
        <v>980</v>
      </c>
      <c r="E1792" s="771"/>
      <c r="F1792" s="665" t="s">
        <v>113</v>
      </c>
      <c r="G1792" s="666" t="s">
        <v>1019</v>
      </c>
      <c r="H1792" s="678" t="s">
        <v>114</v>
      </c>
      <c r="I1792" s="668" t="s">
        <v>115</v>
      </c>
      <c r="J1792" s="680" t="s">
        <v>913</v>
      </c>
      <c r="K1792" s="669">
        <v>100</v>
      </c>
      <c r="L1792" s="670"/>
      <c r="M1792" s="671">
        <v>100</v>
      </c>
      <c r="N1792" s="671">
        <v>100</v>
      </c>
      <c r="O1792" s="658">
        <f t="shared" si="54"/>
        <v>1</v>
      </c>
      <c r="P1792" s="671">
        <v>100</v>
      </c>
      <c r="Q1792" s="659">
        <f t="shared" si="55"/>
        <v>1</v>
      </c>
      <c r="R1792" s="673"/>
    </row>
    <row r="1793" spans="1:18" s="661" customFormat="1" ht="13.5" thickBot="1" x14ac:dyDescent="0.25">
      <c r="A1793" s="662" t="s">
        <v>342</v>
      </c>
      <c r="B1793" s="663" t="s">
        <v>82</v>
      </c>
      <c r="C1793" s="674" t="s">
        <v>875</v>
      </c>
      <c r="D1793" s="664" t="s">
        <v>981</v>
      </c>
      <c r="E1793" s="771"/>
      <c r="F1793" s="665" t="s">
        <v>113</v>
      </c>
      <c r="G1793" s="666" t="s">
        <v>1019</v>
      </c>
      <c r="H1793" s="678" t="s">
        <v>114</v>
      </c>
      <c r="I1793" s="668" t="s">
        <v>115</v>
      </c>
      <c r="J1793" s="680" t="s">
        <v>913</v>
      </c>
      <c r="K1793" s="669">
        <v>100</v>
      </c>
      <c r="L1793" s="670"/>
      <c r="M1793" s="671">
        <v>100</v>
      </c>
      <c r="N1793" s="671">
        <v>100</v>
      </c>
      <c r="O1793" s="658">
        <f t="shared" si="54"/>
        <v>1</v>
      </c>
      <c r="P1793" s="671">
        <v>100</v>
      </c>
      <c r="Q1793" s="659">
        <f t="shared" si="55"/>
        <v>1</v>
      </c>
      <c r="R1793" s="673"/>
    </row>
    <row r="1794" spans="1:18" s="661" customFormat="1" ht="13.5" thickBot="1" x14ac:dyDescent="0.25">
      <c r="A1794" s="662" t="s">
        <v>342</v>
      </c>
      <c r="B1794" s="663" t="s">
        <v>82</v>
      </c>
      <c r="C1794" s="674" t="s">
        <v>875</v>
      </c>
      <c r="D1794" s="664" t="s">
        <v>982</v>
      </c>
      <c r="E1794" s="771"/>
      <c r="F1794" s="665" t="s">
        <v>113</v>
      </c>
      <c r="G1794" s="666" t="s">
        <v>1019</v>
      </c>
      <c r="H1794" s="678" t="s">
        <v>114</v>
      </c>
      <c r="I1794" s="668" t="s">
        <v>115</v>
      </c>
      <c r="J1794" s="680" t="s">
        <v>913</v>
      </c>
      <c r="K1794" s="669">
        <v>100</v>
      </c>
      <c r="L1794" s="670"/>
      <c r="M1794" s="671">
        <v>100</v>
      </c>
      <c r="N1794" s="671">
        <v>100</v>
      </c>
      <c r="O1794" s="658">
        <f t="shared" si="54"/>
        <v>1</v>
      </c>
      <c r="P1794" s="671">
        <v>100</v>
      </c>
      <c r="Q1794" s="659">
        <f t="shared" si="55"/>
        <v>1</v>
      </c>
      <c r="R1794" s="673"/>
    </row>
    <row r="1795" spans="1:18" s="661" customFormat="1" ht="13.5" thickBot="1" x14ac:dyDescent="0.25">
      <c r="A1795" s="662" t="s">
        <v>342</v>
      </c>
      <c r="B1795" s="663" t="s">
        <v>82</v>
      </c>
      <c r="C1795" s="667" t="s">
        <v>876</v>
      </c>
      <c r="D1795" s="664" t="s">
        <v>870</v>
      </c>
      <c r="E1795" s="771"/>
      <c r="F1795" s="665" t="s">
        <v>113</v>
      </c>
      <c r="G1795" s="666" t="s">
        <v>1019</v>
      </c>
      <c r="H1795" s="678" t="s">
        <v>114</v>
      </c>
      <c r="I1795" s="668" t="s">
        <v>115</v>
      </c>
      <c r="J1795" s="680" t="s">
        <v>913</v>
      </c>
      <c r="K1795" s="669">
        <v>100</v>
      </c>
      <c r="L1795" s="670"/>
      <c r="M1795" s="671">
        <v>100</v>
      </c>
      <c r="N1795" s="671">
        <v>100</v>
      </c>
      <c r="O1795" s="658">
        <f t="shared" si="54"/>
        <v>1</v>
      </c>
      <c r="P1795" s="671">
        <v>100</v>
      </c>
      <c r="Q1795" s="659">
        <f t="shared" si="55"/>
        <v>1</v>
      </c>
      <c r="R1795" s="673"/>
    </row>
    <row r="1796" spans="1:18" s="661" customFormat="1" ht="13.5" thickBot="1" x14ac:dyDescent="0.25">
      <c r="A1796" s="662" t="s">
        <v>342</v>
      </c>
      <c r="B1796" s="663" t="s">
        <v>82</v>
      </c>
      <c r="C1796" s="667" t="s">
        <v>876</v>
      </c>
      <c r="D1796" s="664" t="s">
        <v>885</v>
      </c>
      <c r="E1796" s="771"/>
      <c r="F1796" s="665" t="s">
        <v>113</v>
      </c>
      <c r="G1796" s="666" t="s">
        <v>1019</v>
      </c>
      <c r="H1796" s="678" t="s">
        <v>114</v>
      </c>
      <c r="I1796" s="668" t="s">
        <v>115</v>
      </c>
      <c r="J1796" s="680" t="s">
        <v>913</v>
      </c>
      <c r="K1796" s="669">
        <v>100</v>
      </c>
      <c r="L1796" s="670"/>
      <c r="M1796" s="671">
        <v>100</v>
      </c>
      <c r="N1796" s="671">
        <v>100</v>
      </c>
      <c r="O1796" s="658">
        <f t="shared" si="54"/>
        <v>1</v>
      </c>
      <c r="P1796" s="671">
        <v>100</v>
      </c>
      <c r="Q1796" s="659">
        <f t="shared" si="55"/>
        <v>1</v>
      </c>
      <c r="R1796" s="673"/>
    </row>
    <row r="1797" spans="1:18" s="661" customFormat="1" ht="13.5" thickBot="1" x14ac:dyDescent="0.25">
      <c r="A1797" s="662" t="s">
        <v>342</v>
      </c>
      <c r="B1797" s="663" t="s">
        <v>82</v>
      </c>
      <c r="C1797" s="667" t="s">
        <v>876</v>
      </c>
      <c r="D1797" s="664" t="s">
        <v>980</v>
      </c>
      <c r="E1797" s="771"/>
      <c r="F1797" s="665" t="s">
        <v>113</v>
      </c>
      <c r="G1797" s="666" t="s">
        <v>1019</v>
      </c>
      <c r="H1797" s="678" t="s">
        <v>114</v>
      </c>
      <c r="I1797" s="668" t="s">
        <v>115</v>
      </c>
      <c r="J1797" s="680" t="s">
        <v>913</v>
      </c>
      <c r="K1797" s="669">
        <v>100</v>
      </c>
      <c r="L1797" s="670"/>
      <c r="M1797" s="671">
        <v>100</v>
      </c>
      <c r="N1797" s="671">
        <v>100</v>
      </c>
      <c r="O1797" s="658">
        <f t="shared" si="54"/>
        <v>1</v>
      </c>
      <c r="P1797" s="671">
        <v>100</v>
      </c>
      <c r="Q1797" s="659">
        <f t="shared" si="55"/>
        <v>1</v>
      </c>
      <c r="R1797" s="673"/>
    </row>
    <row r="1798" spans="1:18" s="661" customFormat="1" ht="13.5" thickBot="1" x14ac:dyDescent="0.25">
      <c r="A1798" s="662" t="s">
        <v>342</v>
      </c>
      <c r="B1798" s="663" t="s">
        <v>82</v>
      </c>
      <c r="C1798" s="667" t="s">
        <v>876</v>
      </c>
      <c r="D1798" s="664" t="s">
        <v>981</v>
      </c>
      <c r="E1798" s="771"/>
      <c r="F1798" s="665" t="s">
        <v>113</v>
      </c>
      <c r="G1798" s="666" t="s">
        <v>1019</v>
      </c>
      <c r="H1798" s="678" t="s">
        <v>114</v>
      </c>
      <c r="I1798" s="668" t="s">
        <v>115</v>
      </c>
      <c r="J1798" s="680" t="s">
        <v>913</v>
      </c>
      <c r="K1798" s="669">
        <v>100</v>
      </c>
      <c r="L1798" s="670"/>
      <c r="M1798" s="671">
        <v>100</v>
      </c>
      <c r="N1798" s="671">
        <v>100</v>
      </c>
      <c r="O1798" s="658">
        <f t="shared" ref="O1798:O1861" si="56">N1798/M1798</f>
        <v>1</v>
      </c>
      <c r="P1798" s="671">
        <v>100</v>
      </c>
      <c r="Q1798" s="659">
        <f t="shared" ref="Q1798:Q1861" si="57">N1798/(M1798*K1798/100)</f>
        <v>1</v>
      </c>
      <c r="R1798" s="673"/>
    </row>
    <row r="1799" spans="1:18" s="661" customFormat="1" ht="13.5" thickBot="1" x14ac:dyDescent="0.25">
      <c r="A1799" s="662" t="s">
        <v>342</v>
      </c>
      <c r="B1799" s="663" t="s">
        <v>82</v>
      </c>
      <c r="C1799" s="667" t="s">
        <v>876</v>
      </c>
      <c r="D1799" s="664" t="s">
        <v>982</v>
      </c>
      <c r="E1799" s="771"/>
      <c r="F1799" s="665" t="s">
        <v>113</v>
      </c>
      <c r="G1799" s="666" t="s">
        <v>1019</v>
      </c>
      <c r="H1799" s="678" t="s">
        <v>114</v>
      </c>
      <c r="I1799" s="668" t="s">
        <v>115</v>
      </c>
      <c r="J1799" s="680" t="s">
        <v>913</v>
      </c>
      <c r="K1799" s="669">
        <v>100</v>
      </c>
      <c r="L1799" s="670"/>
      <c r="M1799" s="671">
        <v>100</v>
      </c>
      <c r="N1799" s="671">
        <v>100</v>
      </c>
      <c r="O1799" s="658">
        <f t="shared" si="56"/>
        <v>1</v>
      </c>
      <c r="P1799" s="671">
        <v>100</v>
      </c>
      <c r="Q1799" s="659">
        <f t="shared" si="57"/>
        <v>1</v>
      </c>
      <c r="R1799" s="673"/>
    </row>
    <row r="1800" spans="1:18" s="661" customFormat="1" ht="13.5" thickBot="1" x14ac:dyDescent="0.25">
      <c r="A1800" s="662" t="s">
        <v>342</v>
      </c>
      <c r="B1800" s="663" t="s">
        <v>82</v>
      </c>
      <c r="C1800" s="667" t="s">
        <v>983</v>
      </c>
      <c r="D1800" s="664" t="s">
        <v>870</v>
      </c>
      <c r="E1800" s="771"/>
      <c r="F1800" s="665" t="s">
        <v>113</v>
      </c>
      <c r="G1800" s="666" t="s">
        <v>1019</v>
      </c>
      <c r="H1800" s="678" t="s">
        <v>114</v>
      </c>
      <c r="I1800" s="668" t="s">
        <v>115</v>
      </c>
      <c r="J1800" s="680" t="s">
        <v>913</v>
      </c>
      <c r="K1800" s="669">
        <v>100</v>
      </c>
      <c r="L1800" s="670"/>
      <c r="M1800" s="671">
        <v>100</v>
      </c>
      <c r="N1800" s="671">
        <v>100</v>
      </c>
      <c r="O1800" s="658">
        <f t="shared" si="56"/>
        <v>1</v>
      </c>
      <c r="P1800" s="671">
        <v>100</v>
      </c>
      <c r="Q1800" s="659">
        <f t="shared" si="57"/>
        <v>1</v>
      </c>
      <c r="R1800" s="673"/>
    </row>
    <row r="1801" spans="1:18" s="661" customFormat="1" ht="13.5" thickBot="1" x14ac:dyDescent="0.25">
      <c r="A1801" s="662" t="s">
        <v>342</v>
      </c>
      <c r="B1801" s="663" t="s">
        <v>82</v>
      </c>
      <c r="C1801" s="667" t="s">
        <v>983</v>
      </c>
      <c r="D1801" s="664" t="s">
        <v>885</v>
      </c>
      <c r="E1801" s="771"/>
      <c r="F1801" s="665" t="s">
        <v>113</v>
      </c>
      <c r="G1801" s="666" t="s">
        <v>1019</v>
      </c>
      <c r="H1801" s="678" t="s">
        <v>114</v>
      </c>
      <c r="I1801" s="668" t="s">
        <v>115</v>
      </c>
      <c r="J1801" s="680" t="s">
        <v>913</v>
      </c>
      <c r="K1801" s="669">
        <v>100</v>
      </c>
      <c r="L1801" s="670"/>
      <c r="M1801" s="671">
        <v>100</v>
      </c>
      <c r="N1801" s="671">
        <v>100</v>
      </c>
      <c r="O1801" s="658">
        <f t="shared" si="56"/>
        <v>1</v>
      </c>
      <c r="P1801" s="671">
        <v>100</v>
      </c>
      <c r="Q1801" s="659">
        <f t="shared" si="57"/>
        <v>1</v>
      </c>
      <c r="R1801" s="673"/>
    </row>
    <row r="1802" spans="1:18" s="661" customFormat="1" ht="13.5" thickBot="1" x14ac:dyDescent="0.25">
      <c r="A1802" s="662" t="s">
        <v>342</v>
      </c>
      <c r="B1802" s="663" t="s">
        <v>82</v>
      </c>
      <c r="C1802" s="667" t="s">
        <v>983</v>
      </c>
      <c r="D1802" s="664" t="s">
        <v>980</v>
      </c>
      <c r="E1802" s="771"/>
      <c r="F1802" s="665" t="s">
        <v>113</v>
      </c>
      <c r="G1802" s="666" t="s">
        <v>1019</v>
      </c>
      <c r="H1802" s="678" t="s">
        <v>114</v>
      </c>
      <c r="I1802" s="668" t="s">
        <v>115</v>
      </c>
      <c r="J1802" s="680" t="s">
        <v>913</v>
      </c>
      <c r="K1802" s="669">
        <v>100</v>
      </c>
      <c r="L1802" s="670"/>
      <c r="M1802" s="671">
        <v>100</v>
      </c>
      <c r="N1802" s="671">
        <v>100</v>
      </c>
      <c r="O1802" s="658">
        <f t="shared" si="56"/>
        <v>1</v>
      </c>
      <c r="P1802" s="671">
        <v>100</v>
      </c>
      <c r="Q1802" s="659">
        <f t="shared" si="57"/>
        <v>1</v>
      </c>
      <c r="R1802" s="673"/>
    </row>
    <row r="1803" spans="1:18" s="661" customFormat="1" ht="13.5" thickBot="1" x14ac:dyDescent="0.25">
      <c r="A1803" s="662" t="s">
        <v>342</v>
      </c>
      <c r="B1803" s="663" t="s">
        <v>82</v>
      </c>
      <c r="C1803" s="667" t="s">
        <v>983</v>
      </c>
      <c r="D1803" s="664" t="s">
        <v>981</v>
      </c>
      <c r="E1803" s="771"/>
      <c r="F1803" s="665" t="s">
        <v>113</v>
      </c>
      <c r="G1803" s="666" t="s">
        <v>1019</v>
      </c>
      <c r="H1803" s="678" t="s">
        <v>114</v>
      </c>
      <c r="I1803" s="668" t="s">
        <v>115</v>
      </c>
      <c r="J1803" s="680" t="s">
        <v>913</v>
      </c>
      <c r="K1803" s="669">
        <v>100</v>
      </c>
      <c r="L1803" s="670"/>
      <c r="M1803" s="671">
        <v>100</v>
      </c>
      <c r="N1803" s="671">
        <v>100</v>
      </c>
      <c r="O1803" s="658">
        <f t="shared" si="56"/>
        <v>1</v>
      </c>
      <c r="P1803" s="671">
        <v>100</v>
      </c>
      <c r="Q1803" s="659">
        <f t="shared" si="57"/>
        <v>1</v>
      </c>
      <c r="R1803" s="673"/>
    </row>
    <row r="1804" spans="1:18" s="661" customFormat="1" ht="13.5" thickBot="1" x14ac:dyDescent="0.25">
      <c r="A1804" s="662" t="s">
        <v>342</v>
      </c>
      <c r="B1804" s="663" t="s">
        <v>82</v>
      </c>
      <c r="C1804" s="667" t="s">
        <v>983</v>
      </c>
      <c r="D1804" s="664" t="s">
        <v>982</v>
      </c>
      <c r="E1804" s="771"/>
      <c r="F1804" s="665" t="s">
        <v>113</v>
      </c>
      <c r="G1804" s="666" t="s">
        <v>1019</v>
      </c>
      <c r="H1804" s="678" t="s">
        <v>114</v>
      </c>
      <c r="I1804" s="668" t="s">
        <v>115</v>
      </c>
      <c r="J1804" s="680" t="s">
        <v>913</v>
      </c>
      <c r="K1804" s="669">
        <v>100</v>
      </c>
      <c r="L1804" s="670"/>
      <c r="M1804" s="671">
        <v>100</v>
      </c>
      <c r="N1804" s="671">
        <v>100</v>
      </c>
      <c r="O1804" s="658">
        <f t="shared" si="56"/>
        <v>1</v>
      </c>
      <c r="P1804" s="671">
        <v>100</v>
      </c>
      <c r="Q1804" s="659">
        <f t="shared" si="57"/>
        <v>1</v>
      </c>
      <c r="R1804" s="673"/>
    </row>
    <row r="1805" spans="1:18" s="661" customFormat="1" ht="64.5" thickBot="1" x14ac:dyDescent="0.25">
      <c r="A1805" s="662" t="s">
        <v>342</v>
      </c>
      <c r="B1805" s="663" t="s">
        <v>82</v>
      </c>
      <c r="C1805" s="674" t="s">
        <v>878</v>
      </c>
      <c r="D1805" s="664" t="s">
        <v>870</v>
      </c>
      <c r="E1805" s="772" t="s">
        <v>984</v>
      </c>
      <c r="F1805" s="665" t="s">
        <v>113</v>
      </c>
      <c r="G1805" s="666" t="s">
        <v>1019</v>
      </c>
      <c r="H1805" s="678" t="s">
        <v>114</v>
      </c>
      <c r="I1805" s="668" t="s">
        <v>115</v>
      </c>
      <c r="J1805" s="680" t="s">
        <v>913</v>
      </c>
      <c r="K1805" s="669">
        <v>100</v>
      </c>
      <c r="L1805" s="675" t="s">
        <v>903</v>
      </c>
      <c r="M1805" s="671">
        <v>100</v>
      </c>
      <c r="N1805" s="671">
        <v>100</v>
      </c>
      <c r="O1805" s="658">
        <f t="shared" si="56"/>
        <v>1</v>
      </c>
      <c r="P1805" s="671">
        <v>100</v>
      </c>
      <c r="Q1805" s="659">
        <f t="shared" si="57"/>
        <v>1</v>
      </c>
      <c r="R1805" s="673"/>
    </row>
    <row r="1806" spans="1:18" s="661" customFormat="1" ht="77.25" thickBot="1" x14ac:dyDescent="0.25">
      <c r="A1806" s="662" t="s">
        <v>342</v>
      </c>
      <c r="B1806" s="663" t="s">
        <v>82</v>
      </c>
      <c r="C1806" s="674" t="s">
        <v>878</v>
      </c>
      <c r="D1806" s="664" t="s">
        <v>885</v>
      </c>
      <c r="E1806" s="772" t="s">
        <v>984</v>
      </c>
      <c r="F1806" s="665" t="s">
        <v>113</v>
      </c>
      <c r="G1806" s="666" t="s">
        <v>1019</v>
      </c>
      <c r="H1806" s="678" t="s">
        <v>114</v>
      </c>
      <c r="I1806" s="668" t="s">
        <v>115</v>
      </c>
      <c r="J1806" s="680" t="s">
        <v>913</v>
      </c>
      <c r="K1806" s="669">
        <v>100</v>
      </c>
      <c r="L1806" s="676" t="s">
        <v>985</v>
      </c>
      <c r="M1806" s="671">
        <v>100</v>
      </c>
      <c r="N1806" s="671">
        <v>100</v>
      </c>
      <c r="O1806" s="658">
        <f t="shared" si="56"/>
        <v>1</v>
      </c>
      <c r="P1806" s="671">
        <v>100</v>
      </c>
      <c r="Q1806" s="659">
        <f t="shared" si="57"/>
        <v>1</v>
      </c>
      <c r="R1806" s="673"/>
    </row>
    <row r="1807" spans="1:18" s="661" customFormat="1" ht="64.5" thickBot="1" x14ac:dyDescent="0.25">
      <c r="A1807" s="662" t="s">
        <v>342</v>
      </c>
      <c r="B1807" s="663" t="s">
        <v>82</v>
      </c>
      <c r="C1807" s="674" t="s">
        <v>878</v>
      </c>
      <c r="D1807" s="664" t="s">
        <v>980</v>
      </c>
      <c r="E1807" s="772" t="s">
        <v>984</v>
      </c>
      <c r="F1807" s="665" t="s">
        <v>113</v>
      </c>
      <c r="G1807" s="666" t="s">
        <v>1019</v>
      </c>
      <c r="H1807" s="678" t="s">
        <v>114</v>
      </c>
      <c r="I1807" s="668" t="s">
        <v>115</v>
      </c>
      <c r="J1807" s="680" t="s">
        <v>913</v>
      </c>
      <c r="K1807" s="669">
        <v>100</v>
      </c>
      <c r="L1807" s="675" t="s">
        <v>907</v>
      </c>
      <c r="M1807" s="671">
        <v>100</v>
      </c>
      <c r="N1807" s="671">
        <v>100</v>
      </c>
      <c r="O1807" s="658">
        <f t="shared" si="56"/>
        <v>1</v>
      </c>
      <c r="P1807" s="671">
        <v>100</v>
      </c>
      <c r="Q1807" s="659">
        <f t="shared" si="57"/>
        <v>1</v>
      </c>
      <c r="R1807" s="673"/>
    </row>
    <row r="1808" spans="1:18" s="661" customFormat="1" ht="64.5" thickBot="1" x14ac:dyDescent="0.25">
      <c r="A1808" s="662" t="s">
        <v>342</v>
      </c>
      <c r="B1808" s="663" t="s">
        <v>82</v>
      </c>
      <c r="C1808" s="674" t="s">
        <v>878</v>
      </c>
      <c r="D1808" s="664" t="s">
        <v>981</v>
      </c>
      <c r="E1808" s="772" t="s">
        <v>984</v>
      </c>
      <c r="F1808" s="665" t="s">
        <v>113</v>
      </c>
      <c r="G1808" s="666" t="s">
        <v>1019</v>
      </c>
      <c r="H1808" s="678" t="s">
        <v>114</v>
      </c>
      <c r="I1808" s="668" t="s">
        <v>115</v>
      </c>
      <c r="J1808" s="680" t="s">
        <v>913</v>
      </c>
      <c r="K1808" s="669">
        <v>100</v>
      </c>
      <c r="L1808" s="676" t="s">
        <v>909</v>
      </c>
      <c r="M1808" s="671">
        <v>100</v>
      </c>
      <c r="N1808" s="671">
        <v>100</v>
      </c>
      <c r="O1808" s="658">
        <f t="shared" si="56"/>
        <v>1</v>
      </c>
      <c r="P1808" s="671">
        <v>100</v>
      </c>
      <c r="Q1808" s="659">
        <f t="shared" si="57"/>
        <v>1</v>
      </c>
      <c r="R1808" s="673"/>
    </row>
    <row r="1809" spans="1:18" s="661" customFormat="1" ht="64.5" thickBot="1" x14ac:dyDescent="0.25">
      <c r="A1809" s="662" t="s">
        <v>342</v>
      </c>
      <c r="B1809" s="663" t="s">
        <v>82</v>
      </c>
      <c r="C1809" s="674" t="s">
        <v>878</v>
      </c>
      <c r="D1809" s="664" t="s">
        <v>982</v>
      </c>
      <c r="E1809" s="772" t="s">
        <v>984</v>
      </c>
      <c r="F1809" s="665" t="s">
        <v>113</v>
      </c>
      <c r="G1809" s="666" t="s">
        <v>1019</v>
      </c>
      <c r="H1809" s="678" t="s">
        <v>114</v>
      </c>
      <c r="I1809" s="668" t="s">
        <v>115</v>
      </c>
      <c r="J1809" s="680" t="s">
        <v>913</v>
      </c>
      <c r="K1809" s="669">
        <v>100</v>
      </c>
      <c r="L1809" s="677" t="s">
        <v>910</v>
      </c>
      <c r="M1809" s="671">
        <v>100</v>
      </c>
      <c r="N1809" s="671">
        <v>100</v>
      </c>
      <c r="O1809" s="658">
        <f t="shared" si="56"/>
        <v>1</v>
      </c>
      <c r="P1809" s="671">
        <v>100</v>
      </c>
      <c r="Q1809" s="659">
        <f t="shared" si="57"/>
        <v>1</v>
      </c>
      <c r="R1809" s="673"/>
    </row>
    <row r="1810" spans="1:18" s="661" customFormat="1" ht="64.5" thickBot="1" x14ac:dyDescent="0.25">
      <c r="A1810" s="662" t="s">
        <v>342</v>
      </c>
      <c r="B1810" s="663" t="s">
        <v>82</v>
      </c>
      <c r="C1810" s="674" t="s">
        <v>106</v>
      </c>
      <c r="D1810" s="664" t="s">
        <v>870</v>
      </c>
      <c r="E1810" s="772" t="s">
        <v>984</v>
      </c>
      <c r="F1810" s="665" t="s">
        <v>113</v>
      </c>
      <c r="G1810" s="666" t="s">
        <v>1019</v>
      </c>
      <c r="H1810" s="678" t="s">
        <v>114</v>
      </c>
      <c r="I1810" s="668" t="s">
        <v>115</v>
      </c>
      <c r="J1810" s="680" t="s">
        <v>913</v>
      </c>
      <c r="K1810" s="669">
        <v>100</v>
      </c>
      <c r="L1810" s="675" t="s">
        <v>903</v>
      </c>
      <c r="M1810" s="671">
        <v>100</v>
      </c>
      <c r="N1810" s="671">
        <v>100</v>
      </c>
      <c r="O1810" s="658">
        <f t="shared" si="56"/>
        <v>1</v>
      </c>
      <c r="P1810" s="671">
        <v>100</v>
      </c>
      <c r="Q1810" s="659">
        <f t="shared" si="57"/>
        <v>1</v>
      </c>
      <c r="R1810" s="673"/>
    </row>
    <row r="1811" spans="1:18" s="661" customFormat="1" ht="77.25" thickBot="1" x14ac:dyDescent="0.25">
      <c r="A1811" s="662" t="s">
        <v>342</v>
      </c>
      <c r="B1811" s="663" t="s">
        <v>82</v>
      </c>
      <c r="C1811" s="674" t="s">
        <v>106</v>
      </c>
      <c r="D1811" s="664" t="s">
        <v>885</v>
      </c>
      <c r="E1811" s="772" t="s">
        <v>984</v>
      </c>
      <c r="F1811" s="665" t="s">
        <v>113</v>
      </c>
      <c r="G1811" s="666" t="s">
        <v>1019</v>
      </c>
      <c r="H1811" s="678" t="s">
        <v>114</v>
      </c>
      <c r="I1811" s="668" t="s">
        <v>115</v>
      </c>
      <c r="J1811" s="680" t="s">
        <v>913</v>
      </c>
      <c r="K1811" s="669">
        <v>100</v>
      </c>
      <c r="L1811" s="676" t="s">
        <v>985</v>
      </c>
      <c r="M1811" s="671">
        <v>100</v>
      </c>
      <c r="N1811" s="671">
        <v>100</v>
      </c>
      <c r="O1811" s="658">
        <f t="shared" si="56"/>
        <v>1</v>
      </c>
      <c r="P1811" s="671">
        <v>100</v>
      </c>
      <c r="Q1811" s="659">
        <f t="shared" si="57"/>
        <v>1</v>
      </c>
      <c r="R1811" s="673"/>
    </row>
    <row r="1812" spans="1:18" s="661" customFormat="1" ht="64.5" thickBot="1" x14ac:dyDescent="0.25">
      <c r="A1812" s="662" t="s">
        <v>342</v>
      </c>
      <c r="B1812" s="663" t="s">
        <v>82</v>
      </c>
      <c r="C1812" s="674" t="s">
        <v>106</v>
      </c>
      <c r="D1812" s="664" t="s">
        <v>980</v>
      </c>
      <c r="E1812" s="772" t="s">
        <v>984</v>
      </c>
      <c r="F1812" s="665" t="s">
        <v>113</v>
      </c>
      <c r="G1812" s="666" t="s">
        <v>1019</v>
      </c>
      <c r="H1812" s="678" t="s">
        <v>114</v>
      </c>
      <c r="I1812" s="668" t="s">
        <v>115</v>
      </c>
      <c r="J1812" s="680" t="s">
        <v>913</v>
      </c>
      <c r="K1812" s="669">
        <v>100</v>
      </c>
      <c r="L1812" s="675" t="s">
        <v>907</v>
      </c>
      <c r="M1812" s="671">
        <v>100</v>
      </c>
      <c r="N1812" s="671">
        <v>100</v>
      </c>
      <c r="O1812" s="658">
        <f t="shared" si="56"/>
        <v>1</v>
      </c>
      <c r="P1812" s="671">
        <v>100</v>
      </c>
      <c r="Q1812" s="659">
        <f t="shared" si="57"/>
        <v>1</v>
      </c>
      <c r="R1812" s="673"/>
    </row>
    <row r="1813" spans="1:18" s="661" customFormat="1" ht="64.5" thickBot="1" x14ac:dyDescent="0.25">
      <c r="A1813" s="662" t="s">
        <v>342</v>
      </c>
      <c r="B1813" s="663" t="s">
        <v>82</v>
      </c>
      <c r="C1813" s="674" t="s">
        <v>106</v>
      </c>
      <c r="D1813" s="664" t="s">
        <v>981</v>
      </c>
      <c r="E1813" s="772" t="s">
        <v>984</v>
      </c>
      <c r="F1813" s="665" t="s">
        <v>113</v>
      </c>
      <c r="G1813" s="666" t="s">
        <v>1019</v>
      </c>
      <c r="H1813" s="678" t="s">
        <v>114</v>
      </c>
      <c r="I1813" s="668" t="s">
        <v>115</v>
      </c>
      <c r="J1813" s="680" t="s">
        <v>913</v>
      </c>
      <c r="K1813" s="669">
        <v>100</v>
      </c>
      <c r="L1813" s="676" t="s">
        <v>909</v>
      </c>
      <c r="M1813" s="671">
        <v>100</v>
      </c>
      <c r="N1813" s="671">
        <v>100</v>
      </c>
      <c r="O1813" s="658">
        <f t="shared" si="56"/>
        <v>1</v>
      </c>
      <c r="P1813" s="671">
        <v>100</v>
      </c>
      <c r="Q1813" s="659">
        <f t="shared" si="57"/>
        <v>1</v>
      </c>
      <c r="R1813" s="673"/>
    </row>
    <row r="1814" spans="1:18" s="661" customFormat="1" ht="64.5" thickBot="1" x14ac:dyDescent="0.25">
      <c r="A1814" s="662" t="s">
        <v>342</v>
      </c>
      <c r="B1814" s="663" t="s">
        <v>82</v>
      </c>
      <c r="C1814" s="674" t="s">
        <v>106</v>
      </c>
      <c r="D1814" s="664" t="s">
        <v>982</v>
      </c>
      <c r="E1814" s="772" t="s">
        <v>984</v>
      </c>
      <c r="F1814" s="665" t="s">
        <v>113</v>
      </c>
      <c r="G1814" s="666" t="s">
        <v>1019</v>
      </c>
      <c r="H1814" s="678" t="s">
        <v>114</v>
      </c>
      <c r="I1814" s="668" t="s">
        <v>115</v>
      </c>
      <c r="J1814" s="680" t="s">
        <v>913</v>
      </c>
      <c r="K1814" s="669">
        <v>100</v>
      </c>
      <c r="L1814" s="677" t="s">
        <v>910</v>
      </c>
      <c r="M1814" s="671">
        <v>100</v>
      </c>
      <c r="N1814" s="671">
        <v>100</v>
      </c>
      <c r="O1814" s="658">
        <f t="shared" si="56"/>
        <v>1</v>
      </c>
      <c r="P1814" s="671">
        <v>100</v>
      </c>
      <c r="Q1814" s="659">
        <f t="shared" si="57"/>
        <v>1</v>
      </c>
      <c r="R1814" s="673"/>
    </row>
    <row r="1815" spans="1:18" s="661" customFormat="1" ht="64.5" thickBot="1" x14ac:dyDescent="0.25">
      <c r="A1815" s="662" t="s">
        <v>342</v>
      </c>
      <c r="B1815" s="663" t="s">
        <v>82</v>
      </c>
      <c r="C1815" s="674" t="s">
        <v>880</v>
      </c>
      <c r="D1815" s="664" t="s">
        <v>870</v>
      </c>
      <c r="E1815" s="772" t="s">
        <v>984</v>
      </c>
      <c r="F1815" s="665" t="s">
        <v>113</v>
      </c>
      <c r="G1815" s="666" t="s">
        <v>1019</v>
      </c>
      <c r="H1815" s="678" t="s">
        <v>114</v>
      </c>
      <c r="I1815" s="668" t="s">
        <v>115</v>
      </c>
      <c r="J1815" s="680" t="s">
        <v>913</v>
      </c>
      <c r="K1815" s="669">
        <v>100</v>
      </c>
      <c r="L1815" s="675" t="s">
        <v>903</v>
      </c>
      <c r="M1815" s="671">
        <v>100</v>
      </c>
      <c r="N1815" s="671">
        <v>100</v>
      </c>
      <c r="O1815" s="658">
        <f t="shared" si="56"/>
        <v>1</v>
      </c>
      <c r="P1815" s="671">
        <v>100</v>
      </c>
      <c r="Q1815" s="659">
        <f t="shared" si="57"/>
        <v>1</v>
      </c>
      <c r="R1815" s="673"/>
    </row>
    <row r="1816" spans="1:18" s="661" customFormat="1" ht="77.25" thickBot="1" x14ac:dyDescent="0.25">
      <c r="A1816" s="662" t="s">
        <v>342</v>
      </c>
      <c r="B1816" s="663" t="s">
        <v>82</v>
      </c>
      <c r="C1816" s="674" t="s">
        <v>880</v>
      </c>
      <c r="D1816" s="664" t="s">
        <v>885</v>
      </c>
      <c r="E1816" s="772" t="s">
        <v>984</v>
      </c>
      <c r="F1816" s="665" t="s">
        <v>113</v>
      </c>
      <c r="G1816" s="666" t="s">
        <v>1019</v>
      </c>
      <c r="H1816" s="678" t="s">
        <v>114</v>
      </c>
      <c r="I1816" s="668" t="s">
        <v>115</v>
      </c>
      <c r="J1816" s="680" t="s">
        <v>913</v>
      </c>
      <c r="K1816" s="669">
        <v>100</v>
      </c>
      <c r="L1816" s="676" t="s">
        <v>985</v>
      </c>
      <c r="M1816" s="671">
        <v>100</v>
      </c>
      <c r="N1816" s="671">
        <v>100</v>
      </c>
      <c r="O1816" s="658">
        <f t="shared" si="56"/>
        <v>1</v>
      </c>
      <c r="P1816" s="671">
        <v>100</v>
      </c>
      <c r="Q1816" s="659">
        <f t="shared" si="57"/>
        <v>1</v>
      </c>
      <c r="R1816" s="673"/>
    </row>
    <row r="1817" spans="1:18" s="661" customFormat="1" ht="64.5" thickBot="1" x14ac:dyDescent="0.25">
      <c r="A1817" s="662" t="s">
        <v>342</v>
      </c>
      <c r="B1817" s="663" t="s">
        <v>82</v>
      </c>
      <c r="C1817" s="674" t="s">
        <v>880</v>
      </c>
      <c r="D1817" s="664" t="s">
        <v>980</v>
      </c>
      <c r="E1817" s="772" t="s">
        <v>984</v>
      </c>
      <c r="F1817" s="665" t="s">
        <v>113</v>
      </c>
      <c r="G1817" s="666" t="s">
        <v>1019</v>
      </c>
      <c r="H1817" s="678" t="s">
        <v>114</v>
      </c>
      <c r="I1817" s="668" t="s">
        <v>115</v>
      </c>
      <c r="J1817" s="680" t="s">
        <v>913</v>
      </c>
      <c r="K1817" s="669">
        <v>100</v>
      </c>
      <c r="L1817" s="675" t="s">
        <v>907</v>
      </c>
      <c r="M1817" s="671">
        <v>100</v>
      </c>
      <c r="N1817" s="671">
        <v>100</v>
      </c>
      <c r="O1817" s="658">
        <f t="shared" si="56"/>
        <v>1</v>
      </c>
      <c r="P1817" s="671">
        <v>100</v>
      </c>
      <c r="Q1817" s="659">
        <f t="shared" si="57"/>
        <v>1</v>
      </c>
      <c r="R1817" s="673"/>
    </row>
    <row r="1818" spans="1:18" s="661" customFormat="1" ht="64.5" thickBot="1" x14ac:dyDescent="0.25">
      <c r="A1818" s="662" t="s">
        <v>342</v>
      </c>
      <c r="B1818" s="663" t="s">
        <v>82</v>
      </c>
      <c r="C1818" s="674" t="s">
        <v>880</v>
      </c>
      <c r="D1818" s="664" t="s">
        <v>981</v>
      </c>
      <c r="E1818" s="772" t="s">
        <v>984</v>
      </c>
      <c r="F1818" s="665" t="s">
        <v>113</v>
      </c>
      <c r="G1818" s="666" t="s">
        <v>1019</v>
      </c>
      <c r="H1818" s="678" t="s">
        <v>114</v>
      </c>
      <c r="I1818" s="668" t="s">
        <v>115</v>
      </c>
      <c r="J1818" s="680" t="s">
        <v>913</v>
      </c>
      <c r="K1818" s="669">
        <v>100</v>
      </c>
      <c r="L1818" s="676" t="s">
        <v>909</v>
      </c>
      <c r="M1818" s="671">
        <v>100</v>
      </c>
      <c r="N1818" s="671">
        <v>100</v>
      </c>
      <c r="O1818" s="658">
        <f t="shared" si="56"/>
        <v>1</v>
      </c>
      <c r="P1818" s="671">
        <v>100</v>
      </c>
      <c r="Q1818" s="659">
        <f t="shared" si="57"/>
        <v>1</v>
      </c>
      <c r="R1818" s="673"/>
    </row>
    <row r="1819" spans="1:18" s="661" customFormat="1" ht="64.5" thickBot="1" x14ac:dyDescent="0.25">
      <c r="A1819" s="662" t="s">
        <v>342</v>
      </c>
      <c r="B1819" s="663" t="s">
        <v>82</v>
      </c>
      <c r="C1819" s="674" t="s">
        <v>880</v>
      </c>
      <c r="D1819" s="664" t="s">
        <v>982</v>
      </c>
      <c r="E1819" s="772" t="s">
        <v>984</v>
      </c>
      <c r="F1819" s="665" t="s">
        <v>113</v>
      </c>
      <c r="G1819" s="666" t="s">
        <v>1019</v>
      </c>
      <c r="H1819" s="678" t="s">
        <v>114</v>
      </c>
      <c r="I1819" s="668" t="s">
        <v>115</v>
      </c>
      <c r="J1819" s="680" t="s">
        <v>913</v>
      </c>
      <c r="K1819" s="669">
        <v>100</v>
      </c>
      <c r="L1819" s="677" t="s">
        <v>910</v>
      </c>
      <c r="M1819" s="671">
        <v>100</v>
      </c>
      <c r="N1819" s="671">
        <v>100</v>
      </c>
      <c r="O1819" s="658">
        <f t="shared" si="56"/>
        <v>1</v>
      </c>
      <c r="P1819" s="671">
        <v>100</v>
      </c>
      <c r="Q1819" s="659">
        <f t="shared" si="57"/>
        <v>1</v>
      </c>
      <c r="R1819" s="673"/>
    </row>
    <row r="1820" spans="1:18" s="661" customFormat="1" ht="13.5" thickBot="1" x14ac:dyDescent="0.25">
      <c r="A1820" s="662" t="s">
        <v>342</v>
      </c>
      <c r="B1820" s="663" t="s">
        <v>82</v>
      </c>
      <c r="C1820" s="674" t="s">
        <v>881</v>
      </c>
      <c r="D1820" s="664" t="s">
        <v>870</v>
      </c>
      <c r="E1820" s="771"/>
      <c r="F1820" s="665" t="s">
        <v>113</v>
      </c>
      <c r="G1820" s="666" t="s">
        <v>1019</v>
      </c>
      <c r="H1820" s="678" t="s">
        <v>114</v>
      </c>
      <c r="I1820" s="668" t="s">
        <v>115</v>
      </c>
      <c r="J1820" s="680" t="s">
        <v>913</v>
      </c>
      <c r="K1820" s="669">
        <v>100</v>
      </c>
      <c r="L1820" s="670"/>
      <c r="M1820" s="671">
        <v>100</v>
      </c>
      <c r="N1820" s="671">
        <v>100</v>
      </c>
      <c r="O1820" s="658">
        <f t="shared" si="56"/>
        <v>1</v>
      </c>
      <c r="P1820" s="671">
        <v>100</v>
      </c>
      <c r="Q1820" s="659">
        <f t="shared" si="57"/>
        <v>1</v>
      </c>
      <c r="R1820" s="673"/>
    </row>
    <row r="1821" spans="1:18" s="661" customFormat="1" ht="13.5" thickBot="1" x14ac:dyDescent="0.25">
      <c r="A1821" s="662" t="s">
        <v>342</v>
      </c>
      <c r="B1821" s="663" t="s">
        <v>82</v>
      </c>
      <c r="C1821" s="674" t="s">
        <v>881</v>
      </c>
      <c r="D1821" s="664" t="s">
        <v>885</v>
      </c>
      <c r="E1821" s="771"/>
      <c r="F1821" s="665" t="s">
        <v>113</v>
      </c>
      <c r="G1821" s="666" t="s">
        <v>1019</v>
      </c>
      <c r="H1821" s="678" t="s">
        <v>114</v>
      </c>
      <c r="I1821" s="668" t="s">
        <v>115</v>
      </c>
      <c r="J1821" s="680" t="s">
        <v>913</v>
      </c>
      <c r="K1821" s="669">
        <v>100</v>
      </c>
      <c r="L1821" s="670"/>
      <c r="M1821" s="671">
        <v>100</v>
      </c>
      <c r="N1821" s="671">
        <v>100</v>
      </c>
      <c r="O1821" s="658">
        <f t="shared" si="56"/>
        <v>1</v>
      </c>
      <c r="P1821" s="671">
        <v>100</v>
      </c>
      <c r="Q1821" s="659">
        <f t="shared" si="57"/>
        <v>1</v>
      </c>
      <c r="R1821" s="673"/>
    </row>
    <row r="1822" spans="1:18" s="661" customFormat="1" ht="13.5" thickBot="1" x14ac:dyDescent="0.25">
      <c r="A1822" s="662" t="s">
        <v>342</v>
      </c>
      <c r="B1822" s="663" t="s">
        <v>82</v>
      </c>
      <c r="C1822" s="674" t="s">
        <v>881</v>
      </c>
      <c r="D1822" s="664" t="s">
        <v>980</v>
      </c>
      <c r="E1822" s="771"/>
      <c r="F1822" s="665" t="s">
        <v>113</v>
      </c>
      <c r="G1822" s="666" t="s">
        <v>1019</v>
      </c>
      <c r="H1822" s="678" t="s">
        <v>114</v>
      </c>
      <c r="I1822" s="668" t="s">
        <v>115</v>
      </c>
      <c r="J1822" s="680" t="s">
        <v>913</v>
      </c>
      <c r="K1822" s="669">
        <v>100</v>
      </c>
      <c r="L1822" s="670"/>
      <c r="M1822" s="671">
        <v>100</v>
      </c>
      <c r="N1822" s="671">
        <v>100</v>
      </c>
      <c r="O1822" s="658">
        <f t="shared" si="56"/>
        <v>1</v>
      </c>
      <c r="P1822" s="671">
        <v>100</v>
      </c>
      <c r="Q1822" s="659">
        <f t="shared" si="57"/>
        <v>1</v>
      </c>
      <c r="R1822" s="673"/>
    </row>
    <row r="1823" spans="1:18" s="661" customFormat="1" ht="13.5" thickBot="1" x14ac:dyDescent="0.25">
      <c r="A1823" s="662" t="s">
        <v>342</v>
      </c>
      <c r="B1823" s="663" t="s">
        <v>82</v>
      </c>
      <c r="C1823" s="674" t="s">
        <v>881</v>
      </c>
      <c r="D1823" s="664" t="s">
        <v>981</v>
      </c>
      <c r="E1823" s="771"/>
      <c r="F1823" s="665" t="s">
        <v>113</v>
      </c>
      <c r="G1823" s="666" t="s">
        <v>1019</v>
      </c>
      <c r="H1823" s="678" t="s">
        <v>114</v>
      </c>
      <c r="I1823" s="668" t="s">
        <v>115</v>
      </c>
      <c r="J1823" s="680" t="s">
        <v>913</v>
      </c>
      <c r="K1823" s="669">
        <v>100</v>
      </c>
      <c r="L1823" s="670"/>
      <c r="M1823" s="671">
        <v>100</v>
      </c>
      <c r="N1823" s="671">
        <v>100</v>
      </c>
      <c r="O1823" s="658">
        <f t="shared" si="56"/>
        <v>1</v>
      </c>
      <c r="P1823" s="671">
        <v>100</v>
      </c>
      <c r="Q1823" s="659">
        <f t="shared" si="57"/>
        <v>1</v>
      </c>
      <c r="R1823" s="673"/>
    </row>
    <row r="1824" spans="1:18" s="661" customFormat="1" ht="13.5" thickBot="1" x14ac:dyDescent="0.25">
      <c r="A1824" s="662" t="s">
        <v>342</v>
      </c>
      <c r="B1824" s="663" t="s">
        <v>82</v>
      </c>
      <c r="C1824" s="674" t="s">
        <v>881</v>
      </c>
      <c r="D1824" s="664" t="s">
        <v>982</v>
      </c>
      <c r="E1824" s="771"/>
      <c r="F1824" s="665" t="s">
        <v>113</v>
      </c>
      <c r="G1824" s="666" t="s">
        <v>1019</v>
      </c>
      <c r="H1824" s="678" t="s">
        <v>114</v>
      </c>
      <c r="I1824" s="668" t="s">
        <v>115</v>
      </c>
      <c r="J1824" s="680" t="s">
        <v>913</v>
      </c>
      <c r="K1824" s="669">
        <v>100</v>
      </c>
      <c r="L1824" s="670"/>
      <c r="M1824" s="671">
        <v>100</v>
      </c>
      <c r="N1824" s="671">
        <v>100</v>
      </c>
      <c r="O1824" s="658">
        <f t="shared" si="56"/>
        <v>1</v>
      </c>
      <c r="P1824" s="671">
        <v>100</v>
      </c>
      <c r="Q1824" s="659">
        <f t="shared" si="57"/>
        <v>1</v>
      </c>
      <c r="R1824" s="673"/>
    </row>
    <row r="1825" spans="1:18" s="661" customFormat="1" ht="51.75" thickBot="1" x14ac:dyDescent="0.25">
      <c r="A1825" s="662" t="s">
        <v>342</v>
      </c>
      <c r="B1825" s="663" t="s">
        <v>82</v>
      </c>
      <c r="C1825" s="674" t="s">
        <v>986</v>
      </c>
      <c r="D1825" s="664" t="s">
        <v>870</v>
      </c>
      <c r="E1825" s="772" t="s">
        <v>984</v>
      </c>
      <c r="F1825" s="665" t="s">
        <v>113</v>
      </c>
      <c r="G1825" s="666" t="s">
        <v>1019</v>
      </c>
      <c r="H1825" s="678" t="s">
        <v>114</v>
      </c>
      <c r="I1825" s="668" t="s">
        <v>115</v>
      </c>
      <c r="J1825" s="680" t="s">
        <v>913</v>
      </c>
      <c r="K1825" s="669">
        <v>100</v>
      </c>
      <c r="L1825" s="677" t="s">
        <v>908</v>
      </c>
      <c r="M1825" s="671">
        <v>100</v>
      </c>
      <c r="N1825" s="671">
        <v>100</v>
      </c>
      <c r="O1825" s="658">
        <f t="shared" si="56"/>
        <v>1</v>
      </c>
      <c r="P1825" s="671">
        <v>100</v>
      </c>
      <c r="Q1825" s="659">
        <f t="shared" si="57"/>
        <v>1</v>
      </c>
      <c r="R1825" s="673"/>
    </row>
    <row r="1826" spans="1:18" s="661" customFormat="1" ht="51.75" thickBot="1" x14ac:dyDescent="0.25">
      <c r="A1826" s="662" t="s">
        <v>342</v>
      </c>
      <c r="B1826" s="663" t="s">
        <v>82</v>
      </c>
      <c r="C1826" s="674" t="s">
        <v>986</v>
      </c>
      <c r="D1826" s="664" t="s">
        <v>885</v>
      </c>
      <c r="E1826" s="772" t="s">
        <v>984</v>
      </c>
      <c r="F1826" s="665" t="s">
        <v>113</v>
      </c>
      <c r="G1826" s="666" t="s">
        <v>1019</v>
      </c>
      <c r="H1826" s="678" t="s">
        <v>114</v>
      </c>
      <c r="I1826" s="668" t="s">
        <v>115</v>
      </c>
      <c r="J1826" s="680" t="s">
        <v>913</v>
      </c>
      <c r="K1826" s="669">
        <v>100</v>
      </c>
      <c r="L1826" s="667" t="s">
        <v>908</v>
      </c>
      <c r="M1826" s="671">
        <v>100</v>
      </c>
      <c r="N1826" s="671">
        <v>100</v>
      </c>
      <c r="O1826" s="658">
        <f t="shared" si="56"/>
        <v>1</v>
      </c>
      <c r="P1826" s="671">
        <v>100</v>
      </c>
      <c r="Q1826" s="659">
        <f t="shared" si="57"/>
        <v>1</v>
      </c>
      <c r="R1826" s="673"/>
    </row>
    <row r="1827" spans="1:18" s="661" customFormat="1" ht="51.75" thickBot="1" x14ac:dyDescent="0.25">
      <c r="A1827" s="662" t="s">
        <v>342</v>
      </c>
      <c r="B1827" s="663" t="s">
        <v>82</v>
      </c>
      <c r="C1827" s="674" t="s">
        <v>986</v>
      </c>
      <c r="D1827" s="664" t="s">
        <v>980</v>
      </c>
      <c r="E1827" s="772" t="s">
        <v>984</v>
      </c>
      <c r="F1827" s="665" t="s">
        <v>113</v>
      </c>
      <c r="G1827" s="666" t="s">
        <v>1019</v>
      </c>
      <c r="H1827" s="678" t="s">
        <v>114</v>
      </c>
      <c r="I1827" s="668" t="s">
        <v>115</v>
      </c>
      <c r="J1827" s="680" t="s">
        <v>913</v>
      </c>
      <c r="K1827" s="669">
        <v>100</v>
      </c>
      <c r="L1827" s="675" t="s">
        <v>908</v>
      </c>
      <c r="M1827" s="671">
        <v>100</v>
      </c>
      <c r="N1827" s="671">
        <v>100</v>
      </c>
      <c r="O1827" s="658">
        <f t="shared" si="56"/>
        <v>1</v>
      </c>
      <c r="P1827" s="671">
        <v>100</v>
      </c>
      <c r="Q1827" s="659">
        <f t="shared" si="57"/>
        <v>1</v>
      </c>
      <c r="R1827" s="673"/>
    </row>
    <row r="1828" spans="1:18" s="661" customFormat="1" ht="51.75" thickBot="1" x14ac:dyDescent="0.25">
      <c r="A1828" s="662" t="s">
        <v>342</v>
      </c>
      <c r="B1828" s="663" t="s">
        <v>82</v>
      </c>
      <c r="C1828" s="674" t="s">
        <v>986</v>
      </c>
      <c r="D1828" s="664" t="s">
        <v>981</v>
      </c>
      <c r="E1828" s="772" t="s">
        <v>984</v>
      </c>
      <c r="F1828" s="665" t="s">
        <v>113</v>
      </c>
      <c r="G1828" s="666" t="s">
        <v>1019</v>
      </c>
      <c r="H1828" s="678" t="s">
        <v>114</v>
      </c>
      <c r="I1828" s="668" t="s">
        <v>115</v>
      </c>
      <c r="J1828" s="680" t="s">
        <v>913</v>
      </c>
      <c r="K1828" s="669">
        <v>100</v>
      </c>
      <c r="L1828" s="675" t="s">
        <v>908</v>
      </c>
      <c r="M1828" s="671">
        <v>100</v>
      </c>
      <c r="N1828" s="671">
        <v>100</v>
      </c>
      <c r="O1828" s="658">
        <f t="shared" si="56"/>
        <v>1</v>
      </c>
      <c r="P1828" s="671">
        <v>100</v>
      </c>
      <c r="Q1828" s="659">
        <f t="shared" si="57"/>
        <v>1</v>
      </c>
      <c r="R1828" s="673"/>
    </row>
    <row r="1829" spans="1:18" s="661" customFormat="1" ht="51.75" thickBot="1" x14ac:dyDescent="0.25">
      <c r="A1829" s="662" t="s">
        <v>342</v>
      </c>
      <c r="B1829" s="663" t="s">
        <v>82</v>
      </c>
      <c r="C1829" s="674" t="s">
        <v>986</v>
      </c>
      <c r="D1829" s="664" t="s">
        <v>982</v>
      </c>
      <c r="E1829" s="772" t="s">
        <v>984</v>
      </c>
      <c r="F1829" s="665" t="s">
        <v>113</v>
      </c>
      <c r="G1829" s="666" t="s">
        <v>1019</v>
      </c>
      <c r="H1829" s="678" t="s">
        <v>114</v>
      </c>
      <c r="I1829" s="668" t="s">
        <v>115</v>
      </c>
      <c r="J1829" s="680" t="s">
        <v>913</v>
      </c>
      <c r="K1829" s="669">
        <v>100</v>
      </c>
      <c r="L1829" s="675" t="s">
        <v>908</v>
      </c>
      <c r="M1829" s="671">
        <v>100</v>
      </c>
      <c r="N1829" s="671">
        <v>100</v>
      </c>
      <c r="O1829" s="658">
        <f t="shared" si="56"/>
        <v>1</v>
      </c>
      <c r="P1829" s="671">
        <v>100</v>
      </c>
      <c r="Q1829" s="659">
        <f t="shared" si="57"/>
        <v>1</v>
      </c>
      <c r="R1829" s="673"/>
    </row>
    <row r="1830" spans="1:18" s="661" customFormat="1" ht="13.5" thickBot="1" x14ac:dyDescent="0.25">
      <c r="A1830" s="662" t="s">
        <v>342</v>
      </c>
      <c r="B1830" s="663" t="s">
        <v>82</v>
      </c>
      <c r="C1830" s="674" t="s">
        <v>884</v>
      </c>
      <c r="D1830" s="664" t="s">
        <v>870</v>
      </c>
      <c r="E1830" s="771"/>
      <c r="F1830" s="665" t="s">
        <v>113</v>
      </c>
      <c r="G1830" s="666" t="s">
        <v>1019</v>
      </c>
      <c r="H1830" s="678" t="s">
        <v>114</v>
      </c>
      <c r="I1830" s="668" t="s">
        <v>115</v>
      </c>
      <c r="J1830" s="680" t="s">
        <v>913</v>
      </c>
      <c r="K1830" s="669">
        <v>100</v>
      </c>
      <c r="L1830" s="670"/>
      <c r="M1830" s="671">
        <v>100</v>
      </c>
      <c r="N1830" s="671">
        <v>100</v>
      </c>
      <c r="O1830" s="658">
        <f t="shared" si="56"/>
        <v>1</v>
      </c>
      <c r="P1830" s="671">
        <v>100</v>
      </c>
      <c r="Q1830" s="659">
        <f t="shared" si="57"/>
        <v>1</v>
      </c>
      <c r="R1830" s="673"/>
    </row>
    <row r="1831" spans="1:18" s="661" customFormat="1" ht="13.5" thickBot="1" x14ac:dyDescent="0.25">
      <c r="A1831" s="662" t="s">
        <v>342</v>
      </c>
      <c r="B1831" s="663" t="s">
        <v>82</v>
      </c>
      <c r="C1831" s="674" t="s">
        <v>884</v>
      </c>
      <c r="D1831" s="664" t="s">
        <v>885</v>
      </c>
      <c r="E1831" s="771"/>
      <c r="F1831" s="665" t="s">
        <v>113</v>
      </c>
      <c r="G1831" s="666" t="s">
        <v>1019</v>
      </c>
      <c r="H1831" s="678" t="s">
        <v>114</v>
      </c>
      <c r="I1831" s="668" t="s">
        <v>115</v>
      </c>
      <c r="J1831" s="680" t="s">
        <v>913</v>
      </c>
      <c r="K1831" s="669">
        <v>100</v>
      </c>
      <c r="L1831" s="670"/>
      <c r="M1831" s="671">
        <v>100</v>
      </c>
      <c r="N1831" s="671">
        <v>100</v>
      </c>
      <c r="O1831" s="658">
        <f t="shared" si="56"/>
        <v>1</v>
      </c>
      <c r="P1831" s="671">
        <v>100</v>
      </c>
      <c r="Q1831" s="659">
        <f t="shared" si="57"/>
        <v>1</v>
      </c>
      <c r="R1831" s="673"/>
    </row>
    <row r="1832" spans="1:18" s="661" customFormat="1" ht="13.5" thickBot="1" x14ac:dyDescent="0.25">
      <c r="A1832" s="662" t="s">
        <v>342</v>
      </c>
      <c r="B1832" s="663" t="s">
        <v>82</v>
      </c>
      <c r="C1832" s="674" t="s">
        <v>884</v>
      </c>
      <c r="D1832" s="664" t="s">
        <v>980</v>
      </c>
      <c r="E1832" s="771"/>
      <c r="F1832" s="665" t="s">
        <v>113</v>
      </c>
      <c r="G1832" s="666" t="s">
        <v>1019</v>
      </c>
      <c r="H1832" s="678" t="s">
        <v>114</v>
      </c>
      <c r="I1832" s="668" t="s">
        <v>115</v>
      </c>
      <c r="J1832" s="680" t="s">
        <v>913</v>
      </c>
      <c r="K1832" s="669">
        <v>100</v>
      </c>
      <c r="L1832" s="670"/>
      <c r="M1832" s="671">
        <v>100</v>
      </c>
      <c r="N1832" s="671">
        <v>100</v>
      </c>
      <c r="O1832" s="658">
        <f t="shared" si="56"/>
        <v>1</v>
      </c>
      <c r="P1832" s="671">
        <v>100</v>
      </c>
      <c r="Q1832" s="659">
        <f t="shared" si="57"/>
        <v>1</v>
      </c>
      <c r="R1832" s="673"/>
    </row>
    <row r="1833" spans="1:18" s="661" customFormat="1" ht="13.5" thickBot="1" x14ac:dyDescent="0.25">
      <c r="A1833" s="662" t="s">
        <v>342</v>
      </c>
      <c r="B1833" s="663" t="s">
        <v>82</v>
      </c>
      <c r="C1833" s="674" t="s">
        <v>884</v>
      </c>
      <c r="D1833" s="664" t="s">
        <v>981</v>
      </c>
      <c r="E1833" s="771"/>
      <c r="F1833" s="665" t="s">
        <v>113</v>
      </c>
      <c r="G1833" s="666" t="s">
        <v>1019</v>
      </c>
      <c r="H1833" s="678" t="s">
        <v>114</v>
      </c>
      <c r="I1833" s="668" t="s">
        <v>115</v>
      </c>
      <c r="J1833" s="680" t="s">
        <v>913</v>
      </c>
      <c r="K1833" s="669">
        <v>100</v>
      </c>
      <c r="L1833" s="670"/>
      <c r="M1833" s="671">
        <v>100</v>
      </c>
      <c r="N1833" s="671">
        <v>100</v>
      </c>
      <c r="O1833" s="658">
        <f t="shared" si="56"/>
        <v>1</v>
      </c>
      <c r="P1833" s="671">
        <v>100</v>
      </c>
      <c r="Q1833" s="659">
        <f t="shared" si="57"/>
        <v>1</v>
      </c>
      <c r="R1833" s="673"/>
    </row>
    <row r="1834" spans="1:18" s="661" customFormat="1" ht="13.5" thickBot="1" x14ac:dyDescent="0.25">
      <c r="A1834" s="662" t="s">
        <v>342</v>
      </c>
      <c r="B1834" s="663" t="s">
        <v>82</v>
      </c>
      <c r="C1834" s="674" t="s">
        <v>884</v>
      </c>
      <c r="D1834" s="664" t="s">
        <v>982</v>
      </c>
      <c r="E1834" s="771"/>
      <c r="F1834" s="665" t="s">
        <v>113</v>
      </c>
      <c r="G1834" s="666" t="s">
        <v>1019</v>
      </c>
      <c r="H1834" s="678" t="s">
        <v>114</v>
      </c>
      <c r="I1834" s="668" t="s">
        <v>115</v>
      </c>
      <c r="J1834" s="680" t="s">
        <v>913</v>
      </c>
      <c r="K1834" s="669">
        <v>100</v>
      </c>
      <c r="L1834" s="670"/>
      <c r="M1834" s="671">
        <v>100</v>
      </c>
      <c r="N1834" s="671">
        <v>100</v>
      </c>
      <c r="O1834" s="658">
        <f t="shared" si="56"/>
        <v>1</v>
      </c>
      <c r="P1834" s="671">
        <v>100</v>
      </c>
      <c r="Q1834" s="659">
        <f t="shared" si="57"/>
        <v>1</v>
      </c>
      <c r="R1834" s="673"/>
    </row>
    <row r="1835" spans="1:18" s="661" customFormat="1" ht="13.5" thickBot="1" x14ac:dyDescent="0.25">
      <c r="A1835" s="662" t="s">
        <v>342</v>
      </c>
      <c r="B1835" s="663" t="s">
        <v>82</v>
      </c>
      <c r="C1835" s="663" t="s">
        <v>978</v>
      </c>
      <c r="D1835" s="664" t="s">
        <v>870</v>
      </c>
      <c r="E1835" s="771"/>
      <c r="F1835" s="665" t="s">
        <v>113</v>
      </c>
      <c r="G1835" s="666" t="s">
        <v>1020</v>
      </c>
      <c r="H1835" s="678" t="s">
        <v>867</v>
      </c>
      <c r="I1835" s="668" t="s">
        <v>115</v>
      </c>
      <c r="J1835" s="680" t="s">
        <v>913</v>
      </c>
      <c r="K1835" s="669">
        <v>100</v>
      </c>
      <c r="L1835" s="670"/>
      <c r="M1835" s="671">
        <v>100</v>
      </c>
      <c r="N1835" s="671">
        <v>100</v>
      </c>
      <c r="O1835" s="658">
        <f t="shared" si="56"/>
        <v>1</v>
      </c>
      <c r="P1835" s="671">
        <v>100</v>
      </c>
      <c r="Q1835" s="659">
        <f t="shared" si="57"/>
        <v>1</v>
      </c>
      <c r="R1835" s="673"/>
    </row>
    <row r="1836" spans="1:18" s="661" customFormat="1" ht="13.5" thickBot="1" x14ac:dyDescent="0.25">
      <c r="A1836" s="662" t="s">
        <v>342</v>
      </c>
      <c r="B1836" s="663" t="s">
        <v>82</v>
      </c>
      <c r="C1836" s="663" t="s">
        <v>978</v>
      </c>
      <c r="D1836" s="664" t="s">
        <v>885</v>
      </c>
      <c r="E1836" s="771"/>
      <c r="F1836" s="665" t="s">
        <v>113</v>
      </c>
      <c r="G1836" s="666" t="s">
        <v>1020</v>
      </c>
      <c r="H1836" s="678" t="s">
        <v>867</v>
      </c>
      <c r="I1836" s="668" t="s">
        <v>115</v>
      </c>
      <c r="J1836" s="680" t="s">
        <v>913</v>
      </c>
      <c r="K1836" s="669">
        <v>100</v>
      </c>
      <c r="L1836" s="670"/>
      <c r="M1836" s="671">
        <v>100</v>
      </c>
      <c r="N1836" s="671">
        <v>100</v>
      </c>
      <c r="O1836" s="658">
        <f t="shared" si="56"/>
        <v>1</v>
      </c>
      <c r="P1836" s="671">
        <v>100</v>
      </c>
      <c r="Q1836" s="659">
        <f t="shared" si="57"/>
        <v>1</v>
      </c>
      <c r="R1836" s="673"/>
    </row>
    <row r="1837" spans="1:18" s="661" customFormat="1" ht="13.5" thickBot="1" x14ac:dyDescent="0.25">
      <c r="A1837" s="662" t="s">
        <v>342</v>
      </c>
      <c r="B1837" s="663" t="s">
        <v>82</v>
      </c>
      <c r="C1837" s="663" t="s">
        <v>978</v>
      </c>
      <c r="D1837" s="664" t="s">
        <v>980</v>
      </c>
      <c r="E1837" s="771"/>
      <c r="F1837" s="665" t="s">
        <v>113</v>
      </c>
      <c r="G1837" s="666" t="s">
        <v>1020</v>
      </c>
      <c r="H1837" s="678" t="s">
        <v>867</v>
      </c>
      <c r="I1837" s="668" t="s">
        <v>115</v>
      </c>
      <c r="J1837" s="680" t="s">
        <v>913</v>
      </c>
      <c r="K1837" s="669">
        <v>100</v>
      </c>
      <c r="L1837" s="670"/>
      <c r="M1837" s="671">
        <v>100</v>
      </c>
      <c r="N1837" s="671">
        <v>100</v>
      </c>
      <c r="O1837" s="658">
        <f t="shared" si="56"/>
        <v>1</v>
      </c>
      <c r="P1837" s="671">
        <v>100</v>
      </c>
      <c r="Q1837" s="659">
        <f t="shared" si="57"/>
        <v>1</v>
      </c>
      <c r="R1837" s="673"/>
    </row>
    <row r="1838" spans="1:18" s="661" customFormat="1" ht="13.5" thickBot="1" x14ac:dyDescent="0.25">
      <c r="A1838" s="662" t="s">
        <v>342</v>
      </c>
      <c r="B1838" s="663" t="s">
        <v>82</v>
      </c>
      <c r="C1838" s="663" t="s">
        <v>978</v>
      </c>
      <c r="D1838" s="664" t="s">
        <v>981</v>
      </c>
      <c r="E1838" s="771"/>
      <c r="F1838" s="665" t="s">
        <v>113</v>
      </c>
      <c r="G1838" s="666" t="s">
        <v>1020</v>
      </c>
      <c r="H1838" s="678" t="s">
        <v>867</v>
      </c>
      <c r="I1838" s="668" t="s">
        <v>115</v>
      </c>
      <c r="J1838" s="680" t="s">
        <v>913</v>
      </c>
      <c r="K1838" s="669">
        <v>100</v>
      </c>
      <c r="L1838" s="670"/>
      <c r="M1838" s="671">
        <v>100</v>
      </c>
      <c r="N1838" s="671">
        <v>100</v>
      </c>
      <c r="O1838" s="658">
        <f t="shared" si="56"/>
        <v>1</v>
      </c>
      <c r="P1838" s="671">
        <v>100</v>
      </c>
      <c r="Q1838" s="659">
        <f t="shared" si="57"/>
        <v>1</v>
      </c>
      <c r="R1838" s="673"/>
    </row>
    <row r="1839" spans="1:18" s="661" customFormat="1" ht="13.5" thickBot="1" x14ac:dyDescent="0.25">
      <c r="A1839" s="662" t="s">
        <v>342</v>
      </c>
      <c r="B1839" s="663" t="s">
        <v>82</v>
      </c>
      <c r="C1839" s="663" t="s">
        <v>978</v>
      </c>
      <c r="D1839" s="664" t="s">
        <v>982</v>
      </c>
      <c r="E1839" s="771"/>
      <c r="F1839" s="665" t="s">
        <v>113</v>
      </c>
      <c r="G1839" s="666" t="s">
        <v>1020</v>
      </c>
      <c r="H1839" s="678" t="s">
        <v>867</v>
      </c>
      <c r="I1839" s="668" t="s">
        <v>115</v>
      </c>
      <c r="J1839" s="680" t="s">
        <v>913</v>
      </c>
      <c r="K1839" s="669">
        <v>100</v>
      </c>
      <c r="L1839" s="670"/>
      <c r="M1839" s="671">
        <v>100</v>
      </c>
      <c r="N1839" s="671">
        <v>100</v>
      </c>
      <c r="O1839" s="658">
        <f t="shared" si="56"/>
        <v>1</v>
      </c>
      <c r="P1839" s="671">
        <v>100</v>
      </c>
      <c r="Q1839" s="659">
        <f t="shared" si="57"/>
        <v>1</v>
      </c>
      <c r="R1839" s="673"/>
    </row>
    <row r="1840" spans="1:18" s="661" customFormat="1" ht="13.5" thickBot="1" x14ac:dyDescent="0.25">
      <c r="A1840" s="662" t="s">
        <v>342</v>
      </c>
      <c r="B1840" s="663" t="s">
        <v>82</v>
      </c>
      <c r="C1840" s="674" t="s">
        <v>872</v>
      </c>
      <c r="D1840" s="664" t="s">
        <v>870</v>
      </c>
      <c r="E1840" s="771"/>
      <c r="F1840" s="665" t="s">
        <v>113</v>
      </c>
      <c r="G1840" s="666" t="s">
        <v>1020</v>
      </c>
      <c r="H1840" s="678" t="s">
        <v>867</v>
      </c>
      <c r="I1840" s="668" t="s">
        <v>115</v>
      </c>
      <c r="J1840" s="680" t="s">
        <v>913</v>
      </c>
      <c r="K1840" s="669">
        <v>100</v>
      </c>
      <c r="L1840" s="670"/>
      <c r="M1840" s="671">
        <v>100</v>
      </c>
      <c r="N1840" s="671">
        <v>100</v>
      </c>
      <c r="O1840" s="658">
        <f t="shared" si="56"/>
        <v>1</v>
      </c>
      <c r="P1840" s="671">
        <v>100</v>
      </c>
      <c r="Q1840" s="659">
        <f t="shared" si="57"/>
        <v>1</v>
      </c>
      <c r="R1840" s="673"/>
    </row>
    <row r="1841" spans="1:18" s="661" customFormat="1" ht="13.5" thickBot="1" x14ac:dyDescent="0.25">
      <c r="A1841" s="662" t="s">
        <v>342</v>
      </c>
      <c r="B1841" s="663" t="s">
        <v>82</v>
      </c>
      <c r="C1841" s="674" t="s">
        <v>872</v>
      </c>
      <c r="D1841" s="664" t="s">
        <v>885</v>
      </c>
      <c r="E1841" s="771"/>
      <c r="F1841" s="665" t="s">
        <v>113</v>
      </c>
      <c r="G1841" s="666" t="s">
        <v>1020</v>
      </c>
      <c r="H1841" s="678" t="s">
        <v>867</v>
      </c>
      <c r="I1841" s="668" t="s">
        <v>115</v>
      </c>
      <c r="J1841" s="680" t="s">
        <v>913</v>
      </c>
      <c r="K1841" s="669">
        <v>100</v>
      </c>
      <c r="L1841" s="670"/>
      <c r="M1841" s="671">
        <v>100</v>
      </c>
      <c r="N1841" s="671">
        <v>100</v>
      </c>
      <c r="O1841" s="658">
        <f t="shared" si="56"/>
        <v>1</v>
      </c>
      <c r="P1841" s="671">
        <v>100</v>
      </c>
      <c r="Q1841" s="659">
        <f t="shared" si="57"/>
        <v>1</v>
      </c>
      <c r="R1841" s="673"/>
    </row>
    <row r="1842" spans="1:18" s="661" customFormat="1" ht="13.5" thickBot="1" x14ac:dyDescent="0.25">
      <c r="A1842" s="662" t="s">
        <v>342</v>
      </c>
      <c r="B1842" s="663" t="s">
        <v>82</v>
      </c>
      <c r="C1842" s="674" t="s">
        <v>872</v>
      </c>
      <c r="D1842" s="664" t="s">
        <v>980</v>
      </c>
      <c r="E1842" s="771"/>
      <c r="F1842" s="665" t="s">
        <v>113</v>
      </c>
      <c r="G1842" s="666" t="s">
        <v>1020</v>
      </c>
      <c r="H1842" s="678" t="s">
        <v>867</v>
      </c>
      <c r="I1842" s="668" t="s">
        <v>115</v>
      </c>
      <c r="J1842" s="680" t="s">
        <v>913</v>
      </c>
      <c r="K1842" s="669">
        <v>100</v>
      </c>
      <c r="L1842" s="670"/>
      <c r="M1842" s="671">
        <v>100</v>
      </c>
      <c r="N1842" s="671">
        <v>100</v>
      </c>
      <c r="O1842" s="658">
        <f t="shared" si="56"/>
        <v>1</v>
      </c>
      <c r="P1842" s="671">
        <v>100</v>
      </c>
      <c r="Q1842" s="659">
        <f t="shared" si="57"/>
        <v>1</v>
      </c>
      <c r="R1842" s="673"/>
    </row>
    <row r="1843" spans="1:18" s="661" customFormat="1" ht="13.5" thickBot="1" x14ac:dyDescent="0.25">
      <c r="A1843" s="662" t="s">
        <v>342</v>
      </c>
      <c r="B1843" s="663" t="s">
        <v>82</v>
      </c>
      <c r="C1843" s="674" t="s">
        <v>872</v>
      </c>
      <c r="D1843" s="664" t="s">
        <v>981</v>
      </c>
      <c r="E1843" s="771"/>
      <c r="F1843" s="665" t="s">
        <v>113</v>
      </c>
      <c r="G1843" s="666" t="s">
        <v>1020</v>
      </c>
      <c r="H1843" s="678" t="s">
        <v>867</v>
      </c>
      <c r="I1843" s="668" t="s">
        <v>115</v>
      </c>
      <c r="J1843" s="680" t="s">
        <v>913</v>
      </c>
      <c r="K1843" s="669">
        <v>100</v>
      </c>
      <c r="L1843" s="670"/>
      <c r="M1843" s="671">
        <v>100</v>
      </c>
      <c r="N1843" s="671">
        <v>100</v>
      </c>
      <c r="O1843" s="658">
        <f t="shared" si="56"/>
        <v>1</v>
      </c>
      <c r="P1843" s="671">
        <v>100</v>
      </c>
      <c r="Q1843" s="659">
        <f t="shared" si="57"/>
        <v>1</v>
      </c>
      <c r="R1843" s="673"/>
    </row>
    <row r="1844" spans="1:18" s="661" customFormat="1" ht="13.5" thickBot="1" x14ac:dyDescent="0.25">
      <c r="A1844" s="662" t="s">
        <v>342</v>
      </c>
      <c r="B1844" s="663" t="s">
        <v>82</v>
      </c>
      <c r="C1844" s="674" t="s">
        <v>872</v>
      </c>
      <c r="D1844" s="664" t="s">
        <v>982</v>
      </c>
      <c r="E1844" s="771"/>
      <c r="F1844" s="665" t="s">
        <v>113</v>
      </c>
      <c r="G1844" s="666" t="s">
        <v>1020</v>
      </c>
      <c r="H1844" s="678" t="s">
        <v>867</v>
      </c>
      <c r="I1844" s="668" t="s">
        <v>115</v>
      </c>
      <c r="J1844" s="680" t="s">
        <v>913</v>
      </c>
      <c r="K1844" s="669">
        <v>100</v>
      </c>
      <c r="L1844" s="670"/>
      <c r="M1844" s="671">
        <v>100</v>
      </c>
      <c r="N1844" s="671">
        <v>100</v>
      </c>
      <c r="O1844" s="658">
        <f t="shared" si="56"/>
        <v>1</v>
      </c>
      <c r="P1844" s="671">
        <v>100</v>
      </c>
      <c r="Q1844" s="659">
        <f t="shared" si="57"/>
        <v>1</v>
      </c>
      <c r="R1844" s="673"/>
    </row>
    <row r="1845" spans="1:18" s="661" customFormat="1" ht="13.5" thickBot="1" x14ac:dyDescent="0.25">
      <c r="A1845" s="662" t="s">
        <v>342</v>
      </c>
      <c r="B1845" s="663" t="s">
        <v>82</v>
      </c>
      <c r="C1845" s="674" t="s">
        <v>873</v>
      </c>
      <c r="D1845" s="664" t="s">
        <v>870</v>
      </c>
      <c r="E1845" s="771"/>
      <c r="F1845" s="665" t="s">
        <v>113</v>
      </c>
      <c r="G1845" s="666" t="s">
        <v>1020</v>
      </c>
      <c r="H1845" s="678" t="s">
        <v>867</v>
      </c>
      <c r="I1845" s="668" t="s">
        <v>115</v>
      </c>
      <c r="J1845" s="680" t="s">
        <v>913</v>
      </c>
      <c r="K1845" s="669">
        <v>100</v>
      </c>
      <c r="L1845" s="670"/>
      <c r="M1845" s="671">
        <v>100</v>
      </c>
      <c r="N1845" s="671">
        <v>100</v>
      </c>
      <c r="O1845" s="658">
        <f t="shared" si="56"/>
        <v>1</v>
      </c>
      <c r="P1845" s="671">
        <v>100</v>
      </c>
      <c r="Q1845" s="659">
        <f t="shared" si="57"/>
        <v>1</v>
      </c>
      <c r="R1845" s="673"/>
    </row>
    <row r="1846" spans="1:18" s="661" customFormat="1" ht="13.5" thickBot="1" x14ac:dyDescent="0.25">
      <c r="A1846" s="662" t="s">
        <v>342</v>
      </c>
      <c r="B1846" s="663" t="s">
        <v>82</v>
      </c>
      <c r="C1846" s="674" t="s">
        <v>873</v>
      </c>
      <c r="D1846" s="664" t="s">
        <v>885</v>
      </c>
      <c r="E1846" s="771"/>
      <c r="F1846" s="665" t="s">
        <v>113</v>
      </c>
      <c r="G1846" s="666" t="s">
        <v>1020</v>
      </c>
      <c r="H1846" s="678" t="s">
        <v>867</v>
      </c>
      <c r="I1846" s="668" t="s">
        <v>115</v>
      </c>
      <c r="J1846" s="680" t="s">
        <v>913</v>
      </c>
      <c r="K1846" s="669">
        <v>100</v>
      </c>
      <c r="L1846" s="670"/>
      <c r="M1846" s="671">
        <v>100</v>
      </c>
      <c r="N1846" s="671">
        <v>100</v>
      </c>
      <c r="O1846" s="658">
        <f t="shared" si="56"/>
        <v>1</v>
      </c>
      <c r="P1846" s="671">
        <v>100</v>
      </c>
      <c r="Q1846" s="659">
        <f t="shared" si="57"/>
        <v>1</v>
      </c>
      <c r="R1846" s="673"/>
    </row>
    <row r="1847" spans="1:18" s="661" customFormat="1" ht="13.5" thickBot="1" x14ac:dyDescent="0.25">
      <c r="A1847" s="662" t="s">
        <v>342</v>
      </c>
      <c r="B1847" s="663" t="s">
        <v>82</v>
      </c>
      <c r="C1847" s="674" t="s">
        <v>873</v>
      </c>
      <c r="D1847" s="664" t="s">
        <v>980</v>
      </c>
      <c r="E1847" s="771"/>
      <c r="F1847" s="665" t="s">
        <v>113</v>
      </c>
      <c r="G1847" s="666" t="s">
        <v>1020</v>
      </c>
      <c r="H1847" s="678" t="s">
        <v>867</v>
      </c>
      <c r="I1847" s="668" t="s">
        <v>115</v>
      </c>
      <c r="J1847" s="680" t="s">
        <v>913</v>
      </c>
      <c r="K1847" s="669">
        <v>100</v>
      </c>
      <c r="L1847" s="670"/>
      <c r="M1847" s="671">
        <v>100</v>
      </c>
      <c r="N1847" s="671">
        <v>100</v>
      </c>
      <c r="O1847" s="658">
        <f t="shared" si="56"/>
        <v>1</v>
      </c>
      <c r="P1847" s="671">
        <v>100</v>
      </c>
      <c r="Q1847" s="659">
        <f t="shared" si="57"/>
        <v>1</v>
      </c>
      <c r="R1847" s="673"/>
    </row>
    <row r="1848" spans="1:18" s="661" customFormat="1" ht="13.5" thickBot="1" x14ac:dyDescent="0.25">
      <c r="A1848" s="662" t="s">
        <v>342</v>
      </c>
      <c r="B1848" s="663" t="s">
        <v>82</v>
      </c>
      <c r="C1848" s="674" t="s">
        <v>873</v>
      </c>
      <c r="D1848" s="664" t="s">
        <v>981</v>
      </c>
      <c r="E1848" s="771"/>
      <c r="F1848" s="665" t="s">
        <v>113</v>
      </c>
      <c r="G1848" s="666" t="s">
        <v>1020</v>
      </c>
      <c r="H1848" s="678" t="s">
        <v>867</v>
      </c>
      <c r="I1848" s="668" t="s">
        <v>115</v>
      </c>
      <c r="J1848" s="680" t="s">
        <v>913</v>
      </c>
      <c r="K1848" s="669">
        <v>100</v>
      </c>
      <c r="L1848" s="670"/>
      <c r="M1848" s="671">
        <v>100</v>
      </c>
      <c r="N1848" s="671">
        <v>100</v>
      </c>
      <c r="O1848" s="658">
        <f t="shared" si="56"/>
        <v>1</v>
      </c>
      <c r="P1848" s="671">
        <v>100</v>
      </c>
      <c r="Q1848" s="659">
        <f t="shared" si="57"/>
        <v>1</v>
      </c>
      <c r="R1848" s="673"/>
    </row>
    <row r="1849" spans="1:18" s="661" customFormat="1" ht="13.5" thickBot="1" x14ac:dyDescent="0.25">
      <c r="A1849" s="662" t="s">
        <v>342</v>
      </c>
      <c r="B1849" s="663" t="s">
        <v>82</v>
      </c>
      <c r="C1849" s="674" t="s">
        <v>873</v>
      </c>
      <c r="D1849" s="664" t="s">
        <v>982</v>
      </c>
      <c r="E1849" s="771"/>
      <c r="F1849" s="665" t="s">
        <v>113</v>
      </c>
      <c r="G1849" s="666" t="s">
        <v>1020</v>
      </c>
      <c r="H1849" s="678" t="s">
        <v>867</v>
      </c>
      <c r="I1849" s="668" t="s">
        <v>115</v>
      </c>
      <c r="J1849" s="680" t="s">
        <v>913</v>
      </c>
      <c r="K1849" s="669">
        <v>100</v>
      </c>
      <c r="L1849" s="670"/>
      <c r="M1849" s="671">
        <v>100</v>
      </c>
      <c r="N1849" s="671">
        <v>100</v>
      </c>
      <c r="O1849" s="658">
        <f t="shared" si="56"/>
        <v>1</v>
      </c>
      <c r="P1849" s="671">
        <v>100</v>
      </c>
      <c r="Q1849" s="659">
        <f t="shared" si="57"/>
        <v>1</v>
      </c>
      <c r="R1849" s="673"/>
    </row>
    <row r="1850" spans="1:18" s="661" customFormat="1" ht="13.5" thickBot="1" x14ac:dyDescent="0.25">
      <c r="A1850" s="662" t="s">
        <v>342</v>
      </c>
      <c r="B1850" s="663" t="s">
        <v>82</v>
      </c>
      <c r="C1850" s="674" t="s">
        <v>874</v>
      </c>
      <c r="D1850" s="664" t="s">
        <v>870</v>
      </c>
      <c r="E1850" s="771"/>
      <c r="F1850" s="665" t="s">
        <v>113</v>
      </c>
      <c r="G1850" s="666" t="s">
        <v>1020</v>
      </c>
      <c r="H1850" s="678" t="s">
        <v>867</v>
      </c>
      <c r="I1850" s="668" t="s">
        <v>115</v>
      </c>
      <c r="J1850" s="680" t="s">
        <v>913</v>
      </c>
      <c r="K1850" s="669">
        <v>100</v>
      </c>
      <c r="L1850" s="670"/>
      <c r="M1850" s="671">
        <v>100</v>
      </c>
      <c r="N1850" s="671">
        <v>100</v>
      </c>
      <c r="O1850" s="658">
        <f t="shared" si="56"/>
        <v>1</v>
      </c>
      <c r="P1850" s="671">
        <v>100</v>
      </c>
      <c r="Q1850" s="659">
        <f t="shared" si="57"/>
        <v>1</v>
      </c>
      <c r="R1850" s="673"/>
    </row>
    <row r="1851" spans="1:18" s="661" customFormat="1" ht="13.5" thickBot="1" x14ac:dyDescent="0.25">
      <c r="A1851" s="662" t="s">
        <v>342</v>
      </c>
      <c r="B1851" s="663" t="s">
        <v>82</v>
      </c>
      <c r="C1851" s="674" t="s">
        <v>874</v>
      </c>
      <c r="D1851" s="664" t="s">
        <v>885</v>
      </c>
      <c r="E1851" s="771"/>
      <c r="F1851" s="665" t="s">
        <v>113</v>
      </c>
      <c r="G1851" s="666" t="s">
        <v>1020</v>
      </c>
      <c r="H1851" s="678" t="s">
        <v>867</v>
      </c>
      <c r="I1851" s="668" t="s">
        <v>115</v>
      </c>
      <c r="J1851" s="680" t="s">
        <v>913</v>
      </c>
      <c r="K1851" s="669">
        <v>100</v>
      </c>
      <c r="L1851" s="670"/>
      <c r="M1851" s="671">
        <v>100</v>
      </c>
      <c r="N1851" s="671">
        <v>100</v>
      </c>
      <c r="O1851" s="658">
        <f t="shared" si="56"/>
        <v>1</v>
      </c>
      <c r="P1851" s="671">
        <v>100</v>
      </c>
      <c r="Q1851" s="659">
        <f t="shared" si="57"/>
        <v>1</v>
      </c>
      <c r="R1851" s="673"/>
    </row>
    <row r="1852" spans="1:18" s="661" customFormat="1" ht="13.5" thickBot="1" x14ac:dyDescent="0.25">
      <c r="A1852" s="662" t="s">
        <v>342</v>
      </c>
      <c r="B1852" s="663" t="s">
        <v>82</v>
      </c>
      <c r="C1852" s="674" t="s">
        <v>874</v>
      </c>
      <c r="D1852" s="664" t="s">
        <v>980</v>
      </c>
      <c r="E1852" s="771"/>
      <c r="F1852" s="665" t="s">
        <v>113</v>
      </c>
      <c r="G1852" s="666" t="s">
        <v>1020</v>
      </c>
      <c r="H1852" s="678" t="s">
        <v>867</v>
      </c>
      <c r="I1852" s="668" t="s">
        <v>115</v>
      </c>
      <c r="J1852" s="680" t="s">
        <v>913</v>
      </c>
      <c r="K1852" s="669">
        <v>100</v>
      </c>
      <c r="L1852" s="670"/>
      <c r="M1852" s="671">
        <v>100</v>
      </c>
      <c r="N1852" s="671">
        <v>100</v>
      </c>
      <c r="O1852" s="658">
        <f t="shared" si="56"/>
        <v>1</v>
      </c>
      <c r="P1852" s="671">
        <v>100</v>
      </c>
      <c r="Q1852" s="659">
        <f t="shared" si="57"/>
        <v>1</v>
      </c>
      <c r="R1852" s="673"/>
    </row>
    <row r="1853" spans="1:18" s="661" customFormat="1" ht="13.5" thickBot="1" x14ac:dyDescent="0.25">
      <c r="A1853" s="662" t="s">
        <v>342</v>
      </c>
      <c r="B1853" s="663" t="s">
        <v>82</v>
      </c>
      <c r="C1853" s="674" t="s">
        <v>874</v>
      </c>
      <c r="D1853" s="664" t="s">
        <v>981</v>
      </c>
      <c r="E1853" s="771"/>
      <c r="F1853" s="665" t="s">
        <v>113</v>
      </c>
      <c r="G1853" s="666" t="s">
        <v>1020</v>
      </c>
      <c r="H1853" s="678" t="s">
        <v>867</v>
      </c>
      <c r="I1853" s="668" t="s">
        <v>115</v>
      </c>
      <c r="J1853" s="680" t="s">
        <v>913</v>
      </c>
      <c r="K1853" s="669">
        <v>100</v>
      </c>
      <c r="L1853" s="670"/>
      <c r="M1853" s="671">
        <v>100</v>
      </c>
      <c r="N1853" s="671">
        <v>100</v>
      </c>
      <c r="O1853" s="658">
        <f t="shared" si="56"/>
        <v>1</v>
      </c>
      <c r="P1853" s="671">
        <v>100</v>
      </c>
      <c r="Q1853" s="659">
        <f t="shared" si="57"/>
        <v>1</v>
      </c>
      <c r="R1853" s="673"/>
    </row>
    <row r="1854" spans="1:18" s="661" customFormat="1" ht="13.5" thickBot="1" x14ac:dyDescent="0.25">
      <c r="A1854" s="662" t="s">
        <v>342</v>
      </c>
      <c r="B1854" s="663" t="s">
        <v>82</v>
      </c>
      <c r="C1854" s="674" t="s">
        <v>874</v>
      </c>
      <c r="D1854" s="664" t="s">
        <v>982</v>
      </c>
      <c r="E1854" s="771"/>
      <c r="F1854" s="665" t="s">
        <v>113</v>
      </c>
      <c r="G1854" s="666" t="s">
        <v>1020</v>
      </c>
      <c r="H1854" s="678" t="s">
        <v>867</v>
      </c>
      <c r="I1854" s="668" t="s">
        <v>115</v>
      </c>
      <c r="J1854" s="680" t="s">
        <v>913</v>
      </c>
      <c r="K1854" s="669">
        <v>100</v>
      </c>
      <c r="L1854" s="670"/>
      <c r="M1854" s="671">
        <v>100</v>
      </c>
      <c r="N1854" s="671">
        <v>100</v>
      </c>
      <c r="O1854" s="658">
        <f t="shared" si="56"/>
        <v>1</v>
      </c>
      <c r="P1854" s="671">
        <v>100</v>
      </c>
      <c r="Q1854" s="659">
        <f t="shared" si="57"/>
        <v>1</v>
      </c>
      <c r="R1854" s="673"/>
    </row>
    <row r="1855" spans="1:18" s="661" customFormat="1" ht="13.5" thickBot="1" x14ac:dyDescent="0.25">
      <c r="A1855" s="662" t="s">
        <v>342</v>
      </c>
      <c r="B1855" s="663" t="s">
        <v>82</v>
      </c>
      <c r="C1855" s="674" t="s">
        <v>875</v>
      </c>
      <c r="D1855" s="664" t="s">
        <v>870</v>
      </c>
      <c r="E1855" s="771"/>
      <c r="F1855" s="665" t="s">
        <v>113</v>
      </c>
      <c r="G1855" s="666" t="s">
        <v>1020</v>
      </c>
      <c r="H1855" s="678" t="s">
        <v>867</v>
      </c>
      <c r="I1855" s="668" t="s">
        <v>115</v>
      </c>
      <c r="J1855" s="680" t="s">
        <v>913</v>
      </c>
      <c r="K1855" s="669">
        <v>100</v>
      </c>
      <c r="L1855" s="670"/>
      <c r="M1855" s="671">
        <v>100</v>
      </c>
      <c r="N1855" s="671">
        <v>100</v>
      </c>
      <c r="O1855" s="658">
        <f t="shared" si="56"/>
        <v>1</v>
      </c>
      <c r="P1855" s="671">
        <v>100</v>
      </c>
      <c r="Q1855" s="659">
        <f t="shared" si="57"/>
        <v>1</v>
      </c>
      <c r="R1855" s="673"/>
    </row>
    <row r="1856" spans="1:18" s="661" customFormat="1" ht="13.5" thickBot="1" x14ac:dyDescent="0.25">
      <c r="A1856" s="662" t="s">
        <v>342</v>
      </c>
      <c r="B1856" s="663" t="s">
        <v>82</v>
      </c>
      <c r="C1856" s="674" t="s">
        <v>875</v>
      </c>
      <c r="D1856" s="664" t="s">
        <v>885</v>
      </c>
      <c r="E1856" s="771"/>
      <c r="F1856" s="665" t="s">
        <v>113</v>
      </c>
      <c r="G1856" s="666" t="s">
        <v>1020</v>
      </c>
      <c r="H1856" s="678" t="s">
        <v>867</v>
      </c>
      <c r="I1856" s="668" t="s">
        <v>115</v>
      </c>
      <c r="J1856" s="680" t="s">
        <v>913</v>
      </c>
      <c r="K1856" s="669">
        <v>100</v>
      </c>
      <c r="L1856" s="670"/>
      <c r="M1856" s="671">
        <v>100</v>
      </c>
      <c r="N1856" s="671">
        <v>100</v>
      </c>
      <c r="O1856" s="658">
        <f t="shared" si="56"/>
        <v>1</v>
      </c>
      <c r="P1856" s="671">
        <v>100</v>
      </c>
      <c r="Q1856" s="659">
        <f t="shared" si="57"/>
        <v>1</v>
      </c>
      <c r="R1856" s="673"/>
    </row>
    <row r="1857" spans="1:18" s="661" customFormat="1" ht="13.5" thickBot="1" x14ac:dyDescent="0.25">
      <c r="A1857" s="662" t="s">
        <v>342</v>
      </c>
      <c r="B1857" s="663" t="s">
        <v>82</v>
      </c>
      <c r="C1857" s="674" t="s">
        <v>875</v>
      </c>
      <c r="D1857" s="664" t="s">
        <v>980</v>
      </c>
      <c r="E1857" s="771"/>
      <c r="F1857" s="665" t="s">
        <v>113</v>
      </c>
      <c r="G1857" s="666" t="s">
        <v>1020</v>
      </c>
      <c r="H1857" s="678" t="s">
        <v>867</v>
      </c>
      <c r="I1857" s="668" t="s">
        <v>115</v>
      </c>
      <c r="J1857" s="680" t="s">
        <v>913</v>
      </c>
      <c r="K1857" s="669">
        <v>100</v>
      </c>
      <c r="L1857" s="670"/>
      <c r="M1857" s="671">
        <v>100</v>
      </c>
      <c r="N1857" s="671">
        <v>100</v>
      </c>
      <c r="O1857" s="658">
        <f t="shared" si="56"/>
        <v>1</v>
      </c>
      <c r="P1857" s="671">
        <v>100</v>
      </c>
      <c r="Q1857" s="659">
        <f t="shared" si="57"/>
        <v>1</v>
      </c>
      <c r="R1857" s="673"/>
    </row>
    <row r="1858" spans="1:18" s="661" customFormat="1" ht="13.5" thickBot="1" x14ac:dyDescent="0.25">
      <c r="A1858" s="662" t="s">
        <v>342</v>
      </c>
      <c r="B1858" s="663" t="s">
        <v>82</v>
      </c>
      <c r="C1858" s="674" t="s">
        <v>875</v>
      </c>
      <c r="D1858" s="664" t="s">
        <v>981</v>
      </c>
      <c r="E1858" s="771"/>
      <c r="F1858" s="665" t="s">
        <v>113</v>
      </c>
      <c r="G1858" s="666" t="s">
        <v>1020</v>
      </c>
      <c r="H1858" s="678" t="s">
        <v>867</v>
      </c>
      <c r="I1858" s="668" t="s">
        <v>115</v>
      </c>
      <c r="J1858" s="680" t="s">
        <v>913</v>
      </c>
      <c r="K1858" s="669">
        <v>100</v>
      </c>
      <c r="L1858" s="670"/>
      <c r="M1858" s="671">
        <v>100</v>
      </c>
      <c r="N1858" s="671">
        <v>100</v>
      </c>
      <c r="O1858" s="658">
        <f t="shared" si="56"/>
        <v>1</v>
      </c>
      <c r="P1858" s="671">
        <v>100</v>
      </c>
      <c r="Q1858" s="659">
        <f t="shared" si="57"/>
        <v>1</v>
      </c>
      <c r="R1858" s="673"/>
    </row>
    <row r="1859" spans="1:18" s="661" customFormat="1" ht="13.5" thickBot="1" x14ac:dyDescent="0.25">
      <c r="A1859" s="662" t="s">
        <v>342</v>
      </c>
      <c r="B1859" s="663" t="s">
        <v>82</v>
      </c>
      <c r="C1859" s="674" t="s">
        <v>875</v>
      </c>
      <c r="D1859" s="664" t="s">
        <v>982</v>
      </c>
      <c r="E1859" s="771"/>
      <c r="F1859" s="665" t="s">
        <v>113</v>
      </c>
      <c r="G1859" s="666" t="s">
        <v>1020</v>
      </c>
      <c r="H1859" s="678" t="s">
        <v>867</v>
      </c>
      <c r="I1859" s="668" t="s">
        <v>115</v>
      </c>
      <c r="J1859" s="680" t="s">
        <v>913</v>
      </c>
      <c r="K1859" s="669">
        <v>100</v>
      </c>
      <c r="L1859" s="670"/>
      <c r="M1859" s="671">
        <v>100</v>
      </c>
      <c r="N1859" s="671">
        <v>100</v>
      </c>
      <c r="O1859" s="658">
        <f t="shared" si="56"/>
        <v>1</v>
      </c>
      <c r="P1859" s="671">
        <v>100</v>
      </c>
      <c r="Q1859" s="659">
        <f t="shared" si="57"/>
        <v>1</v>
      </c>
      <c r="R1859" s="673"/>
    </row>
    <row r="1860" spans="1:18" s="661" customFormat="1" ht="13.5" thickBot="1" x14ac:dyDescent="0.25">
      <c r="A1860" s="662" t="s">
        <v>342</v>
      </c>
      <c r="B1860" s="663" t="s">
        <v>82</v>
      </c>
      <c r="C1860" s="667" t="s">
        <v>876</v>
      </c>
      <c r="D1860" s="664" t="s">
        <v>870</v>
      </c>
      <c r="E1860" s="771"/>
      <c r="F1860" s="665" t="s">
        <v>113</v>
      </c>
      <c r="G1860" s="666" t="s">
        <v>1020</v>
      </c>
      <c r="H1860" s="678" t="s">
        <v>867</v>
      </c>
      <c r="I1860" s="668" t="s">
        <v>115</v>
      </c>
      <c r="J1860" s="680" t="s">
        <v>913</v>
      </c>
      <c r="K1860" s="669">
        <v>100</v>
      </c>
      <c r="L1860" s="670"/>
      <c r="M1860" s="671">
        <v>100</v>
      </c>
      <c r="N1860" s="671">
        <v>100</v>
      </c>
      <c r="O1860" s="658">
        <f t="shared" si="56"/>
        <v>1</v>
      </c>
      <c r="P1860" s="671">
        <v>100</v>
      </c>
      <c r="Q1860" s="659">
        <f t="shared" si="57"/>
        <v>1</v>
      </c>
      <c r="R1860" s="673"/>
    </row>
    <row r="1861" spans="1:18" s="661" customFormat="1" ht="13.5" thickBot="1" x14ac:dyDescent="0.25">
      <c r="A1861" s="662" t="s">
        <v>342</v>
      </c>
      <c r="B1861" s="663" t="s">
        <v>82</v>
      </c>
      <c r="C1861" s="667" t="s">
        <v>876</v>
      </c>
      <c r="D1861" s="664" t="s">
        <v>885</v>
      </c>
      <c r="E1861" s="771"/>
      <c r="F1861" s="665" t="s">
        <v>113</v>
      </c>
      <c r="G1861" s="666" t="s">
        <v>1020</v>
      </c>
      <c r="H1861" s="678" t="s">
        <v>867</v>
      </c>
      <c r="I1861" s="668" t="s">
        <v>115</v>
      </c>
      <c r="J1861" s="680" t="s">
        <v>913</v>
      </c>
      <c r="K1861" s="669">
        <v>100</v>
      </c>
      <c r="L1861" s="670"/>
      <c r="M1861" s="671">
        <v>100</v>
      </c>
      <c r="N1861" s="671">
        <v>100</v>
      </c>
      <c r="O1861" s="658">
        <f t="shared" si="56"/>
        <v>1</v>
      </c>
      <c r="P1861" s="671">
        <v>100</v>
      </c>
      <c r="Q1861" s="659">
        <f t="shared" si="57"/>
        <v>1</v>
      </c>
      <c r="R1861" s="673"/>
    </row>
    <row r="1862" spans="1:18" s="661" customFormat="1" ht="13.5" thickBot="1" x14ac:dyDescent="0.25">
      <c r="A1862" s="662" t="s">
        <v>342</v>
      </c>
      <c r="B1862" s="663" t="s">
        <v>82</v>
      </c>
      <c r="C1862" s="667" t="s">
        <v>876</v>
      </c>
      <c r="D1862" s="664" t="s">
        <v>980</v>
      </c>
      <c r="E1862" s="771"/>
      <c r="F1862" s="665" t="s">
        <v>113</v>
      </c>
      <c r="G1862" s="666" t="s">
        <v>1020</v>
      </c>
      <c r="H1862" s="678" t="s">
        <v>867</v>
      </c>
      <c r="I1862" s="668" t="s">
        <v>115</v>
      </c>
      <c r="J1862" s="680" t="s">
        <v>913</v>
      </c>
      <c r="K1862" s="669">
        <v>100</v>
      </c>
      <c r="L1862" s="670"/>
      <c r="M1862" s="671">
        <v>100</v>
      </c>
      <c r="N1862" s="671">
        <v>100</v>
      </c>
      <c r="O1862" s="658">
        <f t="shared" ref="O1862:O1925" si="58">N1862/M1862</f>
        <v>1</v>
      </c>
      <c r="P1862" s="671">
        <v>100</v>
      </c>
      <c r="Q1862" s="659">
        <f t="shared" ref="Q1862:Q1925" si="59">N1862/(M1862*K1862/100)</f>
        <v>1</v>
      </c>
      <c r="R1862" s="673"/>
    </row>
    <row r="1863" spans="1:18" s="661" customFormat="1" ht="13.5" thickBot="1" x14ac:dyDescent="0.25">
      <c r="A1863" s="662" t="s">
        <v>342</v>
      </c>
      <c r="B1863" s="663" t="s">
        <v>82</v>
      </c>
      <c r="C1863" s="667" t="s">
        <v>876</v>
      </c>
      <c r="D1863" s="664" t="s">
        <v>981</v>
      </c>
      <c r="E1863" s="771"/>
      <c r="F1863" s="665" t="s">
        <v>113</v>
      </c>
      <c r="G1863" s="666" t="s">
        <v>1020</v>
      </c>
      <c r="H1863" s="678" t="s">
        <v>867</v>
      </c>
      <c r="I1863" s="668" t="s">
        <v>115</v>
      </c>
      <c r="J1863" s="680" t="s">
        <v>913</v>
      </c>
      <c r="K1863" s="669">
        <v>100</v>
      </c>
      <c r="L1863" s="670"/>
      <c r="M1863" s="671">
        <v>100</v>
      </c>
      <c r="N1863" s="671">
        <v>100</v>
      </c>
      <c r="O1863" s="658">
        <f t="shared" si="58"/>
        <v>1</v>
      </c>
      <c r="P1863" s="671">
        <v>100</v>
      </c>
      <c r="Q1863" s="659">
        <f t="shared" si="59"/>
        <v>1</v>
      </c>
      <c r="R1863" s="673"/>
    </row>
    <row r="1864" spans="1:18" s="661" customFormat="1" ht="13.5" thickBot="1" x14ac:dyDescent="0.25">
      <c r="A1864" s="662" t="s">
        <v>342</v>
      </c>
      <c r="B1864" s="663" t="s">
        <v>82</v>
      </c>
      <c r="C1864" s="667" t="s">
        <v>876</v>
      </c>
      <c r="D1864" s="664" t="s">
        <v>982</v>
      </c>
      <c r="E1864" s="771"/>
      <c r="F1864" s="665" t="s">
        <v>113</v>
      </c>
      <c r="G1864" s="666" t="s">
        <v>1020</v>
      </c>
      <c r="H1864" s="678" t="s">
        <v>867</v>
      </c>
      <c r="I1864" s="668" t="s">
        <v>115</v>
      </c>
      <c r="J1864" s="680" t="s">
        <v>913</v>
      </c>
      <c r="K1864" s="669">
        <v>100</v>
      </c>
      <c r="L1864" s="670"/>
      <c r="M1864" s="671">
        <v>100</v>
      </c>
      <c r="N1864" s="671">
        <v>100</v>
      </c>
      <c r="O1864" s="658">
        <f t="shared" si="58"/>
        <v>1</v>
      </c>
      <c r="P1864" s="671">
        <v>100</v>
      </c>
      <c r="Q1864" s="659">
        <f t="shared" si="59"/>
        <v>1</v>
      </c>
      <c r="R1864" s="673"/>
    </row>
    <row r="1865" spans="1:18" s="661" customFormat="1" ht="13.5" thickBot="1" x14ac:dyDescent="0.25">
      <c r="A1865" s="662" t="s">
        <v>342</v>
      </c>
      <c r="B1865" s="663" t="s">
        <v>82</v>
      </c>
      <c r="C1865" s="667" t="s">
        <v>983</v>
      </c>
      <c r="D1865" s="664" t="s">
        <v>870</v>
      </c>
      <c r="E1865" s="771"/>
      <c r="F1865" s="665" t="s">
        <v>113</v>
      </c>
      <c r="G1865" s="666" t="s">
        <v>1020</v>
      </c>
      <c r="H1865" s="678" t="s">
        <v>867</v>
      </c>
      <c r="I1865" s="668" t="s">
        <v>115</v>
      </c>
      <c r="J1865" s="680" t="s">
        <v>913</v>
      </c>
      <c r="K1865" s="669">
        <v>100</v>
      </c>
      <c r="L1865" s="670"/>
      <c r="M1865" s="671">
        <v>100</v>
      </c>
      <c r="N1865" s="671">
        <v>100</v>
      </c>
      <c r="O1865" s="658">
        <f t="shared" si="58"/>
        <v>1</v>
      </c>
      <c r="P1865" s="671">
        <v>100</v>
      </c>
      <c r="Q1865" s="659">
        <f t="shared" si="59"/>
        <v>1</v>
      </c>
      <c r="R1865" s="673"/>
    </row>
    <row r="1866" spans="1:18" s="661" customFormat="1" ht="13.5" thickBot="1" x14ac:dyDescent="0.25">
      <c r="A1866" s="662" t="s">
        <v>342</v>
      </c>
      <c r="B1866" s="663" t="s">
        <v>82</v>
      </c>
      <c r="C1866" s="667" t="s">
        <v>983</v>
      </c>
      <c r="D1866" s="664" t="s">
        <v>885</v>
      </c>
      <c r="E1866" s="771"/>
      <c r="F1866" s="665" t="s">
        <v>113</v>
      </c>
      <c r="G1866" s="666" t="s">
        <v>1020</v>
      </c>
      <c r="H1866" s="678" t="s">
        <v>867</v>
      </c>
      <c r="I1866" s="668" t="s">
        <v>115</v>
      </c>
      <c r="J1866" s="680" t="s">
        <v>913</v>
      </c>
      <c r="K1866" s="669">
        <v>100</v>
      </c>
      <c r="L1866" s="670"/>
      <c r="M1866" s="671">
        <v>100</v>
      </c>
      <c r="N1866" s="671">
        <v>100</v>
      </c>
      <c r="O1866" s="658">
        <f t="shared" si="58"/>
        <v>1</v>
      </c>
      <c r="P1866" s="671">
        <v>100</v>
      </c>
      <c r="Q1866" s="659">
        <f t="shared" si="59"/>
        <v>1</v>
      </c>
      <c r="R1866" s="673"/>
    </row>
    <row r="1867" spans="1:18" s="661" customFormat="1" ht="13.5" thickBot="1" x14ac:dyDescent="0.25">
      <c r="A1867" s="662" t="s">
        <v>342</v>
      </c>
      <c r="B1867" s="663" t="s">
        <v>82</v>
      </c>
      <c r="C1867" s="667" t="s">
        <v>983</v>
      </c>
      <c r="D1867" s="664" t="s">
        <v>980</v>
      </c>
      <c r="E1867" s="771"/>
      <c r="F1867" s="665" t="s">
        <v>113</v>
      </c>
      <c r="G1867" s="666" t="s">
        <v>1020</v>
      </c>
      <c r="H1867" s="678" t="s">
        <v>867</v>
      </c>
      <c r="I1867" s="668" t="s">
        <v>115</v>
      </c>
      <c r="J1867" s="680" t="s">
        <v>913</v>
      </c>
      <c r="K1867" s="669">
        <v>100</v>
      </c>
      <c r="L1867" s="670"/>
      <c r="M1867" s="671">
        <v>100</v>
      </c>
      <c r="N1867" s="671">
        <v>100</v>
      </c>
      <c r="O1867" s="658">
        <f t="shared" si="58"/>
        <v>1</v>
      </c>
      <c r="P1867" s="671">
        <v>100</v>
      </c>
      <c r="Q1867" s="659">
        <f t="shared" si="59"/>
        <v>1</v>
      </c>
      <c r="R1867" s="673"/>
    </row>
    <row r="1868" spans="1:18" s="661" customFormat="1" ht="13.5" thickBot="1" x14ac:dyDescent="0.25">
      <c r="A1868" s="662" t="s">
        <v>342</v>
      </c>
      <c r="B1868" s="663" t="s">
        <v>82</v>
      </c>
      <c r="C1868" s="667" t="s">
        <v>983</v>
      </c>
      <c r="D1868" s="664" t="s">
        <v>981</v>
      </c>
      <c r="E1868" s="771"/>
      <c r="F1868" s="665" t="s">
        <v>113</v>
      </c>
      <c r="G1868" s="666" t="s">
        <v>1020</v>
      </c>
      <c r="H1868" s="678" t="s">
        <v>867</v>
      </c>
      <c r="I1868" s="668" t="s">
        <v>115</v>
      </c>
      <c r="J1868" s="680" t="s">
        <v>913</v>
      </c>
      <c r="K1868" s="669">
        <v>100</v>
      </c>
      <c r="L1868" s="670"/>
      <c r="M1868" s="671">
        <v>100</v>
      </c>
      <c r="N1868" s="671">
        <v>100</v>
      </c>
      <c r="O1868" s="658">
        <f t="shared" si="58"/>
        <v>1</v>
      </c>
      <c r="P1868" s="671">
        <v>100</v>
      </c>
      <c r="Q1868" s="659">
        <f t="shared" si="59"/>
        <v>1</v>
      </c>
      <c r="R1868" s="673"/>
    </row>
    <row r="1869" spans="1:18" s="661" customFormat="1" ht="13.5" thickBot="1" x14ac:dyDescent="0.25">
      <c r="A1869" s="662" t="s">
        <v>342</v>
      </c>
      <c r="B1869" s="663" t="s">
        <v>82</v>
      </c>
      <c r="C1869" s="667" t="s">
        <v>983</v>
      </c>
      <c r="D1869" s="664" t="s">
        <v>982</v>
      </c>
      <c r="E1869" s="771"/>
      <c r="F1869" s="665" t="s">
        <v>113</v>
      </c>
      <c r="G1869" s="666" t="s">
        <v>1020</v>
      </c>
      <c r="H1869" s="678" t="s">
        <v>867</v>
      </c>
      <c r="I1869" s="668" t="s">
        <v>115</v>
      </c>
      <c r="J1869" s="680" t="s">
        <v>913</v>
      </c>
      <c r="K1869" s="669">
        <v>100</v>
      </c>
      <c r="L1869" s="670"/>
      <c r="M1869" s="671">
        <v>100</v>
      </c>
      <c r="N1869" s="671">
        <v>100</v>
      </c>
      <c r="O1869" s="658">
        <f t="shared" si="58"/>
        <v>1</v>
      </c>
      <c r="P1869" s="671">
        <v>100</v>
      </c>
      <c r="Q1869" s="659">
        <f t="shared" si="59"/>
        <v>1</v>
      </c>
      <c r="R1869" s="673"/>
    </row>
    <row r="1870" spans="1:18" s="661" customFormat="1" ht="64.5" thickBot="1" x14ac:dyDescent="0.25">
      <c r="A1870" s="662" t="s">
        <v>342</v>
      </c>
      <c r="B1870" s="663" t="s">
        <v>82</v>
      </c>
      <c r="C1870" s="674" t="s">
        <v>878</v>
      </c>
      <c r="D1870" s="664" t="s">
        <v>870</v>
      </c>
      <c r="E1870" s="772" t="s">
        <v>984</v>
      </c>
      <c r="F1870" s="665" t="s">
        <v>113</v>
      </c>
      <c r="G1870" s="666" t="s">
        <v>1020</v>
      </c>
      <c r="H1870" s="678" t="s">
        <v>867</v>
      </c>
      <c r="I1870" s="668" t="s">
        <v>115</v>
      </c>
      <c r="J1870" s="680" t="s">
        <v>913</v>
      </c>
      <c r="K1870" s="669">
        <v>100</v>
      </c>
      <c r="L1870" s="675" t="s">
        <v>903</v>
      </c>
      <c r="M1870" s="671">
        <v>100</v>
      </c>
      <c r="N1870" s="671">
        <v>100</v>
      </c>
      <c r="O1870" s="658">
        <f t="shared" si="58"/>
        <v>1</v>
      </c>
      <c r="P1870" s="671">
        <v>100</v>
      </c>
      <c r="Q1870" s="659">
        <f t="shared" si="59"/>
        <v>1</v>
      </c>
      <c r="R1870" s="673"/>
    </row>
    <row r="1871" spans="1:18" s="661" customFormat="1" ht="77.25" thickBot="1" x14ac:dyDescent="0.25">
      <c r="A1871" s="662" t="s">
        <v>342</v>
      </c>
      <c r="B1871" s="663" t="s">
        <v>82</v>
      </c>
      <c r="C1871" s="674" t="s">
        <v>878</v>
      </c>
      <c r="D1871" s="664" t="s">
        <v>885</v>
      </c>
      <c r="E1871" s="772" t="s">
        <v>984</v>
      </c>
      <c r="F1871" s="665" t="s">
        <v>113</v>
      </c>
      <c r="G1871" s="666" t="s">
        <v>1020</v>
      </c>
      <c r="H1871" s="678" t="s">
        <v>867</v>
      </c>
      <c r="I1871" s="668" t="s">
        <v>115</v>
      </c>
      <c r="J1871" s="680" t="s">
        <v>913</v>
      </c>
      <c r="K1871" s="669">
        <v>100</v>
      </c>
      <c r="L1871" s="676" t="s">
        <v>985</v>
      </c>
      <c r="M1871" s="671">
        <v>100</v>
      </c>
      <c r="N1871" s="671">
        <v>100</v>
      </c>
      <c r="O1871" s="658">
        <f t="shared" si="58"/>
        <v>1</v>
      </c>
      <c r="P1871" s="671">
        <v>100</v>
      </c>
      <c r="Q1871" s="659">
        <f t="shared" si="59"/>
        <v>1</v>
      </c>
      <c r="R1871" s="673"/>
    </row>
    <row r="1872" spans="1:18" s="661" customFormat="1" ht="64.5" thickBot="1" x14ac:dyDescent="0.25">
      <c r="A1872" s="662" t="s">
        <v>342</v>
      </c>
      <c r="B1872" s="663" t="s">
        <v>82</v>
      </c>
      <c r="C1872" s="674" t="s">
        <v>878</v>
      </c>
      <c r="D1872" s="664" t="s">
        <v>980</v>
      </c>
      <c r="E1872" s="772" t="s">
        <v>984</v>
      </c>
      <c r="F1872" s="665" t="s">
        <v>113</v>
      </c>
      <c r="G1872" s="666" t="s">
        <v>1020</v>
      </c>
      <c r="H1872" s="678" t="s">
        <v>867</v>
      </c>
      <c r="I1872" s="668" t="s">
        <v>115</v>
      </c>
      <c r="J1872" s="680" t="s">
        <v>913</v>
      </c>
      <c r="K1872" s="669">
        <v>100</v>
      </c>
      <c r="L1872" s="675" t="s">
        <v>907</v>
      </c>
      <c r="M1872" s="671">
        <v>100</v>
      </c>
      <c r="N1872" s="671">
        <v>100</v>
      </c>
      <c r="O1872" s="658">
        <f t="shared" si="58"/>
        <v>1</v>
      </c>
      <c r="P1872" s="671">
        <v>100</v>
      </c>
      <c r="Q1872" s="659">
        <f t="shared" si="59"/>
        <v>1</v>
      </c>
      <c r="R1872" s="673"/>
    </row>
    <row r="1873" spans="1:18" s="661" customFormat="1" ht="64.5" thickBot="1" x14ac:dyDescent="0.25">
      <c r="A1873" s="662" t="s">
        <v>342</v>
      </c>
      <c r="B1873" s="663" t="s">
        <v>82</v>
      </c>
      <c r="C1873" s="674" t="s">
        <v>878</v>
      </c>
      <c r="D1873" s="664" t="s">
        <v>981</v>
      </c>
      <c r="E1873" s="772" t="s">
        <v>984</v>
      </c>
      <c r="F1873" s="665" t="s">
        <v>113</v>
      </c>
      <c r="G1873" s="666" t="s">
        <v>1020</v>
      </c>
      <c r="H1873" s="678" t="s">
        <v>867</v>
      </c>
      <c r="I1873" s="668" t="s">
        <v>115</v>
      </c>
      <c r="J1873" s="680" t="s">
        <v>913</v>
      </c>
      <c r="K1873" s="669">
        <v>100</v>
      </c>
      <c r="L1873" s="676" t="s">
        <v>909</v>
      </c>
      <c r="M1873" s="671">
        <v>100</v>
      </c>
      <c r="N1873" s="671">
        <v>100</v>
      </c>
      <c r="O1873" s="658">
        <f t="shared" si="58"/>
        <v>1</v>
      </c>
      <c r="P1873" s="671">
        <v>100</v>
      </c>
      <c r="Q1873" s="659">
        <f t="shared" si="59"/>
        <v>1</v>
      </c>
      <c r="R1873" s="673"/>
    </row>
    <row r="1874" spans="1:18" s="661" customFormat="1" ht="64.5" thickBot="1" x14ac:dyDescent="0.25">
      <c r="A1874" s="662" t="s">
        <v>342</v>
      </c>
      <c r="B1874" s="663" t="s">
        <v>82</v>
      </c>
      <c r="C1874" s="674" t="s">
        <v>878</v>
      </c>
      <c r="D1874" s="664" t="s">
        <v>982</v>
      </c>
      <c r="E1874" s="772" t="s">
        <v>984</v>
      </c>
      <c r="F1874" s="665" t="s">
        <v>113</v>
      </c>
      <c r="G1874" s="666" t="s">
        <v>1020</v>
      </c>
      <c r="H1874" s="678" t="s">
        <v>867</v>
      </c>
      <c r="I1874" s="668" t="s">
        <v>115</v>
      </c>
      <c r="J1874" s="680" t="s">
        <v>913</v>
      </c>
      <c r="K1874" s="669">
        <v>100</v>
      </c>
      <c r="L1874" s="677" t="s">
        <v>910</v>
      </c>
      <c r="M1874" s="671">
        <v>100</v>
      </c>
      <c r="N1874" s="671">
        <v>100</v>
      </c>
      <c r="O1874" s="658">
        <f t="shared" si="58"/>
        <v>1</v>
      </c>
      <c r="P1874" s="671">
        <v>100</v>
      </c>
      <c r="Q1874" s="659">
        <f t="shared" si="59"/>
        <v>1</v>
      </c>
      <c r="R1874" s="673"/>
    </row>
    <row r="1875" spans="1:18" s="661" customFormat="1" ht="64.5" thickBot="1" x14ac:dyDescent="0.25">
      <c r="A1875" s="662" t="s">
        <v>342</v>
      </c>
      <c r="B1875" s="663" t="s">
        <v>82</v>
      </c>
      <c r="C1875" s="674" t="s">
        <v>106</v>
      </c>
      <c r="D1875" s="664" t="s">
        <v>870</v>
      </c>
      <c r="E1875" s="772" t="s">
        <v>984</v>
      </c>
      <c r="F1875" s="665" t="s">
        <v>113</v>
      </c>
      <c r="G1875" s="666" t="s">
        <v>1020</v>
      </c>
      <c r="H1875" s="678" t="s">
        <v>867</v>
      </c>
      <c r="I1875" s="668" t="s">
        <v>115</v>
      </c>
      <c r="J1875" s="680" t="s">
        <v>913</v>
      </c>
      <c r="K1875" s="669">
        <v>100</v>
      </c>
      <c r="L1875" s="675" t="s">
        <v>903</v>
      </c>
      <c r="M1875" s="671">
        <v>100</v>
      </c>
      <c r="N1875" s="671">
        <v>100</v>
      </c>
      <c r="O1875" s="658">
        <f t="shared" si="58"/>
        <v>1</v>
      </c>
      <c r="P1875" s="671">
        <v>100</v>
      </c>
      <c r="Q1875" s="659">
        <f t="shared" si="59"/>
        <v>1</v>
      </c>
      <c r="R1875" s="673"/>
    </row>
    <row r="1876" spans="1:18" s="661" customFormat="1" ht="77.25" thickBot="1" x14ac:dyDescent="0.25">
      <c r="A1876" s="662" t="s">
        <v>342</v>
      </c>
      <c r="B1876" s="663" t="s">
        <v>82</v>
      </c>
      <c r="C1876" s="674" t="s">
        <v>106</v>
      </c>
      <c r="D1876" s="664" t="s">
        <v>885</v>
      </c>
      <c r="E1876" s="772" t="s">
        <v>984</v>
      </c>
      <c r="F1876" s="665" t="s">
        <v>113</v>
      </c>
      <c r="G1876" s="666" t="s">
        <v>1020</v>
      </c>
      <c r="H1876" s="678" t="s">
        <v>867</v>
      </c>
      <c r="I1876" s="668" t="s">
        <v>115</v>
      </c>
      <c r="J1876" s="680" t="s">
        <v>913</v>
      </c>
      <c r="K1876" s="669">
        <v>100</v>
      </c>
      <c r="L1876" s="676" t="s">
        <v>985</v>
      </c>
      <c r="M1876" s="671">
        <v>100</v>
      </c>
      <c r="N1876" s="671">
        <v>100</v>
      </c>
      <c r="O1876" s="658">
        <f t="shared" si="58"/>
        <v>1</v>
      </c>
      <c r="P1876" s="671">
        <v>100</v>
      </c>
      <c r="Q1876" s="659">
        <f t="shared" si="59"/>
        <v>1</v>
      </c>
      <c r="R1876" s="673"/>
    </row>
    <row r="1877" spans="1:18" s="661" customFormat="1" ht="64.5" thickBot="1" x14ac:dyDescent="0.25">
      <c r="A1877" s="662" t="s">
        <v>342</v>
      </c>
      <c r="B1877" s="663" t="s">
        <v>82</v>
      </c>
      <c r="C1877" s="674" t="s">
        <v>106</v>
      </c>
      <c r="D1877" s="664" t="s">
        <v>980</v>
      </c>
      <c r="E1877" s="772" t="s">
        <v>984</v>
      </c>
      <c r="F1877" s="665" t="s">
        <v>113</v>
      </c>
      <c r="G1877" s="666" t="s">
        <v>1020</v>
      </c>
      <c r="H1877" s="678" t="s">
        <v>867</v>
      </c>
      <c r="I1877" s="668" t="s">
        <v>115</v>
      </c>
      <c r="J1877" s="680" t="s">
        <v>913</v>
      </c>
      <c r="K1877" s="669">
        <v>100</v>
      </c>
      <c r="L1877" s="675" t="s">
        <v>907</v>
      </c>
      <c r="M1877" s="671">
        <v>100</v>
      </c>
      <c r="N1877" s="671">
        <v>100</v>
      </c>
      <c r="O1877" s="658">
        <f t="shared" si="58"/>
        <v>1</v>
      </c>
      <c r="P1877" s="671">
        <v>100</v>
      </c>
      <c r="Q1877" s="659">
        <f t="shared" si="59"/>
        <v>1</v>
      </c>
      <c r="R1877" s="673"/>
    </row>
    <row r="1878" spans="1:18" s="661" customFormat="1" ht="64.5" thickBot="1" x14ac:dyDescent="0.25">
      <c r="A1878" s="662" t="s">
        <v>342</v>
      </c>
      <c r="B1878" s="663" t="s">
        <v>82</v>
      </c>
      <c r="C1878" s="674" t="s">
        <v>106</v>
      </c>
      <c r="D1878" s="664" t="s">
        <v>981</v>
      </c>
      <c r="E1878" s="772" t="s">
        <v>984</v>
      </c>
      <c r="F1878" s="665" t="s">
        <v>113</v>
      </c>
      <c r="G1878" s="666" t="s">
        <v>1020</v>
      </c>
      <c r="H1878" s="678" t="s">
        <v>867</v>
      </c>
      <c r="I1878" s="668" t="s">
        <v>115</v>
      </c>
      <c r="J1878" s="680" t="s">
        <v>913</v>
      </c>
      <c r="K1878" s="669">
        <v>100</v>
      </c>
      <c r="L1878" s="676" t="s">
        <v>909</v>
      </c>
      <c r="M1878" s="671">
        <v>100</v>
      </c>
      <c r="N1878" s="671">
        <v>100</v>
      </c>
      <c r="O1878" s="658">
        <f t="shared" si="58"/>
        <v>1</v>
      </c>
      <c r="P1878" s="671">
        <v>100</v>
      </c>
      <c r="Q1878" s="659">
        <f t="shared" si="59"/>
        <v>1</v>
      </c>
      <c r="R1878" s="673"/>
    </row>
    <row r="1879" spans="1:18" s="661" customFormat="1" ht="64.5" thickBot="1" x14ac:dyDescent="0.25">
      <c r="A1879" s="662" t="s">
        <v>342</v>
      </c>
      <c r="B1879" s="663" t="s">
        <v>82</v>
      </c>
      <c r="C1879" s="674" t="s">
        <v>106</v>
      </c>
      <c r="D1879" s="664" t="s">
        <v>982</v>
      </c>
      <c r="E1879" s="772" t="s">
        <v>984</v>
      </c>
      <c r="F1879" s="665" t="s">
        <v>113</v>
      </c>
      <c r="G1879" s="666" t="s">
        <v>1020</v>
      </c>
      <c r="H1879" s="678" t="s">
        <v>867</v>
      </c>
      <c r="I1879" s="668" t="s">
        <v>115</v>
      </c>
      <c r="J1879" s="680" t="s">
        <v>913</v>
      </c>
      <c r="K1879" s="669">
        <v>100</v>
      </c>
      <c r="L1879" s="677" t="s">
        <v>910</v>
      </c>
      <c r="M1879" s="671">
        <v>100</v>
      </c>
      <c r="N1879" s="671">
        <v>100</v>
      </c>
      <c r="O1879" s="658">
        <f t="shared" si="58"/>
        <v>1</v>
      </c>
      <c r="P1879" s="671">
        <v>100</v>
      </c>
      <c r="Q1879" s="659">
        <f t="shared" si="59"/>
        <v>1</v>
      </c>
      <c r="R1879" s="673"/>
    </row>
    <row r="1880" spans="1:18" s="661" customFormat="1" ht="64.5" thickBot="1" x14ac:dyDescent="0.25">
      <c r="A1880" s="662" t="s">
        <v>342</v>
      </c>
      <c r="B1880" s="663" t="s">
        <v>82</v>
      </c>
      <c r="C1880" s="674" t="s">
        <v>880</v>
      </c>
      <c r="D1880" s="664" t="s">
        <v>870</v>
      </c>
      <c r="E1880" s="772" t="s">
        <v>984</v>
      </c>
      <c r="F1880" s="665" t="s">
        <v>113</v>
      </c>
      <c r="G1880" s="666" t="s">
        <v>1020</v>
      </c>
      <c r="H1880" s="678" t="s">
        <v>867</v>
      </c>
      <c r="I1880" s="668" t="s">
        <v>115</v>
      </c>
      <c r="J1880" s="680" t="s">
        <v>913</v>
      </c>
      <c r="K1880" s="669">
        <v>100</v>
      </c>
      <c r="L1880" s="675" t="s">
        <v>903</v>
      </c>
      <c r="M1880" s="671">
        <v>100</v>
      </c>
      <c r="N1880" s="671">
        <v>100</v>
      </c>
      <c r="O1880" s="658">
        <f t="shared" si="58"/>
        <v>1</v>
      </c>
      <c r="P1880" s="671">
        <v>100</v>
      </c>
      <c r="Q1880" s="659">
        <f t="shared" si="59"/>
        <v>1</v>
      </c>
      <c r="R1880" s="673"/>
    </row>
    <row r="1881" spans="1:18" s="661" customFormat="1" ht="77.25" thickBot="1" x14ac:dyDescent="0.25">
      <c r="A1881" s="662" t="s">
        <v>342</v>
      </c>
      <c r="B1881" s="663" t="s">
        <v>82</v>
      </c>
      <c r="C1881" s="674" t="s">
        <v>880</v>
      </c>
      <c r="D1881" s="664" t="s">
        <v>885</v>
      </c>
      <c r="E1881" s="772" t="s">
        <v>984</v>
      </c>
      <c r="F1881" s="665" t="s">
        <v>113</v>
      </c>
      <c r="G1881" s="666" t="s">
        <v>1020</v>
      </c>
      <c r="H1881" s="678" t="s">
        <v>867</v>
      </c>
      <c r="I1881" s="668" t="s">
        <v>115</v>
      </c>
      <c r="J1881" s="680" t="s">
        <v>913</v>
      </c>
      <c r="K1881" s="669">
        <v>100</v>
      </c>
      <c r="L1881" s="676" t="s">
        <v>985</v>
      </c>
      <c r="M1881" s="671">
        <v>100</v>
      </c>
      <c r="N1881" s="671">
        <v>100</v>
      </c>
      <c r="O1881" s="658">
        <f t="shared" si="58"/>
        <v>1</v>
      </c>
      <c r="P1881" s="671">
        <v>100</v>
      </c>
      <c r="Q1881" s="659">
        <f t="shared" si="59"/>
        <v>1</v>
      </c>
      <c r="R1881" s="673"/>
    </row>
    <row r="1882" spans="1:18" s="661" customFormat="1" ht="64.5" thickBot="1" x14ac:dyDescent="0.25">
      <c r="A1882" s="662" t="s">
        <v>342</v>
      </c>
      <c r="B1882" s="663" t="s">
        <v>82</v>
      </c>
      <c r="C1882" s="674" t="s">
        <v>880</v>
      </c>
      <c r="D1882" s="664" t="s">
        <v>980</v>
      </c>
      <c r="E1882" s="772" t="s">
        <v>984</v>
      </c>
      <c r="F1882" s="665" t="s">
        <v>113</v>
      </c>
      <c r="G1882" s="666" t="s">
        <v>1020</v>
      </c>
      <c r="H1882" s="678" t="s">
        <v>867</v>
      </c>
      <c r="I1882" s="668" t="s">
        <v>115</v>
      </c>
      <c r="J1882" s="680" t="s">
        <v>913</v>
      </c>
      <c r="K1882" s="669">
        <v>100</v>
      </c>
      <c r="L1882" s="675" t="s">
        <v>907</v>
      </c>
      <c r="M1882" s="671">
        <v>100</v>
      </c>
      <c r="N1882" s="671">
        <v>100</v>
      </c>
      <c r="O1882" s="658">
        <f t="shared" si="58"/>
        <v>1</v>
      </c>
      <c r="P1882" s="671">
        <v>100</v>
      </c>
      <c r="Q1882" s="659">
        <f t="shared" si="59"/>
        <v>1</v>
      </c>
      <c r="R1882" s="673"/>
    </row>
    <row r="1883" spans="1:18" s="661" customFormat="1" ht="64.5" thickBot="1" x14ac:dyDescent="0.25">
      <c r="A1883" s="662" t="s">
        <v>342</v>
      </c>
      <c r="B1883" s="663" t="s">
        <v>82</v>
      </c>
      <c r="C1883" s="674" t="s">
        <v>880</v>
      </c>
      <c r="D1883" s="664" t="s">
        <v>981</v>
      </c>
      <c r="E1883" s="772" t="s">
        <v>984</v>
      </c>
      <c r="F1883" s="665" t="s">
        <v>113</v>
      </c>
      <c r="G1883" s="666" t="s">
        <v>1020</v>
      </c>
      <c r="H1883" s="678" t="s">
        <v>867</v>
      </c>
      <c r="I1883" s="668" t="s">
        <v>115</v>
      </c>
      <c r="J1883" s="680" t="s">
        <v>913</v>
      </c>
      <c r="K1883" s="669">
        <v>100</v>
      </c>
      <c r="L1883" s="676" t="s">
        <v>909</v>
      </c>
      <c r="M1883" s="671">
        <v>100</v>
      </c>
      <c r="N1883" s="671">
        <v>100</v>
      </c>
      <c r="O1883" s="658">
        <f t="shared" si="58"/>
        <v>1</v>
      </c>
      <c r="P1883" s="671">
        <v>100</v>
      </c>
      <c r="Q1883" s="659">
        <f t="shared" si="59"/>
        <v>1</v>
      </c>
      <c r="R1883" s="673"/>
    </row>
    <row r="1884" spans="1:18" s="661" customFormat="1" ht="64.5" thickBot="1" x14ac:dyDescent="0.25">
      <c r="A1884" s="662" t="s">
        <v>342</v>
      </c>
      <c r="B1884" s="663" t="s">
        <v>82</v>
      </c>
      <c r="C1884" s="674" t="s">
        <v>880</v>
      </c>
      <c r="D1884" s="664" t="s">
        <v>982</v>
      </c>
      <c r="E1884" s="772" t="s">
        <v>984</v>
      </c>
      <c r="F1884" s="665" t="s">
        <v>113</v>
      </c>
      <c r="G1884" s="666" t="s">
        <v>1020</v>
      </c>
      <c r="H1884" s="678" t="s">
        <v>867</v>
      </c>
      <c r="I1884" s="668" t="s">
        <v>115</v>
      </c>
      <c r="J1884" s="680" t="s">
        <v>913</v>
      </c>
      <c r="K1884" s="669">
        <v>100</v>
      </c>
      <c r="L1884" s="677" t="s">
        <v>910</v>
      </c>
      <c r="M1884" s="671">
        <v>100</v>
      </c>
      <c r="N1884" s="671">
        <v>100</v>
      </c>
      <c r="O1884" s="658">
        <f t="shared" si="58"/>
        <v>1</v>
      </c>
      <c r="P1884" s="671">
        <v>100</v>
      </c>
      <c r="Q1884" s="659">
        <f t="shared" si="59"/>
        <v>1</v>
      </c>
      <c r="R1884" s="673"/>
    </row>
    <row r="1885" spans="1:18" s="661" customFormat="1" ht="13.5" thickBot="1" x14ac:dyDescent="0.25">
      <c r="A1885" s="662" t="s">
        <v>342</v>
      </c>
      <c r="B1885" s="663" t="s">
        <v>82</v>
      </c>
      <c r="C1885" s="674" t="s">
        <v>881</v>
      </c>
      <c r="D1885" s="664" t="s">
        <v>870</v>
      </c>
      <c r="E1885" s="771"/>
      <c r="F1885" s="665" t="s">
        <v>113</v>
      </c>
      <c r="G1885" s="666" t="s">
        <v>1020</v>
      </c>
      <c r="H1885" s="678" t="s">
        <v>867</v>
      </c>
      <c r="I1885" s="668" t="s">
        <v>115</v>
      </c>
      <c r="J1885" s="680" t="s">
        <v>913</v>
      </c>
      <c r="K1885" s="669">
        <v>100</v>
      </c>
      <c r="L1885" s="670"/>
      <c r="M1885" s="671">
        <v>100</v>
      </c>
      <c r="N1885" s="671">
        <v>100</v>
      </c>
      <c r="O1885" s="658">
        <f t="shared" si="58"/>
        <v>1</v>
      </c>
      <c r="P1885" s="671">
        <v>100</v>
      </c>
      <c r="Q1885" s="659">
        <f t="shared" si="59"/>
        <v>1</v>
      </c>
      <c r="R1885" s="673"/>
    </row>
    <row r="1886" spans="1:18" s="661" customFormat="1" ht="13.5" thickBot="1" x14ac:dyDescent="0.25">
      <c r="A1886" s="662" t="s">
        <v>342</v>
      </c>
      <c r="B1886" s="663" t="s">
        <v>82</v>
      </c>
      <c r="C1886" s="674" t="s">
        <v>881</v>
      </c>
      <c r="D1886" s="664" t="s">
        <v>885</v>
      </c>
      <c r="E1886" s="771"/>
      <c r="F1886" s="665" t="s">
        <v>113</v>
      </c>
      <c r="G1886" s="666" t="s">
        <v>1020</v>
      </c>
      <c r="H1886" s="678" t="s">
        <v>867</v>
      </c>
      <c r="I1886" s="668" t="s">
        <v>115</v>
      </c>
      <c r="J1886" s="680" t="s">
        <v>913</v>
      </c>
      <c r="K1886" s="669">
        <v>100</v>
      </c>
      <c r="L1886" s="670"/>
      <c r="M1886" s="671">
        <v>100</v>
      </c>
      <c r="N1886" s="671">
        <v>100</v>
      </c>
      <c r="O1886" s="658">
        <f t="shared" si="58"/>
        <v>1</v>
      </c>
      <c r="P1886" s="671">
        <v>100</v>
      </c>
      <c r="Q1886" s="659">
        <f t="shared" si="59"/>
        <v>1</v>
      </c>
      <c r="R1886" s="673"/>
    </row>
    <row r="1887" spans="1:18" s="661" customFormat="1" ht="13.5" thickBot="1" x14ac:dyDescent="0.25">
      <c r="A1887" s="662" t="s">
        <v>342</v>
      </c>
      <c r="B1887" s="663" t="s">
        <v>82</v>
      </c>
      <c r="C1887" s="674" t="s">
        <v>881</v>
      </c>
      <c r="D1887" s="664" t="s">
        <v>980</v>
      </c>
      <c r="E1887" s="771"/>
      <c r="F1887" s="665" t="s">
        <v>113</v>
      </c>
      <c r="G1887" s="666" t="s">
        <v>1020</v>
      </c>
      <c r="H1887" s="678" t="s">
        <v>867</v>
      </c>
      <c r="I1887" s="668" t="s">
        <v>115</v>
      </c>
      <c r="J1887" s="680" t="s">
        <v>913</v>
      </c>
      <c r="K1887" s="669">
        <v>100</v>
      </c>
      <c r="L1887" s="670"/>
      <c r="M1887" s="671">
        <v>100</v>
      </c>
      <c r="N1887" s="671">
        <v>100</v>
      </c>
      <c r="O1887" s="658">
        <f t="shared" si="58"/>
        <v>1</v>
      </c>
      <c r="P1887" s="671">
        <v>100</v>
      </c>
      <c r="Q1887" s="659">
        <f t="shared" si="59"/>
        <v>1</v>
      </c>
      <c r="R1887" s="673"/>
    </row>
    <row r="1888" spans="1:18" s="661" customFormat="1" ht="13.5" thickBot="1" x14ac:dyDescent="0.25">
      <c r="A1888" s="662" t="s">
        <v>342</v>
      </c>
      <c r="B1888" s="663" t="s">
        <v>82</v>
      </c>
      <c r="C1888" s="674" t="s">
        <v>881</v>
      </c>
      <c r="D1888" s="664" t="s">
        <v>981</v>
      </c>
      <c r="E1888" s="771"/>
      <c r="F1888" s="665" t="s">
        <v>113</v>
      </c>
      <c r="G1888" s="666" t="s">
        <v>1020</v>
      </c>
      <c r="H1888" s="678" t="s">
        <v>867</v>
      </c>
      <c r="I1888" s="668" t="s">
        <v>115</v>
      </c>
      <c r="J1888" s="680" t="s">
        <v>913</v>
      </c>
      <c r="K1888" s="669">
        <v>100</v>
      </c>
      <c r="L1888" s="670"/>
      <c r="M1888" s="671">
        <v>100</v>
      </c>
      <c r="N1888" s="671">
        <v>100</v>
      </c>
      <c r="O1888" s="658">
        <f t="shared" si="58"/>
        <v>1</v>
      </c>
      <c r="P1888" s="671">
        <v>100</v>
      </c>
      <c r="Q1888" s="659">
        <f t="shared" si="59"/>
        <v>1</v>
      </c>
      <c r="R1888" s="673"/>
    </row>
    <row r="1889" spans="1:18" s="661" customFormat="1" ht="13.5" thickBot="1" x14ac:dyDescent="0.25">
      <c r="A1889" s="662" t="s">
        <v>342</v>
      </c>
      <c r="B1889" s="663" t="s">
        <v>82</v>
      </c>
      <c r="C1889" s="674" t="s">
        <v>881</v>
      </c>
      <c r="D1889" s="664" t="s">
        <v>982</v>
      </c>
      <c r="E1889" s="771"/>
      <c r="F1889" s="665" t="s">
        <v>113</v>
      </c>
      <c r="G1889" s="666" t="s">
        <v>1020</v>
      </c>
      <c r="H1889" s="678" t="s">
        <v>867</v>
      </c>
      <c r="I1889" s="668" t="s">
        <v>115</v>
      </c>
      <c r="J1889" s="680" t="s">
        <v>913</v>
      </c>
      <c r="K1889" s="669">
        <v>100</v>
      </c>
      <c r="L1889" s="670"/>
      <c r="M1889" s="671">
        <v>100</v>
      </c>
      <c r="N1889" s="671">
        <v>100</v>
      </c>
      <c r="O1889" s="658">
        <f t="shared" si="58"/>
        <v>1</v>
      </c>
      <c r="P1889" s="671">
        <v>100</v>
      </c>
      <c r="Q1889" s="659">
        <f t="shared" si="59"/>
        <v>1</v>
      </c>
      <c r="R1889" s="673"/>
    </row>
    <row r="1890" spans="1:18" s="661" customFormat="1" ht="51.75" thickBot="1" x14ac:dyDescent="0.25">
      <c r="A1890" s="662" t="s">
        <v>342</v>
      </c>
      <c r="B1890" s="663" t="s">
        <v>82</v>
      </c>
      <c r="C1890" s="674" t="s">
        <v>986</v>
      </c>
      <c r="D1890" s="664" t="s">
        <v>870</v>
      </c>
      <c r="E1890" s="772" t="s">
        <v>984</v>
      </c>
      <c r="F1890" s="665" t="s">
        <v>113</v>
      </c>
      <c r="G1890" s="666" t="s">
        <v>1020</v>
      </c>
      <c r="H1890" s="678" t="s">
        <v>867</v>
      </c>
      <c r="I1890" s="668" t="s">
        <v>115</v>
      </c>
      <c r="J1890" s="680" t="s">
        <v>913</v>
      </c>
      <c r="K1890" s="669">
        <v>100</v>
      </c>
      <c r="L1890" s="677" t="s">
        <v>908</v>
      </c>
      <c r="M1890" s="671">
        <v>100</v>
      </c>
      <c r="N1890" s="671">
        <v>100</v>
      </c>
      <c r="O1890" s="658">
        <f t="shared" si="58"/>
        <v>1</v>
      </c>
      <c r="P1890" s="671">
        <v>100</v>
      </c>
      <c r="Q1890" s="659">
        <f t="shared" si="59"/>
        <v>1</v>
      </c>
      <c r="R1890" s="673"/>
    </row>
    <row r="1891" spans="1:18" s="661" customFormat="1" ht="51.75" thickBot="1" x14ac:dyDescent="0.25">
      <c r="A1891" s="662" t="s">
        <v>342</v>
      </c>
      <c r="B1891" s="663" t="s">
        <v>82</v>
      </c>
      <c r="C1891" s="674" t="s">
        <v>986</v>
      </c>
      <c r="D1891" s="664" t="s">
        <v>885</v>
      </c>
      <c r="E1891" s="772" t="s">
        <v>984</v>
      </c>
      <c r="F1891" s="665" t="s">
        <v>113</v>
      </c>
      <c r="G1891" s="666" t="s">
        <v>1020</v>
      </c>
      <c r="H1891" s="678" t="s">
        <v>867</v>
      </c>
      <c r="I1891" s="668" t="s">
        <v>115</v>
      </c>
      <c r="J1891" s="680" t="s">
        <v>913</v>
      </c>
      <c r="K1891" s="669">
        <v>100</v>
      </c>
      <c r="L1891" s="677" t="s">
        <v>908</v>
      </c>
      <c r="M1891" s="671">
        <v>100</v>
      </c>
      <c r="N1891" s="671">
        <v>100</v>
      </c>
      <c r="O1891" s="658">
        <f t="shared" si="58"/>
        <v>1</v>
      </c>
      <c r="P1891" s="671">
        <v>100</v>
      </c>
      <c r="Q1891" s="659">
        <f t="shared" si="59"/>
        <v>1</v>
      </c>
      <c r="R1891" s="673"/>
    </row>
    <row r="1892" spans="1:18" s="661" customFormat="1" ht="51.75" thickBot="1" x14ac:dyDescent="0.25">
      <c r="A1892" s="662" t="s">
        <v>342</v>
      </c>
      <c r="B1892" s="663" t="s">
        <v>82</v>
      </c>
      <c r="C1892" s="674" t="s">
        <v>986</v>
      </c>
      <c r="D1892" s="664" t="s">
        <v>980</v>
      </c>
      <c r="E1892" s="772" t="s">
        <v>984</v>
      </c>
      <c r="F1892" s="665" t="s">
        <v>113</v>
      </c>
      <c r="G1892" s="666" t="s">
        <v>1020</v>
      </c>
      <c r="H1892" s="678" t="s">
        <v>867</v>
      </c>
      <c r="I1892" s="668" t="s">
        <v>115</v>
      </c>
      <c r="J1892" s="680" t="s">
        <v>913</v>
      </c>
      <c r="K1892" s="669">
        <v>100</v>
      </c>
      <c r="L1892" s="675" t="s">
        <v>908</v>
      </c>
      <c r="M1892" s="671">
        <v>100</v>
      </c>
      <c r="N1892" s="671">
        <v>100</v>
      </c>
      <c r="O1892" s="658">
        <f t="shared" si="58"/>
        <v>1</v>
      </c>
      <c r="P1892" s="671">
        <v>100</v>
      </c>
      <c r="Q1892" s="659">
        <f t="shared" si="59"/>
        <v>1</v>
      </c>
      <c r="R1892" s="673"/>
    </row>
    <row r="1893" spans="1:18" s="661" customFormat="1" ht="51.75" thickBot="1" x14ac:dyDescent="0.25">
      <c r="A1893" s="662" t="s">
        <v>342</v>
      </c>
      <c r="B1893" s="663" t="s">
        <v>82</v>
      </c>
      <c r="C1893" s="674" t="s">
        <v>986</v>
      </c>
      <c r="D1893" s="664" t="s">
        <v>981</v>
      </c>
      <c r="E1893" s="772" t="s">
        <v>984</v>
      </c>
      <c r="F1893" s="665" t="s">
        <v>113</v>
      </c>
      <c r="G1893" s="666" t="s">
        <v>1020</v>
      </c>
      <c r="H1893" s="678" t="s">
        <v>867</v>
      </c>
      <c r="I1893" s="668" t="s">
        <v>115</v>
      </c>
      <c r="J1893" s="680" t="s">
        <v>913</v>
      </c>
      <c r="K1893" s="669">
        <v>100</v>
      </c>
      <c r="L1893" s="675" t="s">
        <v>908</v>
      </c>
      <c r="M1893" s="671">
        <v>100</v>
      </c>
      <c r="N1893" s="671">
        <v>100</v>
      </c>
      <c r="O1893" s="658">
        <f t="shared" si="58"/>
        <v>1</v>
      </c>
      <c r="P1893" s="671">
        <v>100</v>
      </c>
      <c r="Q1893" s="659">
        <f t="shared" si="59"/>
        <v>1</v>
      </c>
      <c r="R1893" s="673"/>
    </row>
    <row r="1894" spans="1:18" s="661" customFormat="1" ht="51.75" thickBot="1" x14ac:dyDescent="0.25">
      <c r="A1894" s="662" t="s">
        <v>342</v>
      </c>
      <c r="B1894" s="663" t="s">
        <v>82</v>
      </c>
      <c r="C1894" s="674" t="s">
        <v>986</v>
      </c>
      <c r="D1894" s="664" t="s">
        <v>982</v>
      </c>
      <c r="E1894" s="772" t="s">
        <v>984</v>
      </c>
      <c r="F1894" s="665" t="s">
        <v>113</v>
      </c>
      <c r="G1894" s="666" t="s">
        <v>1020</v>
      </c>
      <c r="H1894" s="678" t="s">
        <v>867</v>
      </c>
      <c r="I1894" s="668" t="s">
        <v>115</v>
      </c>
      <c r="J1894" s="680" t="s">
        <v>913</v>
      </c>
      <c r="K1894" s="669">
        <v>100</v>
      </c>
      <c r="L1894" s="675" t="s">
        <v>908</v>
      </c>
      <c r="M1894" s="671">
        <v>100</v>
      </c>
      <c r="N1894" s="671">
        <v>100</v>
      </c>
      <c r="O1894" s="658">
        <f t="shared" si="58"/>
        <v>1</v>
      </c>
      <c r="P1894" s="671">
        <v>100</v>
      </c>
      <c r="Q1894" s="659">
        <f t="shared" si="59"/>
        <v>1</v>
      </c>
      <c r="R1894" s="673"/>
    </row>
    <row r="1895" spans="1:18" s="661" customFormat="1" ht="13.5" thickBot="1" x14ac:dyDescent="0.25">
      <c r="A1895" s="662" t="s">
        <v>342</v>
      </c>
      <c r="B1895" s="663" t="s">
        <v>82</v>
      </c>
      <c r="C1895" s="674" t="s">
        <v>884</v>
      </c>
      <c r="D1895" s="664" t="s">
        <v>870</v>
      </c>
      <c r="E1895" s="771"/>
      <c r="F1895" s="665" t="s">
        <v>113</v>
      </c>
      <c r="G1895" s="666" t="s">
        <v>1020</v>
      </c>
      <c r="H1895" s="678" t="s">
        <v>867</v>
      </c>
      <c r="I1895" s="668" t="s">
        <v>115</v>
      </c>
      <c r="J1895" s="680" t="s">
        <v>913</v>
      </c>
      <c r="K1895" s="669">
        <v>100</v>
      </c>
      <c r="L1895" s="670"/>
      <c r="M1895" s="671">
        <v>100</v>
      </c>
      <c r="N1895" s="671">
        <v>100</v>
      </c>
      <c r="O1895" s="658">
        <f t="shared" si="58"/>
        <v>1</v>
      </c>
      <c r="P1895" s="671">
        <v>100</v>
      </c>
      <c r="Q1895" s="659">
        <f t="shared" si="59"/>
        <v>1</v>
      </c>
      <c r="R1895" s="673"/>
    </row>
    <row r="1896" spans="1:18" s="661" customFormat="1" ht="13.5" thickBot="1" x14ac:dyDescent="0.25">
      <c r="A1896" s="662" t="s">
        <v>342</v>
      </c>
      <c r="B1896" s="663" t="s">
        <v>82</v>
      </c>
      <c r="C1896" s="674" t="s">
        <v>884</v>
      </c>
      <c r="D1896" s="664" t="s">
        <v>885</v>
      </c>
      <c r="E1896" s="771"/>
      <c r="F1896" s="665" t="s">
        <v>113</v>
      </c>
      <c r="G1896" s="666" t="s">
        <v>1020</v>
      </c>
      <c r="H1896" s="678" t="s">
        <v>867</v>
      </c>
      <c r="I1896" s="668" t="s">
        <v>115</v>
      </c>
      <c r="J1896" s="680" t="s">
        <v>913</v>
      </c>
      <c r="K1896" s="669">
        <v>100</v>
      </c>
      <c r="L1896" s="670"/>
      <c r="M1896" s="671">
        <v>100</v>
      </c>
      <c r="N1896" s="671">
        <v>100</v>
      </c>
      <c r="O1896" s="658">
        <f t="shared" si="58"/>
        <v>1</v>
      </c>
      <c r="P1896" s="671">
        <v>100</v>
      </c>
      <c r="Q1896" s="659">
        <f t="shared" si="59"/>
        <v>1</v>
      </c>
      <c r="R1896" s="673"/>
    </row>
    <row r="1897" spans="1:18" s="661" customFormat="1" ht="13.5" thickBot="1" x14ac:dyDescent="0.25">
      <c r="A1897" s="662" t="s">
        <v>342</v>
      </c>
      <c r="B1897" s="663" t="s">
        <v>82</v>
      </c>
      <c r="C1897" s="674" t="s">
        <v>884</v>
      </c>
      <c r="D1897" s="664" t="s">
        <v>980</v>
      </c>
      <c r="E1897" s="771"/>
      <c r="F1897" s="665" t="s">
        <v>113</v>
      </c>
      <c r="G1897" s="666" t="s">
        <v>1020</v>
      </c>
      <c r="H1897" s="678" t="s">
        <v>867</v>
      </c>
      <c r="I1897" s="668" t="s">
        <v>115</v>
      </c>
      <c r="J1897" s="680" t="s">
        <v>913</v>
      </c>
      <c r="K1897" s="669">
        <v>100</v>
      </c>
      <c r="L1897" s="670"/>
      <c r="M1897" s="671">
        <v>100</v>
      </c>
      <c r="N1897" s="671">
        <v>100</v>
      </c>
      <c r="O1897" s="658">
        <f t="shared" si="58"/>
        <v>1</v>
      </c>
      <c r="P1897" s="671">
        <v>100</v>
      </c>
      <c r="Q1897" s="659">
        <f t="shared" si="59"/>
        <v>1</v>
      </c>
      <c r="R1897" s="673"/>
    </row>
    <row r="1898" spans="1:18" s="661" customFormat="1" ht="13.5" thickBot="1" x14ac:dyDescent="0.25">
      <c r="A1898" s="662" t="s">
        <v>342</v>
      </c>
      <c r="B1898" s="663" t="s">
        <v>82</v>
      </c>
      <c r="C1898" s="674" t="s">
        <v>884</v>
      </c>
      <c r="D1898" s="664" t="s">
        <v>981</v>
      </c>
      <c r="E1898" s="771"/>
      <c r="F1898" s="665" t="s">
        <v>113</v>
      </c>
      <c r="G1898" s="666" t="s">
        <v>1020</v>
      </c>
      <c r="H1898" s="678" t="s">
        <v>867</v>
      </c>
      <c r="I1898" s="668" t="s">
        <v>115</v>
      </c>
      <c r="J1898" s="680" t="s">
        <v>913</v>
      </c>
      <c r="K1898" s="669">
        <v>100</v>
      </c>
      <c r="L1898" s="670"/>
      <c r="M1898" s="671">
        <v>100</v>
      </c>
      <c r="N1898" s="671">
        <v>100</v>
      </c>
      <c r="O1898" s="658">
        <f t="shared" si="58"/>
        <v>1</v>
      </c>
      <c r="P1898" s="671">
        <v>100</v>
      </c>
      <c r="Q1898" s="659">
        <f t="shared" si="59"/>
        <v>1</v>
      </c>
      <c r="R1898" s="673"/>
    </row>
    <row r="1899" spans="1:18" s="661" customFormat="1" ht="13.5" thickBot="1" x14ac:dyDescent="0.25">
      <c r="A1899" s="685" t="s">
        <v>342</v>
      </c>
      <c r="B1899" s="686" t="s">
        <v>82</v>
      </c>
      <c r="C1899" s="687" t="s">
        <v>884</v>
      </c>
      <c r="D1899" s="688" t="s">
        <v>982</v>
      </c>
      <c r="E1899" s="773"/>
      <c r="F1899" s="689" t="s">
        <v>113</v>
      </c>
      <c r="G1899" s="690" t="s">
        <v>1020</v>
      </c>
      <c r="H1899" s="691" t="s">
        <v>867</v>
      </c>
      <c r="I1899" s="692" t="s">
        <v>115</v>
      </c>
      <c r="J1899" s="693" t="s">
        <v>913</v>
      </c>
      <c r="K1899" s="694">
        <v>100</v>
      </c>
      <c r="L1899" s="695"/>
      <c r="M1899" s="696">
        <v>100</v>
      </c>
      <c r="N1899" s="696">
        <v>100</v>
      </c>
      <c r="O1899" s="658">
        <f t="shared" si="58"/>
        <v>1</v>
      </c>
      <c r="P1899" s="696">
        <v>100</v>
      </c>
      <c r="Q1899" s="659">
        <f t="shared" si="59"/>
        <v>1</v>
      </c>
      <c r="R1899" s="697"/>
    </row>
    <row r="1900" spans="1:18" ht="13.5" thickBot="1" x14ac:dyDescent="0.25">
      <c r="A1900" s="662" t="s">
        <v>342</v>
      </c>
      <c r="B1900" s="663" t="s">
        <v>82</v>
      </c>
      <c r="C1900" s="663" t="s">
        <v>978</v>
      </c>
      <c r="D1900" s="664" t="s">
        <v>870</v>
      </c>
      <c r="E1900" s="771"/>
      <c r="F1900" s="665" t="s">
        <v>113</v>
      </c>
      <c r="G1900" s="666" t="s">
        <v>979</v>
      </c>
      <c r="H1900" s="667" t="s">
        <v>894</v>
      </c>
      <c r="I1900" s="668" t="s">
        <v>115</v>
      </c>
      <c r="J1900" s="664" t="s">
        <v>913</v>
      </c>
      <c r="K1900" s="669">
        <v>100</v>
      </c>
      <c r="L1900" s="670"/>
      <c r="M1900" s="671">
        <v>100</v>
      </c>
      <c r="N1900" s="671">
        <v>100</v>
      </c>
      <c r="O1900" s="658">
        <f t="shared" si="58"/>
        <v>1</v>
      </c>
      <c r="P1900" s="671">
        <v>100</v>
      </c>
      <c r="Q1900" s="659">
        <f t="shared" si="59"/>
        <v>1</v>
      </c>
      <c r="R1900" s="673"/>
    </row>
    <row r="1901" spans="1:18" ht="13.5" thickBot="1" x14ac:dyDescent="0.25">
      <c r="A1901" s="662" t="s">
        <v>342</v>
      </c>
      <c r="B1901" s="663" t="s">
        <v>82</v>
      </c>
      <c r="C1901" s="663" t="s">
        <v>978</v>
      </c>
      <c r="D1901" s="664" t="s">
        <v>885</v>
      </c>
      <c r="E1901" s="771"/>
      <c r="F1901" s="665" t="s">
        <v>113</v>
      </c>
      <c r="G1901" s="666" t="s">
        <v>979</v>
      </c>
      <c r="H1901" s="667" t="s">
        <v>894</v>
      </c>
      <c r="I1901" s="668" t="s">
        <v>115</v>
      </c>
      <c r="J1901" s="664" t="s">
        <v>913</v>
      </c>
      <c r="K1901" s="669">
        <v>100</v>
      </c>
      <c r="L1901" s="670"/>
      <c r="M1901" s="671">
        <v>100</v>
      </c>
      <c r="N1901" s="671">
        <v>100</v>
      </c>
      <c r="O1901" s="658">
        <f t="shared" si="58"/>
        <v>1</v>
      </c>
      <c r="P1901" s="671">
        <v>100</v>
      </c>
      <c r="Q1901" s="659">
        <f t="shared" si="59"/>
        <v>1</v>
      </c>
      <c r="R1901" s="673"/>
    </row>
    <row r="1902" spans="1:18" ht="13.5" thickBot="1" x14ac:dyDescent="0.25">
      <c r="A1902" s="662" t="s">
        <v>342</v>
      </c>
      <c r="B1902" s="663" t="s">
        <v>82</v>
      </c>
      <c r="C1902" s="663" t="s">
        <v>978</v>
      </c>
      <c r="D1902" s="664" t="s">
        <v>980</v>
      </c>
      <c r="E1902" s="771"/>
      <c r="F1902" s="665" t="s">
        <v>113</v>
      </c>
      <c r="G1902" s="666" t="s">
        <v>979</v>
      </c>
      <c r="H1902" s="667" t="s">
        <v>894</v>
      </c>
      <c r="I1902" s="668" t="s">
        <v>115</v>
      </c>
      <c r="J1902" s="664" t="s">
        <v>913</v>
      </c>
      <c r="K1902" s="669">
        <v>100</v>
      </c>
      <c r="L1902" s="670"/>
      <c r="M1902" s="671">
        <v>100</v>
      </c>
      <c r="N1902" s="671">
        <v>100</v>
      </c>
      <c r="O1902" s="658">
        <f t="shared" si="58"/>
        <v>1</v>
      </c>
      <c r="P1902" s="671">
        <v>100</v>
      </c>
      <c r="Q1902" s="659">
        <f t="shared" si="59"/>
        <v>1</v>
      </c>
      <c r="R1902" s="673"/>
    </row>
    <row r="1903" spans="1:18" ht="13.5" thickBot="1" x14ac:dyDescent="0.25">
      <c r="A1903" s="662" t="s">
        <v>342</v>
      </c>
      <c r="B1903" s="663" t="s">
        <v>82</v>
      </c>
      <c r="C1903" s="663" t="s">
        <v>978</v>
      </c>
      <c r="D1903" s="664" t="s">
        <v>981</v>
      </c>
      <c r="E1903" s="771"/>
      <c r="F1903" s="665" t="s">
        <v>113</v>
      </c>
      <c r="G1903" s="666" t="s">
        <v>979</v>
      </c>
      <c r="H1903" s="667" t="s">
        <v>894</v>
      </c>
      <c r="I1903" s="668" t="s">
        <v>115</v>
      </c>
      <c r="J1903" s="664" t="s">
        <v>913</v>
      </c>
      <c r="K1903" s="669">
        <v>100</v>
      </c>
      <c r="L1903" s="670"/>
      <c r="M1903" s="671">
        <v>100</v>
      </c>
      <c r="N1903" s="671">
        <v>100</v>
      </c>
      <c r="O1903" s="658">
        <f t="shared" si="58"/>
        <v>1</v>
      </c>
      <c r="P1903" s="671">
        <v>100</v>
      </c>
      <c r="Q1903" s="659">
        <f t="shared" si="59"/>
        <v>1</v>
      </c>
      <c r="R1903" s="673"/>
    </row>
    <row r="1904" spans="1:18" ht="13.5" thickBot="1" x14ac:dyDescent="0.25">
      <c r="A1904" s="662" t="s">
        <v>342</v>
      </c>
      <c r="B1904" s="663" t="s">
        <v>82</v>
      </c>
      <c r="C1904" s="663" t="s">
        <v>978</v>
      </c>
      <c r="D1904" s="664" t="s">
        <v>982</v>
      </c>
      <c r="E1904" s="771"/>
      <c r="F1904" s="665" t="s">
        <v>113</v>
      </c>
      <c r="G1904" s="666" t="s">
        <v>979</v>
      </c>
      <c r="H1904" s="667" t="s">
        <v>894</v>
      </c>
      <c r="I1904" s="668" t="s">
        <v>115</v>
      </c>
      <c r="J1904" s="664" t="s">
        <v>913</v>
      </c>
      <c r="K1904" s="669">
        <v>100</v>
      </c>
      <c r="L1904" s="670"/>
      <c r="M1904" s="671">
        <v>100</v>
      </c>
      <c r="N1904" s="671">
        <v>100</v>
      </c>
      <c r="O1904" s="658">
        <f t="shared" si="58"/>
        <v>1</v>
      </c>
      <c r="P1904" s="671">
        <v>100</v>
      </c>
      <c r="Q1904" s="659">
        <f t="shared" si="59"/>
        <v>1</v>
      </c>
      <c r="R1904" s="673"/>
    </row>
    <row r="1905" spans="1:18" ht="13.5" thickBot="1" x14ac:dyDescent="0.25">
      <c r="A1905" s="662" t="s">
        <v>342</v>
      </c>
      <c r="B1905" s="663" t="s">
        <v>82</v>
      </c>
      <c r="C1905" s="674" t="s">
        <v>872</v>
      </c>
      <c r="D1905" s="664" t="s">
        <v>870</v>
      </c>
      <c r="E1905" s="771"/>
      <c r="F1905" s="665" t="s">
        <v>113</v>
      </c>
      <c r="G1905" s="666" t="s">
        <v>979</v>
      </c>
      <c r="H1905" s="667" t="s">
        <v>894</v>
      </c>
      <c r="I1905" s="668" t="s">
        <v>115</v>
      </c>
      <c r="J1905" s="664" t="s">
        <v>913</v>
      </c>
      <c r="K1905" s="669">
        <v>100</v>
      </c>
      <c r="L1905" s="670"/>
      <c r="M1905" s="671">
        <v>100</v>
      </c>
      <c r="N1905" s="671">
        <v>100</v>
      </c>
      <c r="O1905" s="658">
        <f t="shared" si="58"/>
        <v>1</v>
      </c>
      <c r="P1905" s="671">
        <v>100</v>
      </c>
      <c r="Q1905" s="659">
        <f t="shared" si="59"/>
        <v>1</v>
      </c>
      <c r="R1905" s="673"/>
    </row>
    <row r="1906" spans="1:18" ht="13.5" thickBot="1" x14ac:dyDescent="0.25">
      <c r="A1906" s="662" t="s">
        <v>342</v>
      </c>
      <c r="B1906" s="663" t="s">
        <v>82</v>
      </c>
      <c r="C1906" s="674" t="s">
        <v>872</v>
      </c>
      <c r="D1906" s="664" t="s">
        <v>885</v>
      </c>
      <c r="E1906" s="771"/>
      <c r="F1906" s="665" t="s">
        <v>113</v>
      </c>
      <c r="G1906" s="666" t="s">
        <v>979</v>
      </c>
      <c r="H1906" s="667" t="s">
        <v>894</v>
      </c>
      <c r="I1906" s="668" t="s">
        <v>115</v>
      </c>
      <c r="J1906" s="664" t="s">
        <v>913</v>
      </c>
      <c r="K1906" s="669">
        <v>100</v>
      </c>
      <c r="L1906" s="670"/>
      <c r="M1906" s="671">
        <v>100</v>
      </c>
      <c r="N1906" s="671">
        <v>100</v>
      </c>
      <c r="O1906" s="658">
        <f t="shared" si="58"/>
        <v>1</v>
      </c>
      <c r="P1906" s="671">
        <v>100</v>
      </c>
      <c r="Q1906" s="659">
        <f t="shared" si="59"/>
        <v>1</v>
      </c>
      <c r="R1906" s="673"/>
    </row>
    <row r="1907" spans="1:18" ht="13.5" thickBot="1" x14ac:dyDescent="0.25">
      <c r="A1907" s="662" t="s">
        <v>342</v>
      </c>
      <c r="B1907" s="663" t="s">
        <v>82</v>
      </c>
      <c r="C1907" s="674" t="s">
        <v>872</v>
      </c>
      <c r="D1907" s="664" t="s">
        <v>980</v>
      </c>
      <c r="E1907" s="771"/>
      <c r="F1907" s="665" t="s">
        <v>113</v>
      </c>
      <c r="G1907" s="666" t="s">
        <v>979</v>
      </c>
      <c r="H1907" s="667" t="s">
        <v>894</v>
      </c>
      <c r="I1907" s="668" t="s">
        <v>115</v>
      </c>
      <c r="J1907" s="664" t="s">
        <v>913</v>
      </c>
      <c r="K1907" s="669">
        <v>100</v>
      </c>
      <c r="L1907" s="670"/>
      <c r="M1907" s="671">
        <v>100</v>
      </c>
      <c r="N1907" s="671">
        <v>100</v>
      </c>
      <c r="O1907" s="658">
        <f t="shared" si="58"/>
        <v>1</v>
      </c>
      <c r="P1907" s="671">
        <v>100</v>
      </c>
      <c r="Q1907" s="659">
        <f t="shared" si="59"/>
        <v>1</v>
      </c>
      <c r="R1907" s="673"/>
    </row>
    <row r="1908" spans="1:18" ht="13.5" thickBot="1" x14ac:dyDescent="0.25">
      <c r="A1908" s="662" t="s">
        <v>342</v>
      </c>
      <c r="B1908" s="663" t="s">
        <v>82</v>
      </c>
      <c r="C1908" s="674" t="s">
        <v>872</v>
      </c>
      <c r="D1908" s="664" t="s">
        <v>981</v>
      </c>
      <c r="E1908" s="771"/>
      <c r="F1908" s="665" t="s">
        <v>113</v>
      </c>
      <c r="G1908" s="666" t="s">
        <v>979</v>
      </c>
      <c r="H1908" s="667" t="s">
        <v>894</v>
      </c>
      <c r="I1908" s="668" t="s">
        <v>115</v>
      </c>
      <c r="J1908" s="664" t="s">
        <v>913</v>
      </c>
      <c r="K1908" s="669">
        <v>100</v>
      </c>
      <c r="L1908" s="670"/>
      <c r="M1908" s="671">
        <v>100</v>
      </c>
      <c r="N1908" s="671">
        <v>100</v>
      </c>
      <c r="O1908" s="658">
        <f t="shared" si="58"/>
        <v>1</v>
      </c>
      <c r="P1908" s="671">
        <v>100</v>
      </c>
      <c r="Q1908" s="659">
        <f t="shared" si="59"/>
        <v>1</v>
      </c>
      <c r="R1908" s="673"/>
    </row>
    <row r="1909" spans="1:18" ht="13.5" thickBot="1" x14ac:dyDescent="0.25">
      <c r="A1909" s="662" t="s">
        <v>342</v>
      </c>
      <c r="B1909" s="663" t="s">
        <v>82</v>
      </c>
      <c r="C1909" s="674" t="s">
        <v>872</v>
      </c>
      <c r="D1909" s="664" t="s">
        <v>982</v>
      </c>
      <c r="E1909" s="771"/>
      <c r="F1909" s="665" t="s">
        <v>113</v>
      </c>
      <c r="G1909" s="666" t="s">
        <v>979</v>
      </c>
      <c r="H1909" s="667" t="s">
        <v>894</v>
      </c>
      <c r="I1909" s="668" t="s">
        <v>115</v>
      </c>
      <c r="J1909" s="664" t="s">
        <v>913</v>
      </c>
      <c r="K1909" s="669">
        <v>100</v>
      </c>
      <c r="L1909" s="670"/>
      <c r="M1909" s="671">
        <v>100</v>
      </c>
      <c r="N1909" s="671">
        <v>100</v>
      </c>
      <c r="O1909" s="658">
        <f t="shared" si="58"/>
        <v>1</v>
      </c>
      <c r="P1909" s="671">
        <v>100</v>
      </c>
      <c r="Q1909" s="659">
        <f t="shared" si="59"/>
        <v>1</v>
      </c>
      <c r="R1909" s="673"/>
    </row>
    <row r="1910" spans="1:18" ht="13.5" thickBot="1" x14ac:dyDescent="0.25">
      <c r="A1910" s="662" t="s">
        <v>342</v>
      </c>
      <c r="B1910" s="663" t="s">
        <v>82</v>
      </c>
      <c r="C1910" s="674" t="s">
        <v>873</v>
      </c>
      <c r="D1910" s="664" t="s">
        <v>870</v>
      </c>
      <c r="E1910" s="771"/>
      <c r="F1910" s="665" t="s">
        <v>113</v>
      </c>
      <c r="G1910" s="666" t="s">
        <v>979</v>
      </c>
      <c r="H1910" s="667" t="s">
        <v>894</v>
      </c>
      <c r="I1910" s="668" t="s">
        <v>115</v>
      </c>
      <c r="J1910" s="664" t="s">
        <v>913</v>
      </c>
      <c r="K1910" s="669">
        <v>100</v>
      </c>
      <c r="L1910" s="670"/>
      <c r="M1910" s="671">
        <v>100</v>
      </c>
      <c r="N1910" s="671">
        <v>100</v>
      </c>
      <c r="O1910" s="658">
        <f t="shared" si="58"/>
        <v>1</v>
      </c>
      <c r="P1910" s="671">
        <v>100</v>
      </c>
      <c r="Q1910" s="659">
        <f t="shared" si="59"/>
        <v>1</v>
      </c>
      <c r="R1910" s="673"/>
    </row>
    <row r="1911" spans="1:18" ht="13.5" thickBot="1" x14ac:dyDescent="0.25">
      <c r="A1911" s="662" t="s">
        <v>342</v>
      </c>
      <c r="B1911" s="663" t="s">
        <v>82</v>
      </c>
      <c r="C1911" s="674" t="s">
        <v>873</v>
      </c>
      <c r="D1911" s="664" t="s">
        <v>885</v>
      </c>
      <c r="E1911" s="771"/>
      <c r="F1911" s="665" t="s">
        <v>113</v>
      </c>
      <c r="G1911" s="666" t="s">
        <v>979</v>
      </c>
      <c r="H1911" s="667" t="s">
        <v>894</v>
      </c>
      <c r="I1911" s="668" t="s">
        <v>115</v>
      </c>
      <c r="J1911" s="664" t="s">
        <v>913</v>
      </c>
      <c r="K1911" s="669">
        <v>100</v>
      </c>
      <c r="L1911" s="670"/>
      <c r="M1911" s="671">
        <v>100</v>
      </c>
      <c r="N1911" s="671">
        <v>100</v>
      </c>
      <c r="O1911" s="658">
        <f t="shared" si="58"/>
        <v>1</v>
      </c>
      <c r="P1911" s="671">
        <v>100</v>
      </c>
      <c r="Q1911" s="659">
        <f t="shared" si="59"/>
        <v>1</v>
      </c>
      <c r="R1911" s="673"/>
    </row>
    <row r="1912" spans="1:18" ht="13.5" thickBot="1" x14ac:dyDescent="0.25">
      <c r="A1912" s="662" t="s">
        <v>342</v>
      </c>
      <c r="B1912" s="663" t="s">
        <v>82</v>
      </c>
      <c r="C1912" s="674" t="s">
        <v>873</v>
      </c>
      <c r="D1912" s="664" t="s">
        <v>980</v>
      </c>
      <c r="E1912" s="771"/>
      <c r="F1912" s="665" t="s">
        <v>113</v>
      </c>
      <c r="G1912" s="666" t="s">
        <v>979</v>
      </c>
      <c r="H1912" s="667" t="s">
        <v>894</v>
      </c>
      <c r="I1912" s="668" t="s">
        <v>115</v>
      </c>
      <c r="J1912" s="664" t="s">
        <v>913</v>
      </c>
      <c r="K1912" s="669">
        <v>100</v>
      </c>
      <c r="L1912" s="670"/>
      <c r="M1912" s="671">
        <v>100</v>
      </c>
      <c r="N1912" s="671">
        <v>100</v>
      </c>
      <c r="O1912" s="658">
        <f t="shared" si="58"/>
        <v>1</v>
      </c>
      <c r="P1912" s="671">
        <v>100</v>
      </c>
      <c r="Q1912" s="659">
        <f t="shared" si="59"/>
        <v>1</v>
      </c>
      <c r="R1912" s="673"/>
    </row>
    <row r="1913" spans="1:18" ht="13.5" thickBot="1" x14ac:dyDescent="0.25">
      <c r="A1913" s="662" t="s">
        <v>342</v>
      </c>
      <c r="B1913" s="663" t="s">
        <v>82</v>
      </c>
      <c r="C1913" s="674" t="s">
        <v>873</v>
      </c>
      <c r="D1913" s="664" t="s">
        <v>981</v>
      </c>
      <c r="E1913" s="771"/>
      <c r="F1913" s="665" t="s">
        <v>113</v>
      </c>
      <c r="G1913" s="666" t="s">
        <v>979</v>
      </c>
      <c r="H1913" s="667" t="s">
        <v>894</v>
      </c>
      <c r="I1913" s="668" t="s">
        <v>115</v>
      </c>
      <c r="J1913" s="664" t="s">
        <v>913</v>
      </c>
      <c r="K1913" s="669">
        <v>100</v>
      </c>
      <c r="L1913" s="670"/>
      <c r="M1913" s="671">
        <v>100</v>
      </c>
      <c r="N1913" s="671">
        <v>100</v>
      </c>
      <c r="O1913" s="658">
        <f t="shared" si="58"/>
        <v>1</v>
      </c>
      <c r="P1913" s="671">
        <v>100</v>
      </c>
      <c r="Q1913" s="659">
        <f t="shared" si="59"/>
        <v>1</v>
      </c>
      <c r="R1913" s="673"/>
    </row>
    <row r="1914" spans="1:18" ht="13.5" thickBot="1" x14ac:dyDescent="0.25">
      <c r="A1914" s="662" t="s">
        <v>342</v>
      </c>
      <c r="B1914" s="663" t="s">
        <v>82</v>
      </c>
      <c r="C1914" s="674" t="s">
        <v>873</v>
      </c>
      <c r="D1914" s="664" t="s">
        <v>982</v>
      </c>
      <c r="E1914" s="771"/>
      <c r="F1914" s="665" t="s">
        <v>113</v>
      </c>
      <c r="G1914" s="666" t="s">
        <v>979</v>
      </c>
      <c r="H1914" s="667" t="s">
        <v>894</v>
      </c>
      <c r="I1914" s="668" t="s">
        <v>115</v>
      </c>
      <c r="J1914" s="664" t="s">
        <v>913</v>
      </c>
      <c r="K1914" s="669">
        <v>100</v>
      </c>
      <c r="L1914" s="670"/>
      <c r="M1914" s="671">
        <v>100</v>
      </c>
      <c r="N1914" s="671">
        <v>100</v>
      </c>
      <c r="O1914" s="658">
        <f t="shared" si="58"/>
        <v>1</v>
      </c>
      <c r="P1914" s="671">
        <v>100</v>
      </c>
      <c r="Q1914" s="659">
        <f t="shared" si="59"/>
        <v>1</v>
      </c>
      <c r="R1914" s="673"/>
    </row>
    <row r="1915" spans="1:18" ht="13.5" thickBot="1" x14ac:dyDescent="0.25">
      <c r="A1915" s="662" t="s">
        <v>342</v>
      </c>
      <c r="B1915" s="663" t="s">
        <v>82</v>
      </c>
      <c r="C1915" s="674" t="s">
        <v>874</v>
      </c>
      <c r="D1915" s="664" t="s">
        <v>870</v>
      </c>
      <c r="E1915" s="771"/>
      <c r="F1915" s="665" t="s">
        <v>113</v>
      </c>
      <c r="G1915" s="666" t="s">
        <v>979</v>
      </c>
      <c r="H1915" s="667" t="s">
        <v>894</v>
      </c>
      <c r="I1915" s="668" t="s">
        <v>115</v>
      </c>
      <c r="J1915" s="664" t="s">
        <v>913</v>
      </c>
      <c r="K1915" s="669">
        <v>100</v>
      </c>
      <c r="L1915" s="670"/>
      <c r="M1915" s="671">
        <v>100</v>
      </c>
      <c r="N1915" s="671">
        <v>100</v>
      </c>
      <c r="O1915" s="658">
        <f t="shared" si="58"/>
        <v>1</v>
      </c>
      <c r="P1915" s="671">
        <v>100</v>
      </c>
      <c r="Q1915" s="659">
        <f t="shared" si="59"/>
        <v>1</v>
      </c>
      <c r="R1915" s="673"/>
    </row>
    <row r="1916" spans="1:18" ht="13.5" thickBot="1" x14ac:dyDescent="0.25">
      <c r="A1916" s="662" t="s">
        <v>342</v>
      </c>
      <c r="B1916" s="663" t="s">
        <v>82</v>
      </c>
      <c r="C1916" s="674" t="s">
        <v>874</v>
      </c>
      <c r="D1916" s="664" t="s">
        <v>885</v>
      </c>
      <c r="E1916" s="771"/>
      <c r="F1916" s="665" t="s">
        <v>113</v>
      </c>
      <c r="G1916" s="666" t="s">
        <v>979</v>
      </c>
      <c r="H1916" s="667" t="s">
        <v>894</v>
      </c>
      <c r="I1916" s="668" t="s">
        <v>115</v>
      </c>
      <c r="J1916" s="664" t="s">
        <v>913</v>
      </c>
      <c r="K1916" s="669">
        <v>100</v>
      </c>
      <c r="L1916" s="670"/>
      <c r="M1916" s="671">
        <v>100</v>
      </c>
      <c r="N1916" s="671">
        <v>100</v>
      </c>
      <c r="O1916" s="658">
        <f t="shared" si="58"/>
        <v>1</v>
      </c>
      <c r="P1916" s="671">
        <v>100</v>
      </c>
      <c r="Q1916" s="659">
        <f t="shared" si="59"/>
        <v>1</v>
      </c>
      <c r="R1916" s="673"/>
    </row>
    <row r="1917" spans="1:18" ht="13.5" thickBot="1" x14ac:dyDescent="0.25">
      <c r="A1917" s="662" t="s">
        <v>342</v>
      </c>
      <c r="B1917" s="663" t="s">
        <v>82</v>
      </c>
      <c r="C1917" s="674" t="s">
        <v>874</v>
      </c>
      <c r="D1917" s="664" t="s">
        <v>980</v>
      </c>
      <c r="E1917" s="771"/>
      <c r="F1917" s="665" t="s">
        <v>113</v>
      </c>
      <c r="G1917" s="666" t="s">
        <v>979</v>
      </c>
      <c r="H1917" s="667" t="s">
        <v>894</v>
      </c>
      <c r="I1917" s="668" t="s">
        <v>115</v>
      </c>
      <c r="J1917" s="664" t="s">
        <v>913</v>
      </c>
      <c r="K1917" s="669">
        <v>100</v>
      </c>
      <c r="L1917" s="670"/>
      <c r="M1917" s="671">
        <v>100</v>
      </c>
      <c r="N1917" s="671">
        <v>100</v>
      </c>
      <c r="O1917" s="658">
        <f t="shared" si="58"/>
        <v>1</v>
      </c>
      <c r="P1917" s="671">
        <v>100</v>
      </c>
      <c r="Q1917" s="659">
        <f t="shared" si="59"/>
        <v>1</v>
      </c>
      <c r="R1917" s="673"/>
    </row>
    <row r="1918" spans="1:18" ht="13.5" thickBot="1" x14ac:dyDescent="0.25">
      <c r="A1918" s="662" t="s">
        <v>342</v>
      </c>
      <c r="B1918" s="663" t="s">
        <v>82</v>
      </c>
      <c r="C1918" s="674" t="s">
        <v>874</v>
      </c>
      <c r="D1918" s="664" t="s">
        <v>981</v>
      </c>
      <c r="E1918" s="771"/>
      <c r="F1918" s="665" t="s">
        <v>113</v>
      </c>
      <c r="G1918" s="666" t="s">
        <v>979</v>
      </c>
      <c r="H1918" s="667" t="s">
        <v>894</v>
      </c>
      <c r="I1918" s="668" t="s">
        <v>115</v>
      </c>
      <c r="J1918" s="664" t="s">
        <v>913</v>
      </c>
      <c r="K1918" s="669">
        <v>100</v>
      </c>
      <c r="L1918" s="670"/>
      <c r="M1918" s="671">
        <v>100</v>
      </c>
      <c r="N1918" s="671">
        <v>100</v>
      </c>
      <c r="O1918" s="658">
        <f t="shared" si="58"/>
        <v>1</v>
      </c>
      <c r="P1918" s="671">
        <v>100</v>
      </c>
      <c r="Q1918" s="659">
        <f t="shared" si="59"/>
        <v>1</v>
      </c>
      <c r="R1918" s="673"/>
    </row>
    <row r="1919" spans="1:18" ht="13.5" thickBot="1" x14ac:dyDescent="0.25">
      <c r="A1919" s="662" t="s">
        <v>342</v>
      </c>
      <c r="B1919" s="663" t="s">
        <v>82</v>
      </c>
      <c r="C1919" s="674" t="s">
        <v>874</v>
      </c>
      <c r="D1919" s="664" t="s">
        <v>982</v>
      </c>
      <c r="E1919" s="771"/>
      <c r="F1919" s="665" t="s">
        <v>113</v>
      </c>
      <c r="G1919" s="666" t="s">
        <v>979</v>
      </c>
      <c r="H1919" s="667" t="s">
        <v>894</v>
      </c>
      <c r="I1919" s="668" t="s">
        <v>115</v>
      </c>
      <c r="J1919" s="664" t="s">
        <v>913</v>
      </c>
      <c r="K1919" s="669">
        <v>100</v>
      </c>
      <c r="L1919" s="670"/>
      <c r="M1919" s="671">
        <v>100</v>
      </c>
      <c r="N1919" s="671">
        <v>100</v>
      </c>
      <c r="O1919" s="658">
        <f t="shared" si="58"/>
        <v>1</v>
      </c>
      <c r="P1919" s="671">
        <v>100</v>
      </c>
      <c r="Q1919" s="659">
        <f t="shared" si="59"/>
        <v>1</v>
      </c>
      <c r="R1919" s="673"/>
    </row>
    <row r="1920" spans="1:18" ht="13.5" thickBot="1" x14ac:dyDescent="0.25">
      <c r="A1920" s="662" t="s">
        <v>342</v>
      </c>
      <c r="B1920" s="663" t="s">
        <v>82</v>
      </c>
      <c r="C1920" s="674" t="s">
        <v>875</v>
      </c>
      <c r="D1920" s="664" t="s">
        <v>870</v>
      </c>
      <c r="E1920" s="771"/>
      <c r="F1920" s="665" t="s">
        <v>113</v>
      </c>
      <c r="G1920" s="666" t="s">
        <v>979</v>
      </c>
      <c r="H1920" s="667" t="s">
        <v>894</v>
      </c>
      <c r="I1920" s="668" t="s">
        <v>115</v>
      </c>
      <c r="J1920" s="664" t="s">
        <v>913</v>
      </c>
      <c r="K1920" s="669">
        <v>100</v>
      </c>
      <c r="L1920" s="670"/>
      <c r="M1920" s="671">
        <v>100</v>
      </c>
      <c r="N1920" s="671">
        <v>100</v>
      </c>
      <c r="O1920" s="658">
        <f t="shared" si="58"/>
        <v>1</v>
      </c>
      <c r="P1920" s="671">
        <v>100</v>
      </c>
      <c r="Q1920" s="659">
        <f t="shared" si="59"/>
        <v>1</v>
      </c>
      <c r="R1920" s="673"/>
    </row>
    <row r="1921" spans="1:18" ht="13.5" thickBot="1" x14ac:dyDescent="0.25">
      <c r="A1921" s="662" t="s">
        <v>342</v>
      </c>
      <c r="B1921" s="663" t="s">
        <v>82</v>
      </c>
      <c r="C1921" s="674" t="s">
        <v>875</v>
      </c>
      <c r="D1921" s="664" t="s">
        <v>885</v>
      </c>
      <c r="E1921" s="771"/>
      <c r="F1921" s="665" t="s">
        <v>113</v>
      </c>
      <c r="G1921" s="666" t="s">
        <v>979</v>
      </c>
      <c r="H1921" s="667" t="s">
        <v>894</v>
      </c>
      <c r="I1921" s="668" t="s">
        <v>115</v>
      </c>
      <c r="J1921" s="664" t="s">
        <v>913</v>
      </c>
      <c r="K1921" s="669">
        <v>100</v>
      </c>
      <c r="L1921" s="670"/>
      <c r="M1921" s="671">
        <v>100</v>
      </c>
      <c r="N1921" s="671">
        <v>100</v>
      </c>
      <c r="O1921" s="658">
        <f t="shared" si="58"/>
        <v>1</v>
      </c>
      <c r="P1921" s="671">
        <v>100</v>
      </c>
      <c r="Q1921" s="659">
        <f t="shared" si="59"/>
        <v>1</v>
      </c>
      <c r="R1921" s="673"/>
    </row>
    <row r="1922" spans="1:18" ht="13.5" thickBot="1" x14ac:dyDescent="0.25">
      <c r="A1922" s="662" t="s">
        <v>342</v>
      </c>
      <c r="B1922" s="663" t="s">
        <v>82</v>
      </c>
      <c r="C1922" s="674" t="s">
        <v>875</v>
      </c>
      <c r="D1922" s="664" t="s">
        <v>980</v>
      </c>
      <c r="E1922" s="771"/>
      <c r="F1922" s="665" t="s">
        <v>113</v>
      </c>
      <c r="G1922" s="666" t="s">
        <v>979</v>
      </c>
      <c r="H1922" s="667" t="s">
        <v>894</v>
      </c>
      <c r="I1922" s="668" t="s">
        <v>115</v>
      </c>
      <c r="J1922" s="664" t="s">
        <v>913</v>
      </c>
      <c r="K1922" s="669">
        <v>100</v>
      </c>
      <c r="L1922" s="670"/>
      <c r="M1922" s="671">
        <v>100</v>
      </c>
      <c r="N1922" s="671">
        <v>100</v>
      </c>
      <c r="O1922" s="658">
        <f t="shared" si="58"/>
        <v>1</v>
      </c>
      <c r="P1922" s="671">
        <v>100</v>
      </c>
      <c r="Q1922" s="659">
        <f t="shared" si="59"/>
        <v>1</v>
      </c>
      <c r="R1922" s="673"/>
    </row>
    <row r="1923" spans="1:18" ht="13.5" thickBot="1" x14ac:dyDescent="0.25">
      <c r="A1923" s="662" t="s">
        <v>342</v>
      </c>
      <c r="B1923" s="663" t="s">
        <v>82</v>
      </c>
      <c r="C1923" s="674" t="s">
        <v>875</v>
      </c>
      <c r="D1923" s="664" t="s">
        <v>981</v>
      </c>
      <c r="E1923" s="771"/>
      <c r="F1923" s="665" t="s">
        <v>113</v>
      </c>
      <c r="G1923" s="666" t="s">
        <v>979</v>
      </c>
      <c r="H1923" s="667" t="s">
        <v>894</v>
      </c>
      <c r="I1923" s="668" t="s">
        <v>115</v>
      </c>
      <c r="J1923" s="664" t="s">
        <v>913</v>
      </c>
      <c r="K1923" s="669">
        <v>100</v>
      </c>
      <c r="L1923" s="670"/>
      <c r="M1923" s="671">
        <v>100</v>
      </c>
      <c r="N1923" s="671">
        <v>100</v>
      </c>
      <c r="O1923" s="658">
        <f t="shared" si="58"/>
        <v>1</v>
      </c>
      <c r="P1923" s="671">
        <v>100</v>
      </c>
      <c r="Q1923" s="659">
        <f t="shared" si="59"/>
        <v>1</v>
      </c>
      <c r="R1923" s="673"/>
    </row>
    <row r="1924" spans="1:18" ht="13.5" thickBot="1" x14ac:dyDescent="0.25">
      <c r="A1924" s="662" t="s">
        <v>342</v>
      </c>
      <c r="B1924" s="663" t="s">
        <v>82</v>
      </c>
      <c r="C1924" s="674" t="s">
        <v>875</v>
      </c>
      <c r="D1924" s="664" t="s">
        <v>982</v>
      </c>
      <c r="E1924" s="771"/>
      <c r="F1924" s="665" t="s">
        <v>113</v>
      </c>
      <c r="G1924" s="666" t="s">
        <v>979</v>
      </c>
      <c r="H1924" s="667" t="s">
        <v>894</v>
      </c>
      <c r="I1924" s="668" t="s">
        <v>115</v>
      </c>
      <c r="J1924" s="664" t="s">
        <v>913</v>
      </c>
      <c r="K1924" s="669">
        <v>100</v>
      </c>
      <c r="L1924" s="670"/>
      <c r="M1924" s="671">
        <v>100</v>
      </c>
      <c r="N1924" s="671">
        <v>100</v>
      </c>
      <c r="O1924" s="658">
        <f t="shared" si="58"/>
        <v>1</v>
      </c>
      <c r="P1924" s="671">
        <v>100</v>
      </c>
      <c r="Q1924" s="659">
        <f t="shared" si="59"/>
        <v>1</v>
      </c>
      <c r="R1924" s="673"/>
    </row>
    <row r="1925" spans="1:18" ht="13.5" thickBot="1" x14ac:dyDescent="0.25">
      <c r="A1925" s="662" t="s">
        <v>342</v>
      </c>
      <c r="B1925" s="663" t="s">
        <v>82</v>
      </c>
      <c r="C1925" s="667" t="s">
        <v>876</v>
      </c>
      <c r="D1925" s="664" t="s">
        <v>870</v>
      </c>
      <c r="E1925" s="771"/>
      <c r="F1925" s="665" t="s">
        <v>113</v>
      </c>
      <c r="G1925" s="666" t="s">
        <v>979</v>
      </c>
      <c r="H1925" s="667" t="s">
        <v>894</v>
      </c>
      <c r="I1925" s="668" t="s">
        <v>115</v>
      </c>
      <c r="J1925" s="664" t="s">
        <v>913</v>
      </c>
      <c r="K1925" s="669">
        <v>100</v>
      </c>
      <c r="L1925" s="670"/>
      <c r="M1925" s="671">
        <v>100</v>
      </c>
      <c r="N1925" s="671">
        <v>100</v>
      </c>
      <c r="O1925" s="658">
        <f t="shared" si="58"/>
        <v>1</v>
      </c>
      <c r="P1925" s="671">
        <v>100</v>
      </c>
      <c r="Q1925" s="659">
        <f t="shared" si="59"/>
        <v>1</v>
      </c>
      <c r="R1925" s="673"/>
    </row>
    <row r="1926" spans="1:18" ht="13.5" thickBot="1" x14ac:dyDescent="0.25">
      <c r="A1926" s="662" t="s">
        <v>342</v>
      </c>
      <c r="B1926" s="663" t="s">
        <v>82</v>
      </c>
      <c r="C1926" s="667" t="s">
        <v>876</v>
      </c>
      <c r="D1926" s="664" t="s">
        <v>885</v>
      </c>
      <c r="E1926" s="771"/>
      <c r="F1926" s="665" t="s">
        <v>113</v>
      </c>
      <c r="G1926" s="666" t="s">
        <v>979</v>
      </c>
      <c r="H1926" s="667" t="s">
        <v>894</v>
      </c>
      <c r="I1926" s="668" t="s">
        <v>115</v>
      </c>
      <c r="J1926" s="664" t="s">
        <v>913</v>
      </c>
      <c r="K1926" s="669">
        <v>100</v>
      </c>
      <c r="L1926" s="670"/>
      <c r="M1926" s="671">
        <v>100</v>
      </c>
      <c r="N1926" s="671">
        <v>100</v>
      </c>
      <c r="O1926" s="658">
        <f t="shared" ref="O1926:O1989" si="60">N1926/M1926</f>
        <v>1</v>
      </c>
      <c r="P1926" s="671">
        <v>100</v>
      </c>
      <c r="Q1926" s="659">
        <f t="shared" ref="Q1926:Q1989" si="61">N1926/(M1926*K1926/100)</f>
        <v>1</v>
      </c>
      <c r="R1926" s="673"/>
    </row>
    <row r="1927" spans="1:18" ht="13.5" thickBot="1" x14ac:dyDescent="0.25">
      <c r="A1927" s="662" t="s">
        <v>342</v>
      </c>
      <c r="B1927" s="663" t="s">
        <v>82</v>
      </c>
      <c r="C1927" s="667" t="s">
        <v>876</v>
      </c>
      <c r="D1927" s="664" t="s">
        <v>980</v>
      </c>
      <c r="E1927" s="771"/>
      <c r="F1927" s="665" t="s">
        <v>113</v>
      </c>
      <c r="G1927" s="666" t="s">
        <v>979</v>
      </c>
      <c r="H1927" s="667" t="s">
        <v>894</v>
      </c>
      <c r="I1927" s="668" t="s">
        <v>115</v>
      </c>
      <c r="J1927" s="664" t="s">
        <v>913</v>
      </c>
      <c r="K1927" s="669">
        <v>100</v>
      </c>
      <c r="L1927" s="670"/>
      <c r="M1927" s="671">
        <v>100</v>
      </c>
      <c r="N1927" s="671">
        <v>100</v>
      </c>
      <c r="O1927" s="658">
        <f t="shared" si="60"/>
        <v>1</v>
      </c>
      <c r="P1927" s="671">
        <v>100</v>
      </c>
      <c r="Q1927" s="659">
        <f t="shared" si="61"/>
        <v>1</v>
      </c>
      <c r="R1927" s="673"/>
    </row>
    <row r="1928" spans="1:18" ht="13.5" thickBot="1" x14ac:dyDescent="0.25">
      <c r="A1928" s="662" t="s">
        <v>342</v>
      </c>
      <c r="B1928" s="663" t="s">
        <v>82</v>
      </c>
      <c r="C1928" s="667" t="s">
        <v>876</v>
      </c>
      <c r="D1928" s="664" t="s">
        <v>981</v>
      </c>
      <c r="E1928" s="771"/>
      <c r="F1928" s="665" t="s">
        <v>113</v>
      </c>
      <c r="G1928" s="666" t="s">
        <v>979</v>
      </c>
      <c r="H1928" s="667" t="s">
        <v>894</v>
      </c>
      <c r="I1928" s="668" t="s">
        <v>115</v>
      </c>
      <c r="J1928" s="664" t="s">
        <v>913</v>
      </c>
      <c r="K1928" s="669">
        <v>100</v>
      </c>
      <c r="L1928" s="670"/>
      <c r="M1928" s="671">
        <v>100</v>
      </c>
      <c r="N1928" s="671">
        <v>100</v>
      </c>
      <c r="O1928" s="658">
        <f t="shared" si="60"/>
        <v>1</v>
      </c>
      <c r="P1928" s="671">
        <v>100</v>
      </c>
      <c r="Q1928" s="659">
        <f t="shared" si="61"/>
        <v>1</v>
      </c>
      <c r="R1928" s="673"/>
    </row>
    <row r="1929" spans="1:18" ht="13.5" thickBot="1" x14ac:dyDescent="0.25">
      <c r="A1929" s="662" t="s">
        <v>342</v>
      </c>
      <c r="B1929" s="663" t="s">
        <v>82</v>
      </c>
      <c r="C1929" s="667" t="s">
        <v>876</v>
      </c>
      <c r="D1929" s="664" t="s">
        <v>982</v>
      </c>
      <c r="E1929" s="771"/>
      <c r="F1929" s="665" t="s">
        <v>113</v>
      </c>
      <c r="G1929" s="666" t="s">
        <v>979</v>
      </c>
      <c r="H1929" s="667" t="s">
        <v>894</v>
      </c>
      <c r="I1929" s="668" t="s">
        <v>115</v>
      </c>
      <c r="J1929" s="664" t="s">
        <v>913</v>
      </c>
      <c r="K1929" s="669">
        <v>100</v>
      </c>
      <c r="L1929" s="670"/>
      <c r="M1929" s="671">
        <v>100</v>
      </c>
      <c r="N1929" s="671">
        <v>100</v>
      </c>
      <c r="O1929" s="658">
        <f t="shared" si="60"/>
        <v>1</v>
      </c>
      <c r="P1929" s="671">
        <v>100</v>
      </c>
      <c r="Q1929" s="659">
        <f t="shared" si="61"/>
        <v>1</v>
      </c>
      <c r="R1929" s="673"/>
    </row>
    <row r="1930" spans="1:18" ht="13.5" thickBot="1" x14ac:dyDescent="0.25">
      <c r="A1930" s="662" t="s">
        <v>342</v>
      </c>
      <c r="B1930" s="663" t="s">
        <v>82</v>
      </c>
      <c r="C1930" s="667" t="s">
        <v>983</v>
      </c>
      <c r="D1930" s="664" t="s">
        <v>870</v>
      </c>
      <c r="E1930" s="771"/>
      <c r="F1930" s="665" t="s">
        <v>113</v>
      </c>
      <c r="G1930" s="666" t="s">
        <v>979</v>
      </c>
      <c r="H1930" s="667" t="s">
        <v>894</v>
      </c>
      <c r="I1930" s="668" t="s">
        <v>115</v>
      </c>
      <c r="J1930" s="664" t="s">
        <v>913</v>
      </c>
      <c r="K1930" s="669">
        <v>100</v>
      </c>
      <c r="L1930" s="670"/>
      <c r="M1930" s="671">
        <v>100</v>
      </c>
      <c r="N1930" s="671">
        <v>100</v>
      </c>
      <c r="O1930" s="658">
        <f t="shared" si="60"/>
        <v>1</v>
      </c>
      <c r="P1930" s="671">
        <v>100</v>
      </c>
      <c r="Q1930" s="659">
        <f t="shared" si="61"/>
        <v>1</v>
      </c>
      <c r="R1930" s="673"/>
    </row>
    <row r="1931" spans="1:18" ht="13.5" thickBot="1" x14ac:dyDescent="0.25">
      <c r="A1931" s="662" t="s">
        <v>342</v>
      </c>
      <c r="B1931" s="663" t="s">
        <v>82</v>
      </c>
      <c r="C1931" s="667" t="s">
        <v>983</v>
      </c>
      <c r="D1931" s="664" t="s">
        <v>885</v>
      </c>
      <c r="E1931" s="771"/>
      <c r="F1931" s="665" t="s">
        <v>113</v>
      </c>
      <c r="G1931" s="666" t="s">
        <v>979</v>
      </c>
      <c r="H1931" s="667" t="s">
        <v>894</v>
      </c>
      <c r="I1931" s="668" t="s">
        <v>115</v>
      </c>
      <c r="J1931" s="664" t="s">
        <v>913</v>
      </c>
      <c r="K1931" s="669">
        <v>100</v>
      </c>
      <c r="L1931" s="670"/>
      <c r="M1931" s="671">
        <v>100</v>
      </c>
      <c r="N1931" s="671">
        <v>100</v>
      </c>
      <c r="O1931" s="658">
        <f t="shared" si="60"/>
        <v>1</v>
      </c>
      <c r="P1931" s="671">
        <v>100</v>
      </c>
      <c r="Q1931" s="659">
        <f t="shared" si="61"/>
        <v>1</v>
      </c>
      <c r="R1931" s="673"/>
    </row>
    <row r="1932" spans="1:18" ht="13.5" thickBot="1" x14ac:dyDescent="0.25">
      <c r="A1932" s="662" t="s">
        <v>342</v>
      </c>
      <c r="B1932" s="663" t="s">
        <v>82</v>
      </c>
      <c r="C1932" s="667" t="s">
        <v>983</v>
      </c>
      <c r="D1932" s="664" t="s">
        <v>980</v>
      </c>
      <c r="E1932" s="771"/>
      <c r="F1932" s="665" t="s">
        <v>113</v>
      </c>
      <c r="G1932" s="666" t="s">
        <v>979</v>
      </c>
      <c r="H1932" s="667" t="s">
        <v>894</v>
      </c>
      <c r="I1932" s="668" t="s">
        <v>115</v>
      </c>
      <c r="J1932" s="664" t="s">
        <v>913</v>
      </c>
      <c r="K1932" s="669">
        <v>100</v>
      </c>
      <c r="L1932" s="670"/>
      <c r="M1932" s="671">
        <v>100</v>
      </c>
      <c r="N1932" s="671">
        <v>100</v>
      </c>
      <c r="O1932" s="658">
        <f t="shared" si="60"/>
        <v>1</v>
      </c>
      <c r="P1932" s="671">
        <v>100</v>
      </c>
      <c r="Q1932" s="659">
        <f t="shared" si="61"/>
        <v>1</v>
      </c>
      <c r="R1932" s="673"/>
    </row>
    <row r="1933" spans="1:18" ht="13.5" thickBot="1" x14ac:dyDescent="0.25">
      <c r="A1933" s="662" t="s">
        <v>342</v>
      </c>
      <c r="B1933" s="663" t="s">
        <v>82</v>
      </c>
      <c r="C1933" s="667" t="s">
        <v>983</v>
      </c>
      <c r="D1933" s="664" t="s">
        <v>981</v>
      </c>
      <c r="E1933" s="771"/>
      <c r="F1933" s="665" t="s">
        <v>113</v>
      </c>
      <c r="G1933" s="666" t="s">
        <v>979</v>
      </c>
      <c r="H1933" s="667" t="s">
        <v>894</v>
      </c>
      <c r="I1933" s="668" t="s">
        <v>115</v>
      </c>
      <c r="J1933" s="664" t="s">
        <v>913</v>
      </c>
      <c r="K1933" s="669">
        <v>100</v>
      </c>
      <c r="L1933" s="670"/>
      <c r="M1933" s="671">
        <v>100</v>
      </c>
      <c r="N1933" s="671">
        <v>100</v>
      </c>
      <c r="O1933" s="658">
        <f t="shared" si="60"/>
        <v>1</v>
      </c>
      <c r="P1933" s="671">
        <v>100</v>
      </c>
      <c r="Q1933" s="659">
        <f t="shared" si="61"/>
        <v>1</v>
      </c>
      <c r="R1933" s="673"/>
    </row>
    <row r="1934" spans="1:18" ht="13.5" thickBot="1" x14ac:dyDescent="0.25">
      <c r="A1934" s="662" t="s">
        <v>342</v>
      </c>
      <c r="B1934" s="663" t="s">
        <v>82</v>
      </c>
      <c r="C1934" s="667" t="s">
        <v>983</v>
      </c>
      <c r="D1934" s="664" t="s">
        <v>982</v>
      </c>
      <c r="E1934" s="771"/>
      <c r="F1934" s="665" t="s">
        <v>113</v>
      </c>
      <c r="G1934" s="666" t="s">
        <v>979</v>
      </c>
      <c r="H1934" s="667" t="s">
        <v>894</v>
      </c>
      <c r="I1934" s="668" t="s">
        <v>115</v>
      </c>
      <c r="J1934" s="664" t="s">
        <v>913</v>
      </c>
      <c r="K1934" s="669">
        <v>100</v>
      </c>
      <c r="L1934" s="670"/>
      <c r="M1934" s="671">
        <v>100</v>
      </c>
      <c r="N1934" s="671">
        <v>100</v>
      </c>
      <c r="O1934" s="658">
        <f t="shared" si="60"/>
        <v>1</v>
      </c>
      <c r="P1934" s="671">
        <v>100</v>
      </c>
      <c r="Q1934" s="659">
        <f t="shared" si="61"/>
        <v>1</v>
      </c>
      <c r="R1934" s="673"/>
    </row>
    <row r="1935" spans="1:18" ht="64.5" thickBot="1" x14ac:dyDescent="0.25">
      <c r="A1935" s="662" t="s">
        <v>342</v>
      </c>
      <c r="B1935" s="663" t="s">
        <v>82</v>
      </c>
      <c r="C1935" s="674" t="s">
        <v>878</v>
      </c>
      <c r="D1935" s="664" t="s">
        <v>870</v>
      </c>
      <c r="E1935" s="772" t="s">
        <v>984</v>
      </c>
      <c r="F1935" s="665" t="s">
        <v>113</v>
      </c>
      <c r="G1935" s="666" t="s">
        <v>979</v>
      </c>
      <c r="H1935" s="667" t="s">
        <v>894</v>
      </c>
      <c r="I1935" s="668" t="s">
        <v>115</v>
      </c>
      <c r="J1935" s="664" t="s">
        <v>913</v>
      </c>
      <c r="K1935" s="669">
        <v>100</v>
      </c>
      <c r="L1935" s="675" t="s">
        <v>903</v>
      </c>
      <c r="M1935" s="671">
        <v>100</v>
      </c>
      <c r="N1935" s="671">
        <v>100</v>
      </c>
      <c r="O1935" s="658">
        <f t="shared" si="60"/>
        <v>1</v>
      </c>
      <c r="P1935" s="671">
        <v>100</v>
      </c>
      <c r="Q1935" s="659">
        <f t="shared" si="61"/>
        <v>1</v>
      </c>
      <c r="R1935" s="673"/>
    </row>
    <row r="1936" spans="1:18" ht="77.25" thickBot="1" x14ac:dyDescent="0.25">
      <c r="A1936" s="662" t="s">
        <v>342</v>
      </c>
      <c r="B1936" s="663" t="s">
        <v>82</v>
      </c>
      <c r="C1936" s="674" t="s">
        <v>878</v>
      </c>
      <c r="D1936" s="664" t="s">
        <v>885</v>
      </c>
      <c r="E1936" s="772" t="s">
        <v>984</v>
      </c>
      <c r="F1936" s="665" t="s">
        <v>113</v>
      </c>
      <c r="G1936" s="666" t="s">
        <v>979</v>
      </c>
      <c r="H1936" s="667" t="s">
        <v>894</v>
      </c>
      <c r="I1936" s="668" t="s">
        <v>115</v>
      </c>
      <c r="J1936" s="664" t="s">
        <v>913</v>
      </c>
      <c r="K1936" s="669">
        <v>100</v>
      </c>
      <c r="L1936" s="676" t="s">
        <v>985</v>
      </c>
      <c r="M1936" s="671">
        <v>100</v>
      </c>
      <c r="N1936" s="671">
        <v>100</v>
      </c>
      <c r="O1936" s="658">
        <f t="shared" si="60"/>
        <v>1</v>
      </c>
      <c r="P1936" s="671">
        <v>100</v>
      </c>
      <c r="Q1936" s="659">
        <f t="shared" si="61"/>
        <v>1</v>
      </c>
      <c r="R1936" s="673"/>
    </row>
    <row r="1937" spans="1:18" ht="64.5" thickBot="1" x14ac:dyDescent="0.25">
      <c r="A1937" s="662" t="s">
        <v>342</v>
      </c>
      <c r="B1937" s="663" t="s">
        <v>82</v>
      </c>
      <c r="C1937" s="674" t="s">
        <v>878</v>
      </c>
      <c r="D1937" s="664" t="s">
        <v>980</v>
      </c>
      <c r="E1937" s="772" t="s">
        <v>984</v>
      </c>
      <c r="F1937" s="665" t="s">
        <v>113</v>
      </c>
      <c r="G1937" s="666" t="s">
        <v>979</v>
      </c>
      <c r="H1937" s="667" t="s">
        <v>894</v>
      </c>
      <c r="I1937" s="668" t="s">
        <v>115</v>
      </c>
      <c r="J1937" s="664" t="s">
        <v>913</v>
      </c>
      <c r="K1937" s="669">
        <v>100</v>
      </c>
      <c r="L1937" s="675" t="s">
        <v>907</v>
      </c>
      <c r="M1937" s="671">
        <v>100</v>
      </c>
      <c r="N1937" s="671">
        <v>100</v>
      </c>
      <c r="O1937" s="658">
        <f t="shared" si="60"/>
        <v>1</v>
      </c>
      <c r="P1937" s="671">
        <v>100</v>
      </c>
      <c r="Q1937" s="659">
        <f t="shared" si="61"/>
        <v>1</v>
      </c>
      <c r="R1937" s="673"/>
    </row>
    <row r="1938" spans="1:18" ht="64.5" thickBot="1" x14ac:dyDescent="0.25">
      <c r="A1938" s="662" t="s">
        <v>342</v>
      </c>
      <c r="B1938" s="663" t="s">
        <v>82</v>
      </c>
      <c r="C1938" s="674" t="s">
        <v>878</v>
      </c>
      <c r="D1938" s="664" t="s">
        <v>981</v>
      </c>
      <c r="E1938" s="772" t="s">
        <v>984</v>
      </c>
      <c r="F1938" s="665" t="s">
        <v>113</v>
      </c>
      <c r="G1938" s="666" t="s">
        <v>979</v>
      </c>
      <c r="H1938" s="667" t="s">
        <v>894</v>
      </c>
      <c r="I1938" s="668" t="s">
        <v>115</v>
      </c>
      <c r="J1938" s="664" t="s">
        <v>913</v>
      </c>
      <c r="K1938" s="669">
        <v>100</v>
      </c>
      <c r="L1938" s="676" t="s">
        <v>909</v>
      </c>
      <c r="M1938" s="671">
        <v>100</v>
      </c>
      <c r="N1938" s="671">
        <v>100</v>
      </c>
      <c r="O1938" s="658">
        <f t="shared" si="60"/>
        <v>1</v>
      </c>
      <c r="P1938" s="671">
        <v>100</v>
      </c>
      <c r="Q1938" s="659">
        <f t="shared" si="61"/>
        <v>1</v>
      </c>
      <c r="R1938" s="673"/>
    </row>
    <row r="1939" spans="1:18" ht="64.5" thickBot="1" x14ac:dyDescent="0.25">
      <c r="A1939" s="662" t="s">
        <v>342</v>
      </c>
      <c r="B1939" s="663" t="s">
        <v>82</v>
      </c>
      <c r="C1939" s="674" t="s">
        <v>878</v>
      </c>
      <c r="D1939" s="664" t="s">
        <v>982</v>
      </c>
      <c r="E1939" s="772" t="s">
        <v>984</v>
      </c>
      <c r="F1939" s="665" t="s">
        <v>113</v>
      </c>
      <c r="G1939" s="666" t="s">
        <v>979</v>
      </c>
      <c r="H1939" s="667" t="s">
        <v>894</v>
      </c>
      <c r="I1939" s="668" t="s">
        <v>115</v>
      </c>
      <c r="J1939" s="664" t="s">
        <v>913</v>
      </c>
      <c r="K1939" s="669">
        <v>100</v>
      </c>
      <c r="L1939" s="677" t="s">
        <v>910</v>
      </c>
      <c r="M1939" s="671">
        <v>100</v>
      </c>
      <c r="N1939" s="671">
        <v>100</v>
      </c>
      <c r="O1939" s="658">
        <f t="shared" si="60"/>
        <v>1</v>
      </c>
      <c r="P1939" s="671">
        <v>100</v>
      </c>
      <c r="Q1939" s="659">
        <f t="shared" si="61"/>
        <v>1</v>
      </c>
      <c r="R1939" s="673"/>
    </row>
    <row r="1940" spans="1:18" ht="64.5" thickBot="1" x14ac:dyDescent="0.25">
      <c r="A1940" s="662" t="s">
        <v>342</v>
      </c>
      <c r="B1940" s="663" t="s">
        <v>82</v>
      </c>
      <c r="C1940" s="674" t="s">
        <v>106</v>
      </c>
      <c r="D1940" s="664" t="s">
        <v>870</v>
      </c>
      <c r="E1940" s="772" t="s">
        <v>984</v>
      </c>
      <c r="F1940" s="665" t="s">
        <v>113</v>
      </c>
      <c r="G1940" s="666" t="s">
        <v>979</v>
      </c>
      <c r="H1940" s="667" t="s">
        <v>894</v>
      </c>
      <c r="I1940" s="668" t="s">
        <v>115</v>
      </c>
      <c r="J1940" s="664" t="s">
        <v>913</v>
      </c>
      <c r="K1940" s="669">
        <v>100</v>
      </c>
      <c r="L1940" s="675" t="s">
        <v>903</v>
      </c>
      <c r="M1940" s="671">
        <v>100</v>
      </c>
      <c r="N1940" s="671">
        <v>100</v>
      </c>
      <c r="O1940" s="658">
        <f t="shared" si="60"/>
        <v>1</v>
      </c>
      <c r="P1940" s="671">
        <v>100</v>
      </c>
      <c r="Q1940" s="659">
        <f t="shared" si="61"/>
        <v>1</v>
      </c>
      <c r="R1940" s="673"/>
    </row>
    <row r="1941" spans="1:18" ht="77.25" thickBot="1" x14ac:dyDescent="0.25">
      <c r="A1941" s="662" t="s">
        <v>342</v>
      </c>
      <c r="B1941" s="663" t="s">
        <v>82</v>
      </c>
      <c r="C1941" s="674" t="s">
        <v>106</v>
      </c>
      <c r="D1941" s="664" t="s">
        <v>885</v>
      </c>
      <c r="E1941" s="772" t="s">
        <v>984</v>
      </c>
      <c r="F1941" s="665" t="s">
        <v>113</v>
      </c>
      <c r="G1941" s="666" t="s">
        <v>979</v>
      </c>
      <c r="H1941" s="667" t="s">
        <v>894</v>
      </c>
      <c r="I1941" s="668" t="s">
        <v>115</v>
      </c>
      <c r="J1941" s="664" t="s">
        <v>913</v>
      </c>
      <c r="K1941" s="669">
        <v>100</v>
      </c>
      <c r="L1941" s="676" t="s">
        <v>985</v>
      </c>
      <c r="M1941" s="671">
        <v>100</v>
      </c>
      <c r="N1941" s="671">
        <v>100</v>
      </c>
      <c r="O1941" s="658">
        <f t="shared" si="60"/>
        <v>1</v>
      </c>
      <c r="P1941" s="671">
        <v>100</v>
      </c>
      <c r="Q1941" s="659">
        <f t="shared" si="61"/>
        <v>1</v>
      </c>
      <c r="R1941" s="673"/>
    </row>
    <row r="1942" spans="1:18" ht="64.5" thickBot="1" x14ac:dyDescent="0.25">
      <c r="A1942" s="662" t="s">
        <v>342</v>
      </c>
      <c r="B1942" s="663" t="s">
        <v>82</v>
      </c>
      <c r="C1942" s="674" t="s">
        <v>106</v>
      </c>
      <c r="D1942" s="664" t="s">
        <v>980</v>
      </c>
      <c r="E1942" s="772" t="s">
        <v>984</v>
      </c>
      <c r="F1942" s="665" t="s">
        <v>113</v>
      </c>
      <c r="G1942" s="666" t="s">
        <v>979</v>
      </c>
      <c r="H1942" s="667" t="s">
        <v>894</v>
      </c>
      <c r="I1942" s="668" t="s">
        <v>115</v>
      </c>
      <c r="J1942" s="664" t="s">
        <v>913</v>
      </c>
      <c r="K1942" s="669">
        <v>100</v>
      </c>
      <c r="L1942" s="675" t="s">
        <v>907</v>
      </c>
      <c r="M1942" s="671">
        <v>100</v>
      </c>
      <c r="N1942" s="671">
        <v>100</v>
      </c>
      <c r="O1942" s="658">
        <f t="shared" si="60"/>
        <v>1</v>
      </c>
      <c r="P1942" s="671">
        <v>100</v>
      </c>
      <c r="Q1942" s="659">
        <f t="shared" si="61"/>
        <v>1</v>
      </c>
      <c r="R1942" s="673"/>
    </row>
    <row r="1943" spans="1:18" ht="64.5" thickBot="1" x14ac:dyDescent="0.25">
      <c r="A1943" s="662" t="s">
        <v>342</v>
      </c>
      <c r="B1943" s="663" t="s">
        <v>82</v>
      </c>
      <c r="C1943" s="674" t="s">
        <v>106</v>
      </c>
      <c r="D1943" s="664" t="s">
        <v>981</v>
      </c>
      <c r="E1943" s="772" t="s">
        <v>984</v>
      </c>
      <c r="F1943" s="665" t="s">
        <v>113</v>
      </c>
      <c r="G1943" s="666" t="s">
        <v>979</v>
      </c>
      <c r="H1943" s="667" t="s">
        <v>894</v>
      </c>
      <c r="I1943" s="668" t="s">
        <v>115</v>
      </c>
      <c r="J1943" s="664" t="s">
        <v>913</v>
      </c>
      <c r="K1943" s="669">
        <v>100</v>
      </c>
      <c r="L1943" s="676" t="s">
        <v>909</v>
      </c>
      <c r="M1943" s="671">
        <v>100</v>
      </c>
      <c r="N1943" s="671">
        <v>100</v>
      </c>
      <c r="O1943" s="658">
        <f t="shared" si="60"/>
        <v>1</v>
      </c>
      <c r="P1943" s="671">
        <v>100</v>
      </c>
      <c r="Q1943" s="659">
        <f t="shared" si="61"/>
        <v>1</v>
      </c>
      <c r="R1943" s="673"/>
    </row>
    <row r="1944" spans="1:18" ht="64.5" thickBot="1" x14ac:dyDescent="0.25">
      <c r="A1944" s="662" t="s">
        <v>342</v>
      </c>
      <c r="B1944" s="663" t="s">
        <v>82</v>
      </c>
      <c r="C1944" s="674" t="s">
        <v>106</v>
      </c>
      <c r="D1944" s="664" t="s">
        <v>982</v>
      </c>
      <c r="E1944" s="772" t="s">
        <v>984</v>
      </c>
      <c r="F1944" s="665" t="s">
        <v>113</v>
      </c>
      <c r="G1944" s="666" t="s">
        <v>979</v>
      </c>
      <c r="H1944" s="667" t="s">
        <v>894</v>
      </c>
      <c r="I1944" s="668" t="s">
        <v>115</v>
      </c>
      <c r="J1944" s="664" t="s">
        <v>913</v>
      </c>
      <c r="K1944" s="669">
        <v>100</v>
      </c>
      <c r="L1944" s="677" t="s">
        <v>910</v>
      </c>
      <c r="M1944" s="671">
        <v>100</v>
      </c>
      <c r="N1944" s="671">
        <v>100</v>
      </c>
      <c r="O1944" s="658">
        <f t="shared" si="60"/>
        <v>1</v>
      </c>
      <c r="P1944" s="671">
        <v>100</v>
      </c>
      <c r="Q1944" s="659">
        <f t="shared" si="61"/>
        <v>1</v>
      </c>
      <c r="R1944" s="673"/>
    </row>
    <row r="1945" spans="1:18" ht="64.5" thickBot="1" x14ac:dyDescent="0.25">
      <c r="A1945" s="662" t="s">
        <v>342</v>
      </c>
      <c r="B1945" s="663" t="s">
        <v>82</v>
      </c>
      <c r="C1945" s="674" t="s">
        <v>880</v>
      </c>
      <c r="D1945" s="664" t="s">
        <v>870</v>
      </c>
      <c r="E1945" s="772" t="s">
        <v>984</v>
      </c>
      <c r="F1945" s="665" t="s">
        <v>113</v>
      </c>
      <c r="G1945" s="666" t="s">
        <v>979</v>
      </c>
      <c r="H1945" s="667" t="s">
        <v>894</v>
      </c>
      <c r="I1945" s="668" t="s">
        <v>115</v>
      </c>
      <c r="J1945" s="664" t="s">
        <v>913</v>
      </c>
      <c r="K1945" s="669">
        <v>100</v>
      </c>
      <c r="L1945" s="675" t="s">
        <v>903</v>
      </c>
      <c r="M1945" s="671">
        <v>100</v>
      </c>
      <c r="N1945" s="671">
        <v>100</v>
      </c>
      <c r="O1945" s="658">
        <f t="shared" si="60"/>
        <v>1</v>
      </c>
      <c r="P1945" s="671">
        <v>100</v>
      </c>
      <c r="Q1945" s="659">
        <f t="shared" si="61"/>
        <v>1</v>
      </c>
      <c r="R1945" s="673"/>
    </row>
    <row r="1946" spans="1:18" ht="77.25" thickBot="1" x14ac:dyDescent="0.25">
      <c r="A1946" s="662" t="s">
        <v>342</v>
      </c>
      <c r="B1946" s="663" t="s">
        <v>82</v>
      </c>
      <c r="C1946" s="674" t="s">
        <v>880</v>
      </c>
      <c r="D1946" s="664" t="s">
        <v>885</v>
      </c>
      <c r="E1946" s="772" t="s">
        <v>984</v>
      </c>
      <c r="F1946" s="665" t="s">
        <v>113</v>
      </c>
      <c r="G1946" s="666" t="s">
        <v>979</v>
      </c>
      <c r="H1946" s="667" t="s">
        <v>894</v>
      </c>
      <c r="I1946" s="668" t="s">
        <v>115</v>
      </c>
      <c r="J1946" s="664" t="s">
        <v>913</v>
      </c>
      <c r="K1946" s="669">
        <v>100</v>
      </c>
      <c r="L1946" s="676" t="s">
        <v>985</v>
      </c>
      <c r="M1946" s="671">
        <v>100</v>
      </c>
      <c r="N1946" s="671">
        <v>100</v>
      </c>
      <c r="O1946" s="658">
        <f t="shared" si="60"/>
        <v>1</v>
      </c>
      <c r="P1946" s="671">
        <v>100</v>
      </c>
      <c r="Q1946" s="659">
        <f t="shared" si="61"/>
        <v>1</v>
      </c>
      <c r="R1946" s="673"/>
    </row>
    <row r="1947" spans="1:18" ht="64.5" thickBot="1" x14ac:dyDescent="0.25">
      <c r="A1947" s="662" t="s">
        <v>342</v>
      </c>
      <c r="B1947" s="663" t="s">
        <v>82</v>
      </c>
      <c r="C1947" s="674" t="s">
        <v>880</v>
      </c>
      <c r="D1947" s="664" t="s">
        <v>980</v>
      </c>
      <c r="E1947" s="772" t="s">
        <v>984</v>
      </c>
      <c r="F1947" s="665" t="s">
        <v>113</v>
      </c>
      <c r="G1947" s="666" t="s">
        <v>979</v>
      </c>
      <c r="H1947" s="667" t="s">
        <v>894</v>
      </c>
      <c r="I1947" s="668" t="s">
        <v>115</v>
      </c>
      <c r="J1947" s="664" t="s">
        <v>913</v>
      </c>
      <c r="K1947" s="669">
        <v>100</v>
      </c>
      <c r="L1947" s="675" t="s">
        <v>907</v>
      </c>
      <c r="M1947" s="671">
        <v>100</v>
      </c>
      <c r="N1947" s="671">
        <v>100</v>
      </c>
      <c r="O1947" s="658">
        <f t="shared" si="60"/>
        <v>1</v>
      </c>
      <c r="P1947" s="671">
        <v>100</v>
      </c>
      <c r="Q1947" s="659">
        <f t="shared" si="61"/>
        <v>1</v>
      </c>
      <c r="R1947" s="673"/>
    </row>
    <row r="1948" spans="1:18" ht="64.5" thickBot="1" x14ac:dyDescent="0.25">
      <c r="A1948" s="662" t="s">
        <v>342</v>
      </c>
      <c r="B1948" s="663" t="s">
        <v>82</v>
      </c>
      <c r="C1948" s="674" t="s">
        <v>880</v>
      </c>
      <c r="D1948" s="664" t="s">
        <v>981</v>
      </c>
      <c r="E1948" s="772" t="s">
        <v>984</v>
      </c>
      <c r="F1948" s="665" t="s">
        <v>113</v>
      </c>
      <c r="G1948" s="666" t="s">
        <v>979</v>
      </c>
      <c r="H1948" s="667" t="s">
        <v>894</v>
      </c>
      <c r="I1948" s="668" t="s">
        <v>115</v>
      </c>
      <c r="J1948" s="664" t="s">
        <v>913</v>
      </c>
      <c r="K1948" s="669">
        <v>100</v>
      </c>
      <c r="L1948" s="676" t="s">
        <v>909</v>
      </c>
      <c r="M1948" s="671">
        <v>100</v>
      </c>
      <c r="N1948" s="671">
        <v>100</v>
      </c>
      <c r="O1948" s="658">
        <f t="shared" si="60"/>
        <v>1</v>
      </c>
      <c r="P1948" s="671">
        <v>100</v>
      </c>
      <c r="Q1948" s="659">
        <f t="shared" si="61"/>
        <v>1</v>
      </c>
      <c r="R1948" s="673"/>
    </row>
    <row r="1949" spans="1:18" ht="64.5" thickBot="1" x14ac:dyDescent="0.25">
      <c r="A1949" s="662" t="s">
        <v>342</v>
      </c>
      <c r="B1949" s="663" t="s">
        <v>82</v>
      </c>
      <c r="C1949" s="674" t="s">
        <v>880</v>
      </c>
      <c r="D1949" s="664" t="s">
        <v>982</v>
      </c>
      <c r="E1949" s="772" t="s">
        <v>984</v>
      </c>
      <c r="F1949" s="665" t="s">
        <v>113</v>
      </c>
      <c r="G1949" s="666" t="s">
        <v>979</v>
      </c>
      <c r="H1949" s="667" t="s">
        <v>894</v>
      </c>
      <c r="I1949" s="668" t="s">
        <v>115</v>
      </c>
      <c r="J1949" s="664" t="s">
        <v>913</v>
      </c>
      <c r="K1949" s="669">
        <v>100</v>
      </c>
      <c r="L1949" s="677" t="s">
        <v>910</v>
      </c>
      <c r="M1949" s="671">
        <v>100</v>
      </c>
      <c r="N1949" s="671">
        <v>100</v>
      </c>
      <c r="O1949" s="658">
        <f t="shared" si="60"/>
        <v>1</v>
      </c>
      <c r="P1949" s="671">
        <v>100</v>
      </c>
      <c r="Q1949" s="659">
        <f t="shared" si="61"/>
        <v>1</v>
      </c>
      <c r="R1949" s="673"/>
    </row>
    <row r="1950" spans="1:18" ht="13.5" thickBot="1" x14ac:dyDescent="0.25">
      <c r="A1950" s="662" t="s">
        <v>342</v>
      </c>
      <c r="B1950" s="663" t="s">
        <v>82</v>
      </c>
      <c r="C1950" s="674" t="s">
        <v>881</v>
      </c>
      <c r="D1950" s="664" t="s">
        <v>870</v>
      </c>
      <c r="E1950" s="771"/>
      <c r="F1950" s="665" t="s">
        <v>113</v>
      </c>
      <c r="G1950" s="666" t="s">
        <v>979</v>
      </c>
      <c r="H1950" s="667" t="s">
        <v>894</v>
      </c>
      <c r="I1950" s="668" t="s">
        <v>115</v>
      </c>
      <c r="J1950" s="664" t="s">
        <v>913</v>
      </c>
      <c r="K1950" s="669">
        <v>100</v>
      </c>
      <c r="L1950" s="670"/>
      <c r="M1950" s="671">
        <v>100</v>
      </c>
      <c r="N1950" s="671">
        <v>100</v>
      </c>
      <c r="O1950" s="658">
        <f t="shared" si="60"/>
        <v>1</v>
      </c>
      <c r="P1950" s="671">
        <v>100</v>
      </c>
      <c r="Q1950" s="659">
        <f t="shared" si="61"/>
        <v>1</v>
      </c>
      <c r="R1950" s="673"/>
    </row>
    <row r="1951" spans="1:18" ht="13.5" thickBot="1" x14ac:dyDescent="0.25">
      <c r="A1951" s="662" t="s">
        <v>342</v>
      </c>
      <c r="B1951" s="663" t="s">
        <v>82</v>
      </c>
      <c r="C1951" s="674" t="s">
        <v>881</v>
      </c>
      <c r="D1951" s="664" t="s">
        <v>885</v>
      </c>
      <c r="E1951" s="771"/>
      <c r="F1951" s="665" t="s">
        <v>113</v>
      </c>
      <c r="G1951" s="666" t="s">
        <v>979</v>
      </c>
      <c r="H1951" s="667" t="s">
        <v>894</v>
      </c>
      <c r="I1951" s="668" t="s">
        <v>115</v>
      </c>
      <c r="J1951" s="664" t="s">
        <v>913</v>
      </c>
      <c r="K1951" s="669">
        <v>100</v>
      </c>
      <c r="L1951" s="670"/>
      <c r="M1951" s="671">
        <v>100</v>
      </c>
      <c r="N1951" s="671">
        <v>100</v>
      </c>
      <c r="O1951" s="658">
        <f t="shared" si="60"/>
        <v>1</v>
      </c>
      <c r="P1951" s="671">
        <v>100</v>
      </c>
      <c r="Q1951" s="659">
        <f t="shared" si="61"/>
        <v>1</v>
      </c>
      <c r="R1951" s="673"/>
    </row>
    <row r="1952" spans="1:18" ht="13.5" thickBot="1" x14ac:dyDescent="0.25">
      <c r="A1952" s="662" t="s">
        <v>342</v>
      </c>
      <c r="B1952" s="663" t="s">
        <v>82</v>
      </c>
      <c r="C1952" s="674" t="s">
        <v>881</v>
      </c>
      <c r="D1952" s="664" t="s">
        <v>980</v>
      </c>
      <c r="E1952" s="771"/>
      <c r="F1952" s="665" t="s">
        <v>113</v>
      </c>
      <c r="G1952" s="666" t="s">
        <v>979</v>
      </c>
      <c r="H1952" s="667" t="s">
        <v>894</v>
      </c>
      <c r="I1952" s="668" t="s">
        <v>115</v>
      </c>
      <c r="J1952" s="664" t="s">
        <v>913</v>
      </c>
      <c r="K1952" s="669">
        <v>100</v>
      </c>
      <c r="L1952" s="670"/>
      <c r="M1952" s="671">
        <v>100</v>
      </c>
      <c r="N1952" s="671">
        <v>100</v>
      </c>
      <c r="O1952" s="658">
        <f t="shared" si="60"/>
        <v>1</v>
      </c>
      <c r="P1952" s="671">
        <v>100</v>
      </c>
      <c r="Q1952" s="659">
        <f t="shared" si="61"/>
        <v>1</v>
      </c>
      <c r="R1952" s="673"/>
    </row>
    <row r="1953" spans="1:18" ht="13.5" thickBot="1" x14ac:dyDescent="0.25">
      <c r="A1953" s="662" t="s">
        <v>342</v>
      </c>
      <c r="B1953" s="663" t="s">
        <v>82</v>
      </c>
      <c r="C1953" s="674" t="s">
        <v>881</v>
      </c>
      <c r="D1953" s="664" t="s">
        <v>981</v>
      </c>
      <c r="E1953" s="771"/>
      <c r="F1953" s="665" t="s">
        <v>113</v>
      </c>
      <c r="G1953" s="666" t="s">
        <v>979</v>
      </c>
      <c r="H1953" s="667" t="s">
        <v>894</v>
      </c>
      <c r="I1953" s="668" t="s">
        <v>115</v>
      </c>
      <c r="J1953" s="664" t="s">
        <v>913</v>
      </c>
      <c r="K1953" s="669">
        <v>100</v>
      </c>
      <c r="L1953" s="670"/>
      <c r="M1953" s="671">
        <v>100</v>
      </c>
      <c r="N1953" s="671">
        <v>100</v>
      </c>
      <c r="O1953" s="658">
        <f t="shared" si="60"/>
        <v>1</v>
      </c>
      <c r="P1953" s="671">
        <v>100</v>
      </c>
      <c r="Q1953" s="659">
        <f t="shared" si="61"/>
        <v>1</v>
      </c>
      <c r="R1953" s="673"/>
    </row>
    <row r="1954" spans="1:18" ht="13.5" thickBot="1" x14ac:dyDescent="0.25">
      <c r="A1954" s="662" t="s">
        <v>342</v>
      </c>
      <c r="B1954" s="663" t="s">
        <v>82</v>
      </c>
      <c r="C1954" s="674" t="s">
        <v>881</v>
      </c>
      <c r="D1954" s="664" t="s">
        <v>982</v>
      </c>
      <c r="E1954" s="771"/>
      <c r="F1954" s="665" t="s">
        <v>113</v>
      </c>
      <c r="G1954" s="666" t="s">
        <v>979</v>
      </c>
      <c r="H1954" s="667" t="s">
        <v>894</v>
      </c>
      <c r="I1954" s="668" t="s">
        <v>115</v>
      </c>
      <c r="J1954" s="664" t="s">
        <v>913</v>
      </c>
      <c r="K1954" s="669">
        <v>100</v>
      </c>
      <c r="L1954" s="670"/>
      <c r="M1954" s="671">
        <v>100</v>
      </c>
      <c r="N1954" s="671">
        <v>100</v>
      </c>
      <c r="O1954" s="658">
        <f t="shared" si="60"/>
        <v>1</v>
      </c>
      <c r="P1954" s="671">
        <v>100</v>
      </c>
      <c r="Q1954" s="659">
        <f t="shared" si="61"/>
        <v>1</v>
      </c>
      <c r="R1954" s="673"/>
    </row>
    <row r="1955" spans="1:18" ht="51.75" thickBot="1" x14ac:dyDescent="0.25">
      <c r="A1955" s="662" t="s">
        <v>342</v>
      </c>
      <c r="B1955" s="663" t="s">
        <v>82</v>
      </c>
      <c r="C1955" s="674" t="s">
        <v>986</v>
      </c>
      <c r="D1955" s="664" t="s">
        <v>870</v>
      </c>
      <c r="E1955" s="772" t="s">
        <v>984</v>
      </c>
      <c r="F1955" s="665" t="s">
        <v>113</v>
      </c>
      <c r="G1955" s="666" t="s">
        <v>979</v>
      </c>
      <c r="H1955" s="667" t="s">
        <v>894</v>
      </c>
      <c r="I1955" s="668" t="s">
        <v>115</v>
      </c>
      <c r="J1955" s="664" t="s">
        <v>913</v>
      </c>
      <c r="K1955" s="669">
        <v>100</v>
      </c>
      <c r="L1955" s="667" t="s">
        <v>908</v>
      </c>
      <c r="M1955" s="671">
        <v>100</v>
      </c>
      <c r="N1955" s="671">
        <v>100</v>
      </c>
      <c r="O1955" s="658">
        <f t="shared" si="60"/>
        <v>1</v>
      </c>
      <c r="P1955" s="671">
        <v>100</v>
      </c>
      <c r="Q1955" s="659">
        <f t="shared" si="61"/>
        <v>1</v>
      </c>
      <c r="R1955" s="673"/>
    </row>
    <row r="1956" spans="1:18" ht="51.75" thickBot="1" x14ac:dyDescent="0.25">
      <c r="A1956" s="662" t="s">
        <v>342</v>
      </c>
      <c r="B1956" s="663" t="s">
        <v>82</v>
      </c>
      <c r="C1956" s="674" t="s">
        <v>986</v>
      </c>
      <c r="D1956" s="664" t="s">
        <v>885</v>
      </c>
      <c r="E1956" s="772" t="s">
        <v>984</v>
      </c>
      <c r="F1956" s="665" t="s">
        <v>113</v>
      </c>
      <c r="G1956" s="666" t="s">
        <v>979</v>
      </c>
      <c r="H1956" s="667" t="s">
        <v>894</v>
      </c>
      <c r="I1956" s="668" t="s">
        <v>115</v>
      </c>
      <c r="J1956" s="664" t="s">
        <v>913</v>
      </c>
      <c r="K1956" s="669">
        <v>100</v>
      </c>
      <c r="L1956" s="677" t="s">
        <v>908</v>
      </c>
      <c r="M1956" s="671">
        <v>100</v>
      </c>
      <c r="N1956" s="671">
        <v>100</v>
      </c>
      <c r="O1956" s="658">
        <f t="shared" si="60"/>
        <v>1</v>
      </c>
      <c r="P1956" s="671">
        <v>100</v>
      </c>
      <c r="Q1956" s="659">
        <f t="shared" si="61"/>
        <v>1</v>
      </c>
      <c r="R1956" s="673"/>
    </row>
    <row r="1957" spans="1:18" ht="51.75" thickBot="1" x14ac:dyDescent="0.25">
      <c r="A1957" s="662" t="s">
        <v>342</v>
      </c>
      <c r="B1957" s="663" t="s">
        <v>82</v>
      </c>
      <c r="C1957" s="674" t="s">
        <v>986</v>
      </c>
      <c r="D1957" s="664" t="s">
        <v>980</v>
      </c>
      <c r="E1957" s="772" t="s">
        <v>984</v>
      </c>
      <c r="F1957" s="665" t="s">
        <v>113</v>
      </c>
      <c r="G1957" s="666" t="s">
        <v>979</v>
      </c>
      <c r="H1957" s="667" t="s">
        <v>894</v>
      </c>
      <c r="I1957" s="668" t="s">
        <v>115</v>
      </c>
      <c r="J1957" s="664" t="s">
        <v>913</v>
      </c>
      <c r="K1957" s="669">
        <v>100</v>
      </c>
      <c r="L1957" s="675" t="s">
        <v>908</v>
      </c>
      <c r="M1957" s="671">
        <v>100</v>
      </c>
      <c r="N1957" s="671">
        <v>100</v>
      </c>
      <c r="O1957" s="658">
        <f t="shared" si="60"/>
        <v>1</v>
      </c>
      <c r="P1957" s="671">
        <v>100</v>
      </c>
      <c r="Q1957" s="659">
        <f t="shared" si="61"/>
        <v>1</v>
      </c>
      <c r="R1957" s="673"/>
    </row>
    <row r="1958" spans="1:18" ht="51.75" thickBot="1" x14ac:dyDescent="0.25">
      <c r="A1958" s="662" t="s">
        <v>342</v>
      </c>
      <c r="B1958" s="663" t="s">
        <v>82</v>
      </c>
      <c r="C1958" s="674" t="s">
        <v>986</v>
      </c>
      <c r="D1958" s="664" t="s">
        <v>981</v>
      </c>
      <c r="E1958" s="772" t="s">
        <v>984</v>
      </c>
      <c r="F1958" s="665" t="s">
        <v>113</v>
      </c>
      <c r="G1958" s="666" t="s">
        <v>979</v>
      </c>
      <c r="H1958" s="667" t="s">
        <v>894</v>
      </c>
      <c r="I1958" s="668" t="s">
        <v>115</v>
      </c>
      <c r="J1958" s="664" t="s">
        <v>913</v>
      </c>
      <c r="K1958" s="669">
        <v>100</v>
      </c>
      <c r="L1958" s="675" t="s">
        <v>908</v>
      </c>
      <c r="M1958" s="671">
        <v>100</v>
      </c>
      <c r="N1958" s="671">
        <v>100</v>
      </c>
      <c r="O1958" s="658">
        <f t="shared" si="60"/>
        <v>1</v>
      </c>
      <c r="P1958" s="671">
        <v>100</v>
      </c>
      <c r="Q1958" s="659">
        <f t="shared" si="61"/>
        <v>1</v>
      </c>
      <c r="R1958" s="673"/>
    </row>
    <row r="1959" spans="1:18" ht="51.75" thickBot="1" x14ac:dyDescent="0.25">
      <c r="A1959" s="662" t="s">
        <v>342</v>
      </c>
      <c r="B1959" s="663" t="s">
        <v>82</v>
      </c>
      <c r="C1959" s="674" t="s">
        <v>986</v>
      </c>
      <c r="D1959" s="664" t="s">
        <v>982</v>
      </c>
      <c r="E1959" s="772" t="s">
        <v>984</v>
      </c>
      <c r="F1959" s="665" t="s">
        <v>113</v>
      </c>
      <c r="G1959" s="666" t="s">
        <v>979</v>
      </c>
      <c r="H1959" s="667" t="s">
        <v>894</v>
      </c>
      <c r="I1959" s="668" t="s">
        <v>115</v>
      </c>
      <c r="J1959" s="664" t="s">
        <v>913</v>
      </c>
      <c r="K1959" s="669">
        <v>100</v>
      </c>
      <c r="L1959" s="675" t="s">
        <v>908</v>
      </c>
      <c r="M1959" s="671">
        <v>100</v>
      </c>
      <c r="N1959" s="671">
        <v>100</v>
      </c>
      <c r="O1959" s="658">
        <f t="shared" si="60"/>
        <v>1</v>
      </c>
      <c r="P1959" s="671">
        <v>100</v>
      </c>
      <c r="Q1959" s="659">
        <f t="shared" si="61"/>
        <v>1</v>
      </c>
      <c r="R1959" s="673"/>
    </row>
    <row r="1960" spans="1:18" ht="13.5" thickBot="1" x14ac:dyDescent="0.25">
      <c r="A1960" s="662" t="s">
        <v>342</v>
      </c>
      <c r="B1960" s="663" t="s">
        <v>82</v>
      </c>
      <c r="C1960" s="674" t="s">
        <v>884</v>
      </c>
      <c r="D1960" s="664" t="s">
        <v>870</v>
      </c>
      <c r="E1960" s="771"/>
      <c r="F1960" s="665" t="s">
        <v>113</v>
      </c>
      <c r="G1960" s="666" t="s">
        <v>979</v>
      </c>
      <c r="H1960" s="667" t="s">
        <v>894</v>
      </c>
      <c r="I1960" s="668" t="s">
        <v>115</v>
      </c>
      <c r="J1960" s="664" t="s">
        <v>913</v>
      </c>
      <c r="K1960" s="669">
        <v>100</v>
      </c>
      <c r="L1960" s="670"/>
      <c r="M1960" s="671">
        <v>100</v>
      </c>
      <c r="N1960" s="671">
        <v>100</v>
      </c>
      <c r="O1960" s="658">
        <f t="shared" si="60"/>
        <v>1</v>
      </c>
      <c r="P1960" s="671">
        <v>100</v>
      </c>
      <c r="Q1960" s="659">
        <f t="shared" si="61"/>
        <v>1</v>
      </c>
      <c r="R1960" s="673"/>
    </row>
    <row r="1961" spans="1:18" ht="13.5" thickBot="1" x14ac:dyDescent="0.25">
      <c r="A1961" s="662" t="s">
        <v>342</v>
      </c>
      <c r="B1961" s="663" t="s">
        <v>82</v>
      </c>
      <c r="C1961" s="674" t="s">
        <v>884</v>
      </c>
      <c r="D1961" s="664" t="s">
        <v>885</v>
      </c>
      <c r="E1961" s="771"/>
      <c r="F1961" s="665" t="s">
        <v>113</v>
      </c>
      <c r="G1961" s="666" t="s">
        <v>979</v>
      </c>
      <c r="H1961" s="667" t="s">
        <v>894</v>
      </c>
      <c r="I1961" s="668" t="s">
        <v>115</v>
      </c>
      <c r="J1961" s="664" t="s">
        <v>913</v>
      </c>
      <c r="K1961" s="669">
        <v>100</v>
      </c>
      <c r="L1961" s="670"/>
      <c r="M1961" s="671">
        <v>100</v>
      </c>
      <c r="N1961" s="671">
        <v>100</v>
      </c>
      <c r="O1961" s="658">
        <f t="shared" si="60"/>
        <v>1</v>
      </c>
      <c r="P1961" s="671">
        <v>100</v>
      </c>
      <c r="Q1961" s="659">
        <f t="shared" si="61"/>
        <v>1</v>
      </c>
      <c r="R1961" s="673"/>
    </row>
    <row r="1962" spans="1:18" ht="13.5" thickBot="1" x14ac:dyDescent="0.25">
      <c r="A1962" s="662" t="s">
        <v>342</v>
      </c>
      <c r="B1962" s="663" t="s">
        <v>82</v>
      </c>
      <c r="C1962" s="674" t="s">
        <v>884</v>
      </c>
      <c r="D1962" s="664" t="s">
        <v>980</v>
      </c>
      <c r="E1962" s="771"/>
      <c r="F1962" s="665" t="s">
        <v>113</v>
      </c>
      <c r="G1962" s="666" t="s">
        <v>979</v>
      </c>
      <c r="H1962" s="667" t="s">
        <v>894</v>
      </c>
      <c r="I1962" s="668" t="s">
        <v>115</v>
      </c>
      <c r="J1962" s="664" t="s">
        <v>913</v>
      </c>
      <c r="K1962" s="669">
        <v>100</v>
      </c>
      <c r="L1962" s="670"/>
      <c r="M1962" s="671">
        <v>100</v>
      </c>
      <c r="N1962" s="671">
        <v>100</v>
      </c>
      <c r="O1962" s="658">
        <f t="shared" si="60"/>
        <v>1</v>
      </c>
      <c r="P1962" s="671">
        <v>100</v>
      </c>
      <c r="Q1962" s="659">
        <f t="shared" si="61"/>
        <v>1</v>
      </c>
      <c r="R1962" s="673"/>
    </row>
    <row r="1963" spans="1:18" ht="13.5" thickBot="1" x14ac:dyDescent="0.25">
      <c r="A1963" s="662" t="s">
        <v>342</v>
      </c>
      <c r="B1963" s="663" t="s">
        <v>82</v>
      </c>
      <c r="C1963" s="674" t="s">
        <v>884</v>
      </c>
      <c r="D1963" s="664" t="s">
        <v>981</v>
      </c>
      <c r="E1963" s="771"/>
      <c r="F1963" s="665" t="s">
        <v>113</v>
      </c>
      <c r="G1963" s="666" t="s">
        <v>979</v>
      </c>
      <c r="H1963" s="667" t="s">
        <v>894</v>
      </c>
      <c r="I1963" s="668" t="s">
        <v>115</v>
      </c>
      <c r="J1963" s="664" t="s">
        <v>913</v>
      </c>
      <c r="K1963" s="669">
        <v>100</v>
      </c>
      <c r="L1963" s="670"/>
      <c r="M1963" s="671">
        <v>100</v>
      </c>
      <c r="N1963" s="671">
        <v>100</v>
      </c>
      <c r="O1963" s="658">
        <f t="shared" si="60"/>
        <v>1</v>
      </c>
      <c r="P1963" s="671">
        <v>100</v>
      </c>
      <c r="Q1963" s="659">
        <f t="shared" si="61"/>
        <v>1</v>
      </c>
      <c r="R1963" s="673"/>
    </row>
    <row r="1964" spans="1:18" ht="13.5" thickBot="1" x14ac:dyDescent="0.25">
      <c r="A1964" s="662" t="s">
        <v>342</v>
      </c>
      <c r="B1964" s="663" t="s">
        <v>82</v>
      </c>
      <c r="C1964" s="674" t="s">
        <v>884</v>
      </c>
      <c r="D1964" s="664" t="s">
        <v>982</v>
      </c>
      <c r="E1964" s="771"/>
      <c r="F1964" s="665" t="s">
        <v>113</v>
      </c>
      <c r="G1964" s="666" t="s">
        <v>979</v>
      </c>
      <c r="H1964" s="667" t="s">
        <v>894</v>
      </c>
      <c r="I1964" s="668" t="s">
        <v>115</v>
      </c>
      <c r="J1964" s="664" t="s">
        <v>913</v>
      </c>
      <c r="K1964" s="669">
        <v>100</v>
      </c>
      <c r="L1964" s="670"/>
      <c r="M1964" s="671">
        <v>100</v>
      </c>
      <c r="N1964" s="671">
        <v>100</v>
      </c>
      <c r="O1964" s="658">
        <f t="shared" si="60"/>
        <v>1</v>
      </c>
      <c r="P1964" s="671">
        <v>100</v>
      </c>
      <c r="Q1964" s="659">
        <f t="shared" si="61"/>
        <v>1</v>
      </c>
      <c r="R1964" s="673"/>
    </row>
    <row r="1965" spans="1:18" ht="13.5" thickBot="1" x14ac:dyDescent="0.25">
      <c r="A1965" s="662" t="s">
        <v>342</v>
      </c>
      <c r="B1965" s="663" t="s">
        <v>82</v>
      </c>
      <c r="C1965" s="663" t="s">
        <v>978</v>
      </c>
      <c r="D1965" s="664" t="s">
        <v>870</v>
      </c>
      <c r="E1965" s="771"/>
      <c r="F1965" s="665" t="s">
        <v>113</v>
      </c>
      <c r="G1965" s="666" t="s">
        <v>1001</v>
      </c>
      <c r="H1965" s="678" t="s">
        <v>114</v>
      </c>
      <c r="I1965" s="668" t="s">
        <v>115</v>
      </c>
      <c r="J1965" s="664" t="s">
        <v>913</v>
      </c>
      <c r="K1965" s="669">
        <v>100</v>
      </c>
      <c r="L1965" s="670"/>
      <c r="M1965" s="671">
        <v>100</v>
      </c>
      <c r="N1965" s="671">
        <v>100</v>
      </c>
      <c r="O1965" s="658">
        <f t="shared" si="60"/>
        <v>1</v>
      </c>
      <c r="P1965" s="671">
        <v>100</v>
      </c>
      <c r="Q1965" s="659">
        <f t="shared" si="61"/>
        <v>1</v>
      </c>
      <c r="R1965" s="673"/>
    </row>
    <row r="1966" spans="1:18" ht="13.5" thickBot="1" x14ac:dyDescent="0.25">
      <c r="A1966" s="662" t="s">
        <v>342</v>
      </c>
      <c r="B1966" s="663" t="s">
        <v>82</v>
      </c>
      <c r="C1966" s="663" t="s">
        <v>978</v>
      </c>
      <c r="D1966" s="664" t="s">
        <v>885</v>
      </c>
      <c r="E1966" s="771"/>
      <c r="F1966" s="665" t="s">
        <v>113</v>
      </c>
      <c r="G1966" s="666" t="s">
        <v>1001</v>
      </c>
      <c r="H1966" s="678" t="s">
        <v>114</v>
      </c>
      <c r="I1966" s="668" t="s">
        <v>115</v>
      </c>
      <c r="J1966" s="664" t="s">
        <v>913</v>
      </c>
      <c r="K1966" s="669">
        <v>100</v>
      </c>
      <c r="L1966" s="670"/>
      <c r="M1966" s="671">
        <v>100</v>
      </c>
      <c r="N1966" s="671">
        <v>100</v>
      </c>
      <c r="O1966" s="658">
        <f t="shared" si="60"/>
        <v>1</v>
      </c>
      <c r="P1966" s="671">
        <v>100</v>
      </c>
      <c r="Q1966" s="659">
        <f t="shared" si="61"/>
        <v>1</v>
      </c>
      <c r="R1966" s="673"/>
    </row>
    <row r="1967" spans="1:18" ht="13.5" thickBot="1" x14ac:dyDescent="0.25">
      <c r="A1967" s="662" t="s">
        <v>342</v>
      </c>
      <c r="B1967" s="663" t="s">
        <v>82</v>
      </c>
      <c r="C1967" s="663" t="s">
        <v>978</v>
      </c>
      <c r="D1967" s="664" t="s">
        <v>980</v>
      </c>
      <c r="E1967" s="771"/>
      <c r="F1967" s="665" t="s">
        <v>113</v>
      </c>
      <c r="G1967" s="666" t="s">
        <v>1001</v>
      </c>
      <c r="H1967" s="678" t="s">
        <v>114</v>
      </c>
      <c r="I1967" s="668" t="s">
        <v>115</v>
      </c>
      <c r="J1967" s="664" t="s">
        <v>913</v>
      </c>
      <c r="K1967" s="669">
        <v>100</v>
      </c>
      <c r="L1967" s="670"/>
      <c r="M1967" s="671">
        <v>100</v>
      </c>
      <c r="N1967" s="671">
        <v>100</v>
      </c>
      <c r="O1967" s="658">
        <f t="shared" si="60"/>
        <v>1</v>
      </c>
      <c r="P1967" s="671">
        <v>100</v>
      </c>
      <c r="Q1967" s="659">
        <f t="shared" si="61"/>
        <v>1</v>
      </c>
      <c r="R1967" s="673"/>
    </row>
    <row r="1968" spans="1:18" ht="13.5" thickBot="1" x14ac:dyDescent="0.25">
      <c r="A1968" s="662" t="s">
        <v>342</v>
      </c>
      <c r="B1968" s="663" t="s">
        <v>82</v>
      </c>
      <c r="C1968" s="663" t="s">
        <v>978</v>
      </c>
      <c r="D1968" s="664" t="s">
        <v>981</v>
      </c>
      <c r="E1968" s="771"/>
      <c r="F1968" s="665" t="s">
        <v>113</v>
      </c>
      <c r="G1968" s="666" t="s">
        <v>1001</v>
      </c>
      <c r="H1968" s="678" t="s">
        <v>114</v>
      </c>
      <c r="I1968" s="668" t="s">
        <v>115</v>
      </c>
      <c r="J1968" s="664" t="s">
        <v>913</v>
      </c>
      <c r="K1968" s="669">
        <v>100</v>
      </c>
      <c r="L1968" s="670"/>
      <c r="M1968" s="671">
        <v>100</v>
      </c>
      <c r="N1968" s="671">
        <v>100</v>
      </c>
      <c r="O1968" s="658">
        <f t="shared" si="60"/>
        <v>1</v>
      </c>
      <c r="P1968" s="671">
        <v>100</v>
      </c>
      <c r="Q1968" s="659">
        <f t="shared" si="61"/>
        <v>1</v>
      </c>
      <c r="R1968" s="673"/>
    </row>
    <row r="1969" spans="1:18" ht="13.5" thickBot="1" x14ac:dyDescent="0.25">
      <c r="A1969" s="662" t="s">
        <v>342</v>
      </c>
      <c r="B1969" s="663" t="s">
        <v>82</v>
      </c>
      <c r="C1969" s="663" t="s">
        <v>978</v>
      </c>
      <c r="D1969" s="664" t="s">
        <v>982</v>
      </c>
      <c r="E1969" s="771"/>
      <c r="F1969" s="665" t="s">
        <v>113</v>
      </c>
      <c r="G1969" s="666" t="s">
        <v>1001</v>
      </c>
      <c r="H1969" s="678" t="s">
        <v>114</v>
      </c>
      <c r="I1969" s="668" t="s">
        <v>115</v>
      </c>
      <c r="J1969" s="664" t="s">
        <v>913</v>
      </c>
      <c r="K1969" s="669">
        <v>100</v>
      </c>
      <c r="L1969" s="670"/>
      <c r="M1969" s="671">
        <v>100</v>
      </c>
      <c r="N1969" s="671">
        <v>100</v>
      </c>
      <c r="O1969" s="658">
        <f t="shared" si="60"/>
        <v>1</v>
      </c>
      <c r="P1969" s="671">
        <v>100</v>
      </c>
      <c r="Q1969" s="659">
        <f t="shared" si="61"/>
        <v>1</v>
      </c>
      <c r="R1969" s="673"/>
    </row>
    <row r="1970" spans="1:18" ht="13.5" thickBot="1" x14ac:dyDescent="0.25">
      <c r="A1970" s="662" t="s">
        <v>342</v>
      </c>
      <c r="B1970" s="663" t="s">
        <v>82</v>
      </c>
      <c r="C1970" s="674" t="s">
        <v>872</v>
      </c>
      <c r="D1970" s="664" t="s">
        <v>870</v>
      </c>
      <c r="E1970" s="771"/>
      <c r="F1970" s="665" t="s">
        <v>113</v>
      </c>
      <c r="G1970" s="666" t="s">
        <v>1001</v>
      </c>
      <c r="H1970" s="678" t="s">
        <v>114</v>
      </c>
      <c r="I1970" s="668" t="s">
        <v>115</v>
      </c>
      <c r="J1970" s="664" t="s">
        <v>913</v>
      </c>
      <c r="K1970" s="669">
        <v>100</v>
      </c>
      <c r="L1970" s="670"/>
      <c r="M1970" s="671">
        <v>100</v>
      </c>
      <c r="N1970" s="671">
        <v>100</v>
      </c>
      <c r="O1970" s="658">
        <f t="shared" si="60"/>
        <v>1</v>
      </c>
      <c r="P1970" s="671">
        <v>100</v>
      </c>
      <c r="Q1970" s="659">
        <f t="shared" si="61"/>
        <v>1</v>
      </c>
      <c r="R1970" s="673"/>
    </row>
    <row r="1971" spans="1:18" ht="13.5" thickBot="1" x14ac:dyDescent="0.25">
      <c r="A1971" s="662" t="s">
        <v>342</v>
      </c>
      <c r="B1971" s="663" t="s">
        <v>82</v>
      </c>
      <c r="C1971" s="674" t="s">
        <v>872</v>
      </c>
      <c r="D1971" s="664" t="s">
        <v>885</v>
      </c>
      <c r="E1971" s="771"/>
      <c r="F1971" s="665" t="s">
        <v>113</v>
      </c>
      <c r="G1971" s="666" t="s">
        <v>1001</v>
      </c>
      <c r="H1971" s="678" t="s">
        <v>114</v>
      </c>
      <c r="I1971" s="668" t="s">
        <v>115</v>
      </c>
      <c r="J1971" s="664" t="s">
        <v>913</v>
      </c>
      <c r="K1971" s="669">
        <v>100</v>
      </c>
      <c r="L1971" s="670"/>
      <c r="M1971" s="671">
        <v>100</v>
      </c>
      <c r="N1971" s="671">
        <v>100</v>
      </c>
      <c r="O1971" s="658">
        <f t="shared" si="60"/>
        <v>1</v>
      </c>
      <c r="P1971" s="671">
        <v>100</v>
      </c>
      <c r="Q1971" s="659">
        <f t="shared" si="61"/>
        <v>1</v>
      </c>
      <c r="R1971" s="673"/>
    </row>
    <row r="1972" spans="1:18" ht="13.5" thickBot="1" x14ac:dyDescent="0.25">
      <c r="A1972" s="662" t="s">
        <v>342</v>
      </c>
      <c r="B1972" s="663" t="s">
        <v>82</v>
      </c>
      <c r="C1972" s="674" t="s">
        <v>872</v>
      </c>
      <c r="D1972" s="664" t="s">
        <v>980</v>
      </c>
      <c r="E1972" s="771"/>
      <c r="F1972" s="665" t="s">
        <v>113</v>
      </c>
      <c r="G1972" s="666" t="s">
        <v>1001</v>
      </c>
      <c r="H1972" s="678" t="s">
        <v>114</v>
      </c>
      <c r="I1972" s="668" t="s">
        <v>115</v>
      </c>
      <c r="J1972" s="664" t="s">
        <v>913</v>
      </c>
      <c r="K1972" s="669">
        <v>100</v>
      </c>
      <c r="L1972" s="670"/>
      <c r="M1972" s="671">
        <v>100</v>
      </c>
      <c r="N1972" s="671">
        <v>100</v>
      </c>
      <c r="O1972" s="658">
        <f t="shared" si="60"/>
        <v>1</v>
      </c>
      <c r="P1972" s="671">
        <v>100</v>
      </c>
      <c r="Q1972" s="659">
        <f t="shared" si="61"/>
        <v>1</v>
      </c>
      <c r="R1972" s="673"/>
    </row>
    <row r="1973" spans="1:18" ht="13.5" thickBot="1" x14ac:dyDescent="0.25">
      <c r="A1973" s="662" t="s">
        <v>342</v>
      </c>
      <c r="B1973" s="663" t="s">
        <v>82</v>
      </c>
      <c r="C1973" s="674" t="s">
        <v>872</v>
      </c>
      <c r="D1973" s="664" t="s">
        <v>981</v>
      </c>
      <c r="E1973" s="771"/>
      <c r="F1973" s="665" t="s">
        <v>113</v>
      </c>
      <c r="G1973" s="666" t="s">
        <v>1001</v>
      </c>
      <c r="H1973" s="678" t="s">
        <v>114</v>
      </c>
      <c r="I1973" s="668" t="s">
        <v>115</v>
      </c>
      <c r="J1973" s="664" t="s">
        <v>913</v>
      </c>
      <c r="K1973" s="669">
        <v>100</v>
      </c>
      <c r="L1973" s="670"/>
      <c r="M1973" s="671">
        <v>100</v>
      </c>
      <c r="N1973" s="671">
        <v>100</v>
      </c>
      <c r="O1973" s="658">
        <f t="shared" si="60"/>
        <v>1</v>
      </c>
      <c r="P1973" s="671">
        <v>100</v>
      </c>
      <c r="Q1973" s="659">
        <f t="shared" si="61"/>
        <v>1</v>
      </c>
      <c r="R1973" s="673"/>
    </row>
    <row r="1974" spans="1:18" ht="13.5" thickBot="1" x14ac:dyDescent="0.25">
      <c r="A1974" s="662" t="s">
        <v>342</v>
      </c>
      <c r="B1974" s="663" t="s">
        <v>82</v>
      </c>
      <c r="C1974" s="674" t="s">
        <v>872</v>
      </c>
      <c r="D1974" s="664" t="s">
        <v>982</v>
      </c>
      <c r="E1974" s="771"/>
      <c r="F1974" s="665" t="s">
        <v>113</v>
      </c>
      <c r="G1974" s="666" t="s">
        <v>1001</v>
      </c>
      <c r="H1974" s="678" t="s">
        <v>114</v>
      </c>
      <c r="I1974" s="668" t="s">
        <v>115</v>
      </c>
      <c r="J1974" s="664" t="s">
        <v>913</v>
      </c>
      <c r="K1974" s="669">
        <v>100</v>
      </c>
      <c r="L1974" s="670"/>
      <c r="M1974" s="671">
        <v>100</v>
      </c>
      <c r="N1974" s="671">
        <v>100</v>
      </c>
      <c r="O1974" s="658">
        <f t="shared" si="60"/>
        <v>1</v>
      </c>
      <c r="P1974" s="671">
        <v>100</v>
      </c>
      <c r="Q1974" s="659">
        <f t="shared" si="61"/>
        <v>1</v>
      </c>
      <c r="R1974" s="673"/>
    </row>
    <row r="1975" spans="1:18" ht="13.5" thickBot="1" x14ac:dyDescent="0.25">
      <c r="A1975" s="662" t="s">
        <v>342</v>
      </c>
      <c r="B1975" s="663" t="s">
        <v>82</v>
      </c>
      <c r="C1975" s="674" t="s">
        <v>873</v>
      </c>
      <c r="D1975" s="664" t="s">
        <v>870</v>
      </c>
      <c r="E1975" s="771"/>
      <c r="F1975" s="665" t="s">
        <v>113</v>
      </c>
      <c r="G1975" s="666" t="s">
        <v>1001</v>
      </c>
      <c r="H1975" s="678" t="s">
        <v>114</v>
      </c>
      <c r="I1975" s="668" t="s">
        <v>115</v>
      </c>
      <c r="J1975" s="664" t="s">
        <v>913</v>
      </c>
      <c r="K1975" s="669">
        <v>100</v>
      </c>
      <c r="L1975" s="670"/>
      <c r="M1975" s="671">
        <v>100</v>
      </c>
      <c r="N1975" s="671">
        <v>100</v>
      </c>
      <c r="O1975" s="658">
        <f t="shared" si="60"/>
        <v>1</v>
      </c>
      <c r="P1975" s="671">
        <v>100</v>
      </c>
      <c r="Q1975" s="659">
        <f t="shared" si="61"/>
        <v>1</v>
      </c>
      <c r="R1975" s="673"/>
    </row>
    <row r="1976" spans="1:18" ht="13.5" thickBot="1" x14ac:dyDescent="0.25">
      <c r="A1976" s="662" t="s">
        <v>342</v>
      </c>
      <c r="B1976" s="663" t="s">
        <v>82</v>
      </c>
      <c r="C1976" s="674" t="s">
        <v>873</v>
      </c>
      <c r="D1976" s="664" t="s">
        <v>885</v>
      </c>
      <c r="E1976" s="771"/>
      <c r="F1976" s="665" t="s">
        <v>113</v>
      </c>
      <c r="G1976" s="666" t="s">
        <v>1001</v>
      </c>
      <c r="H1976" s="678" t="s">
        <v>114</v>
      </c>
      <c r="I1976" s="668" t="s">
        <v>115</v>
      </c>
      <c r="J1976" s="664" t="s">
        <v>913</v>
      </c>
      <c r="K1976" s="669">
        <v>100</v>
      </c>
      <c r="L1976" s="670"/>
      <c r="M1976" s="671">
        <v>100</v>
      </c>
      <c r="N1976" s="671">
        <v>100</v>
      </c>
      <c r="O1976" s="658">
        <f t="shared" si="60"/>
        <v>1</v>
      </c>
      <c r="P1976" s="671">
        <v>100</v>
      </c>
      <c r="Q1976" s="659">
        <f t="shared" si="61"/>
        <v>1</v>
      </c>
      <c r="R1976" s="673"/>
    </row>
    <row r="1977" spans="1:18" ht="13.5" thickBot="1" x14ac:dyDescent="0.25">
      <c r="A1977" s="662" t="s">
        <v>342</v>
      </c>
      <c r="B1977" s="663" t="s">
        <v>82</v>
      </c>
      <c r="C1977" s="674" t="s">
        <v>873</v>
      </c>
      <c r="D1977" s="664" t="s">
        <v>980</v>
      </c>
      <c r="E1977" s="771"/>
      <c r="F1977" s="665" t="s">
        <v>113</v>
      </c>
      <c r="G1977" s="666" t="s">
        <v>1001</v>
      </c>
      <c r="H1977" s="678" t="s">
        <v>114</v>
      </c>
      <c r="I1977" s="668" t="s">
        <v>115</v>
      </c>
      <c r="J1977" s="664" t="s">
        <v>913</v>
      </c>
      <c r="K1977" s="669">
        <v>100</v>
      </c>
      <c r="L1977" s="670"/>
      <c r="M1977" s="671">
        <v>100</v>
      </c>
      <c r="N1977" s="671">
        <v>100</v>
      </c>
      <c r="O1977" s="658">
        <f t="shared" si="60"/>
        <v>1</v>
      </c>
      <c r="P1977" s="671">
        <v>100</v>
      </c>
      <c r="Q1977" s="659">
        <f t="shared" si="61"/>
        <v>1</v>
      </c>
      <c r="R1977" s="673"/>
    </row>
    <row r="1978" spans="1:18" ht="13.5" thickBot="1" x14ac:dyDescent="0.25">
      <c r="A1978" s="662" t="s">
        <v>342</v>
      </c>
      <c r="B1978" s="663" t="s">
        <v>82</v>
      </c>
      <c r="C1978" s="674" t="s">
        <v>873</v>
      </c>
      <c r="D1978" s="664" t="s">
        <v>981</v>
      </c>
      <c r="E1978" s="771"/>
      <c r="F1978" s="665" t="s">
        <v>113</v>
      </c>
      <c r="G1978" s="666" t="s">
        <v>1001</v>
      </c>
      <c r="H1978" s="678" t="s">
        <v>114</v>
      </c>
      <c r="I1978" s="668" t="s">
        <v>115</v>
      </c>
      <c r="J1978" s="664" t="s">
        <v>913</v>
      </c>
      <c r="K1978" s="669">
        <v>100</v>
      </c>
      <c r="L1978" s="670"/>
      <c r="M1978" s="671">
        <v>100</v>
      </c>
      <c r="N1978" s="671">
        <v>100</v>
      </c>
      <c r="O1978" s="658">
        <f t="shared" si="60"/>
        <v>1</v>
      </c>
      <c r="P1978" s="671">
        <v>100</v>
      </c>
      <c r="Q1978" s="659">
        <f t="shared" si="61"/>
        <v>1</v>
      </c>
      <c r="R1978" s="673"/>
    </row>
    <row r="1979" spans="1:18" ht="13.5" thickBot="1" x14ac:dyDescent="0.25">
      <c r="A1979" s="662" t="s">
        <v>342</v>
      </c>
      <c r="B1979" s="663" t="s">
        <v>82</v>
      </c>
      <c r="C1979" s="674" t="s">
        <v>873</v>
      </c>
      <c r="D1979" s="664" t="s">
        <v>982</v>
      </c>
      <c r="E1979" s="771"/>
      <c r="F1979" s="665" t="s">
        <v>113</v>
      </c>
      <c r="G1979" s="666" t="s">
        <v>1001</v>
      </c>
      <c r="H1979" s="678" t="s">
        <v>114</v>
      </c>
      <c r="I1979" s="668" t="s">
        <v>115</v>
      </c>
      <c r="J1979" s="664" t="s">
        <v>913</v>
      </c>
      <c r="K1979" s="669">
        <v>100</v>
      </c>
      <c r="L1979" s="670"/>
      <c r="M1979" s="671">
        <v>100</v>
      </c>
      <c r="N1979" s="671">
        <v>100</v>
      </c>
      <c r="O1979" s="658">
        <f t="shared" si="60"/>
        <v>1</v>
      </c>
      <c r="P1979" s="671">
        <v>100</v>
      </c>
      <c r="Q1979" s="659">
        <f t="shared" si="61"/>
        <v>1</v>
      </c>
      <c r="R1979" s="673"/>
    </row>
    <row r="1980" spans="1:18" ht="13.5" thickBot="1" x14ac:dyDescent="0.25">
      <c r="A1980" s="662" t="s">
        <v>342</v>
      </c>
      <c r="B1980" s="663" t="s">
        <v>82</v>
      </c>
      <c r="C1980" s="674" t="s">
        <v>874</v>
      </c>
      <c r="D1980" s="664" t="s">
        <v>870</v>
      </c>
      <c r="E1980" s="771"/>
      <c r="F1980" s="665" t="s">
        <v>113</v>
      </c>
      <c r="G1980" s="666" t="s">
        <v>1001</v>
      </c>
      <c r="H1980" s="678" t="s">
        <v>114</v>
      </c>
      <c r="I1980" s="668" t="s">
        <v>115</v>
      </c>
      <c r="J1980" s="664" t="s">
        <v>913</v>
      </c>
      <c r="K1980" s="669">
        <v>100</v>
      </c>
      <c r="L1980" s="670"/>
      <c r="M1980" s="671">
        <v>100</v>
      </c>
      <c r="N1980" s="671">
        <v>100</v>
      </c>
      <c r="O1980" s="658">
        <f t="shared" si="60"/>
        <v>1</v>
      </c>
      <c r="P1980" s="671">
        <v>100</v>
      </c>
      <c r="Q1980" s="659">
        <f t="shared" si="61"/>
        <v>1</v>
      </c>
      <c r="R1980" s="673"/>
    </row>
    <row r="1981" spans="1:18" ht="13.5" thickBot="1" x14ac:dyDescent="0.25">
      <c r="A1981" s="662" t="s">
        <v>342</v>
      </c>
      <c r="B1981" s="663" t="s">
        <v>82</v>
      </c>
      <c r="C1981" s="674" t="s">
        <v>874</v>
      </c>
      <c r="D1981" s="664" t="s">
        <v>885</v>
      </c>
      <c r="E1981" s="771"/>
      <c r="F1981" s="665" t="s">
        <v>113</v>
      </c>
      <c r="G1981" s="666" t="s">
        <v>1001</v>
      </c>
      <c r="H1981" s="678" t="s">
        <v>114</v>
      </c>
      <c r="I1981" s="668" t="s">
        <v>115</v>
      </c>
      <c r="J1981" s="664" t="s">
        <v>913</v>
      </c>
      <c r="K1981" s="669">
        <v>100</v>
      </c>
      <c r="L1981" s="670"/>
      <c r="M1981" s="671">
        <v>100</v>
      </c>
      <c r="N1981" s="671">
        <v>100</v>
      </c>
      <c r="O1981" s="658">
        <f t="shared" si="60"/>
        <v>1</v>
      </c>
      <c r="P1981" s="671">
        <v>100</v>
      </c>
      <c r="Q1981" s="659">
        <f t="shared" si="61"/>
        <v>1</v>
      </c>
      <c r="R1981" s="673"/>
    </row>
    <row r="1982" spans="1:18" ht="13.5" thickBot="1" x14ac:dyDescent="0.25">
      <c r="A1982" s="662" t="s">
        <v>342</v>
      </c>
      <c r="B1982" s="663" t="s">
        <v>82</v>
      </c>
      <c r="C1982" s="674" t="s">
        <v>874</v>
      </c>
      <c r="D1982" s="664" t="s">
        <v>980</v>
      </c>
      <c r="E1982" s="771"/>
      <c r="F1982" s="665" t="s">
        <v>113</v>
      </c>
      <c r="G1982" s="666" t="s">
        <v>1001</v>
      </c>
      <c r="H1982" s="678" t="s">
        <v>114</v>
      </c>
      <c r="I1982" s="668" t="s">
        <v>115</v>
      </c>
      <c r="J1982" s="664" t="s">
        <v>913</v>
      </c>
      <c r="K1982" s="669">
        <v>100</v>
      </c>
      <c r="L1982" s="670"/>
      <c r="M1982" s="671">
        <v>100</v>
      </c>
      <c r="N1982" s="671">
        <v>100</v>
      </c>
      <c r="O1982" s="658">
        <f t="shared" si="60"/>
        <v>1</v>
      </c>
      <c r="P1982" s="671">
        <v>100</v>
      </c>
      <c r="Q1982" s="659">
        <f t="shared" si="61"/>
        <v>1</v>
      </c>
      <c r="R1982" s="673"/>
    </row>
    <row r="1983" spans="1:18" ht="13.5" thickBot="1" x14ac:dyDescent="0.25">
      <c r="A1983" s="662" t="s">
        <v>342</v>
      </c>
      <c r="B1983" s="663" t="s">
        <v>82</v>
      </c>
      <c r="C1983" s="674" t="s">
        <v>874</v>
      </c>
      <c r="D1983" s="664" t="s">
        <v>981</v>
      </c>
      <c r="E1983" s="771"/>
      <c r="F1983" s="665" t="s">
        <v>113</v>
      </c>
      <c r="G1983" s="666" t="s">
        <v>1001</v>
      </c>
      <c r="H1983" s="678" t="s">
        <v>114</v>
      </c>
      <c r="I1983" s="668" t="s">
        <v>115</v>
      </c>
      <c r="J1983" s="664" t="s">
        <v>913</v>
      </c>
      <c r="K1983" s="669">
        <v>100</v>
      </c>
      <c r="L1983" s="670"/>
      <c r="M1983" s="671">
        <v>100</v>
      </c>
      <c r="N1983" s="671">
        <v>100</v>
      </c>
      <c r="O1983" s="658">
        <f t="shared" si="60"/>
        <v>1</v>
      </c>
      <c r="P1983" s="671">
        <v>100</v>
      </c>
      <c r="Q1983" s="659">
        <f t="shared" si="61"/>
        <v>1</v>
      </c>
      <c r="R1983" s="673"/>
    </row>
    <row r="1984" spans="1:18" ht="13.5" thickBot="1" x14ac:dyDescent="0.25">
      <c r="A1984" s="662" t="s">
        <v>342</v>
      </c>
      <c r="B1984" s="663" t="s">
        <v>82</v>
      </c>
      <c r="C1984" s="674" t="s">
        <v>874</v>
      </c>
      <c r="D1984" s="664" t="s">
        <v>982</v>
      </c>
      <c r="E1984" s="771"/>
      <c r="F1984" s="665" t="s">
        <v>113</v>
      </c>
      <c r="G1984" s="666" t="s">
        <v>1001</v>
      </c>
      <c r="H1984" s="678" t="s">
        <v>114</v>
      </c>
      <c r="I1984" s="668" t="s">
        <v>115</v>
      </c>
      <c r="J1984" s="664" t="s">
        <v>913</v>
      </c>
      <c r="K1984" s="669">
        <v>100</v>
      </c>
      <c r="L1984" s="670"/>
      <c r="M1984" s="671">
        <v>100</v>
      </c>
      <c r="N1984" s="671">
        <v>100</v>
      </c>
      <c r="O1984" s="658">
        <f t="shared" si="60"/>
        <v>1</v>
      </c>
      <c r="P1984" s="671">
        <v>100</v>
      </c>
      <c r="Q1984" s="659">
        <f t="shared" si="61"/>
        <v>1</v>
      </c>
      <c r="R1984" s="673"/>
    </row>
    <row r="1985" spans="1:18" ht="13.5" thickBot="1" x14ac:dyDescent="0.25">
      <c r="A1985" s="662" t="s">
        <v>342</v>
      </c>
      <c r="B1985" s="663" t="s">
        <v>82</v>
      </c>
      <c r="C1985" s="674" t="s">
        <v>875</v>
      </c>
      <c r="D1985" s="664" t="s">
        <v>870</v>
      </c>
      <c r="E1985" s="771"/>
      <c r="F1985" s="665" t="s">
        <v>113</v>
      </c>
      <c r="G1985" s="666" t="s">
        <v>1001</v>
      </c>
      <c r="H1985" s="678" t="s">
        <v>114</v>
      </c>
      <c r="I1985" s="668" t="s">
        <v>115</v>
      </c>
      <c r="J1985" s="664" t="s">
        <v>913</v>
      </c>
      <c r="K1985" s="669">
        <v>100</v>
      </c>
      <c r="L1985" s="670"/>
      <c r="M1985" s="671">
        <v>100</v>
      </c>
      <c r="N1985" s="671">
        <v>100</v>
      </c>
      <c r="O1985" s="658">
        <f t="shared" si="60"/>
        <v>1</v>
      </c>
      <c r="P1985" s="671">
        <v>100</v>
      </c>
      <c r="Q1985" s="659">
        <f t="shared" si="61"/>
        <v>1</v>
      </c>
      <c r="R1985" s="673"/>
    </row>
    <row r="1986" spans="1:18" ht="13.5" thickBot="1" x14ac:dyDescent="0.25">
      <c r="A1986" s="662" t="s">
        <v>342</v>
      </c>
      <c r="B1986" s="663" t="s">
        <v>82</v>
      </c>
      <c r="C1986" s="674" t="s">
        <v>875</v>
      </c>
      <c r="D1986" s="664" t="s">
        <v>885</v>
      </c>
      <c r="E1986" s="771"/>
      <c r="F1986" s="665" t="s">
        <v>113</v>
      </c>
      <c r="G1986" s="666" t="s">
        <v>1001</v>
      </c>
      <c r="H1986" s="678" t="s">
        <v>114</v>
      </c>
      <c r="I1986" s="668" t="s">
        <v>115</v>
      </c>
      <c r="J1986" s="664" t="s">
        <v>913</v>
      </c>
      <c r="K1986" s="669">
        <v>100</v>
      </c>
      <c r="L1986" s="670"/>
      <c r="M1986" s="671">
        <v>100</v>
      </c>
      <c r="N1986" s="671">
        <v>100</v>
      </c>
      <c r="O1986" s="658">
        <f t="shared" si="60"/>
        <v>1</v>
      </c>
      <c r="P1986" s="671">
        <v>100</v>
      </c>
      <c r="Q1986" s="659">
        <f t="shared" si="61"/>
        <v>1</v>
      </c>
      <c r="R1986" s="673"/>
    </row>
    <row r="1987" spans="1:18" ht="13.5" thickBot="1" x14ac:dyDescent="0.25">
      <c r="A1987" s="662" t="s">
        <v>342</v>
      </c>
      <c r="B1987" s="663" t="s">
        <v>82</v>
      </c>
      <c r="C1987" s="674" t="s">
        <v>875</v>
      </c>
      <c r="D1987" s="664" t="s">
        <v>980</v>
      </c>
      <c r="E1987" s="771"/>
      <c r="F1987" s="665" t="s">
        <v>113</v>
      </c>
      <c r="G1987" s="666" t="s">
        <v>1001</v>
      </c>
      <c r="H1987" s="678" t="s">
        <v>114</v>
      </c>
      <c r="I1987" s="668" t="s">
        <v>115</v>
      </c>
      <c r="J1987" s="664" t="s">
        <v>913</v>
      </c>
      <c r="K1987" s="669">
        <v>100</v>
      </c>
      <c r="L1987" s="670"/>
      <c r="M1987" s="671">
        <v>100</v>
      </c>
      <c r="N1987" s="671">
        <v>100</v>
      </c>
      <c r="O1987" s="658">
        <f t="shared" si="60"/>
        <v>1</v>
      </c>
      <c r="P1987" s="671">
        <v>100</v>
      </c>
      <c r="Q1987" s="659">
        <f t="shared" si="61"/>
        <v>1</v>
      </c>
      <c r="R1987" s="673"/>
    </row>
    <row r="1988" spans="1:18" ht="13.5" thickBot="1" x14ac:dyDescent="0.25">
      <c r="A1988" s="662" t="s">
        <v>342</v>
      </c>
      <c r="B1988" s="663" t="s">
        <v>82</v>
      </c>
      <c r="C1988" s="674" t="s">
        <v>875</v>
      </c>
      <c r="D1988" s="664" t="s">
        <v>981</v>
      </c>
      <c r="E1988" s="771"/>
      <c r="F1988" s="665" t="s">
        <v>113</v>
      </c>
      <c r="G1988" s="666" t="s">
        <v>1001</v>
      </c>
      <c r="H1988" s="678" t="s">
        <v>114</v>
      </c>
      <c r="I1988" s="668" t="s">
        <v>115</v>
      </c>
      <c r="J1988" s="664" t="s">
        <v>913</v>
      </c>
      <c r="K1988" s="669">
        <v>100</v>
      </c>
      <c r="L1988" s="670"/>
      <c r="M1988" s="671">
        <v>100</v>
      </c>
      <c r="N1988" s="671">
        <v>100</v>
      </c>
      <c r="O1988" s="658">
        <f t="shared" si="60"/>
        <v>1</v>
      </c>
      <c r="P1988" s="671">
        <v>100</v>
      </c>
      <c r="Q1988" s="659">
        <f t="shared" si="61"/>
        <v>1</v>
      </c>
      <c r="R1988" s="673"/>
    </row>
    <row r="1989" spans="1:18" ht="13.5" thickBot="1" x14ac:dyDescent="0.25">
      <c r="A1989" s="662" t="s">
        <v>342</v>
      </c>
      <c r="B1989" s="663" t="s">
        <v>82</v>
      </c>
      <c r="C1989" s="674" t="s">
        <v>875</v>
      </c>
      <c r="D1989" s="664" t="s">
        <v>982</v>
      </c>
      <c r="E1989" s="771"/>
      <c r="F1989" s="665" t="s">
        <v>113</v>
      </c>
      <c r="G1989" s="666" t="s">
        <v>1001</v>
      </c>
      <c r="H1989" s="678" t="s">
        <v>114</v>
      </c>
      <c r="I1989" s="668" t="s">
        <v>115</v>
      </c>
      <c r="J1989" s="664" t="s">
        <v>913</v>
      </c>
      <c r="K1989" s="669">
        <v>100</v>
      </c>
      <c r="L1989" s="670"/>
      <c r="M1989" s="671">
        <v>100</v>
      </c>
      <c r="N1989" s="671">
        <v>100</v>
      </c>
      <c r="O1989" s="658">
        <f t="shared" si="60"/>
        <v>1</v>
      </c>
      <c r="P1989" s="671">
        <v>100</v>
      </c>
      <c r="Q1989" s="659">
        <f t="shared" si="61"/>
        <v>1</v>
      </c>
      <c r="R1989" s="673"/>
    </row>
    <row r="1990" spans="1:18" ht="13.5" thickBot="1" x14ac:dyDescent="0.25">
      <c r="A1990" s="662" t="s">
        <v>342</v>
      </c>
      <c r="B1990" s="663" t="s">
        <v>82</v>
      </c>
      <c r="C1990" s="667" t="s">
        <v>876</v>
      </c>
      <c r="D1990" s="664" t="s">
        <v>870</v>
      </c>
      <c r="E1990" s="771"/>
      <c r="F1990" s="665" t="s">
        <v>113</v>
      </c>
      <c r="G1990" s="666" t="s">
        <v>1001</v>
      </c>
      <c r="H1990" s="678" t="s">
        <v>114</v>
      </c>
      <c r="I1990" s="668" t="s">
        <v>115</v>
      </c>
      <c r="J1990" s="664" t="s">
        <v>913</v>
      </c>
      <c r="K1990" s="669">
        <v>100</v>
      </c>
      <c r="L1990" s="670"/>
      <c r="M1990" s="671">
        <v>100</v>
      </c>
      <c r="N1990" s="671">
        <v>100</v>
      </c>
      <c r="O1990" s="658">
        <f t="shared" ref="O1990:O2053" si="62">N1990/M1990</f>
        <v>1</v>
      </c>
      <c r="P1990" s="671">
        <v>100</v>
      </c>
      <c r="Q1990" s="659">
        <f t="shared" ref="Q1990:Q2053" si="63">N1990/(M1990*K1990/100)</f>
        <v>1</v>
      </c>
      <c r="R1990" s="673"/>
    </row>
    <row r="1991" spans="1:18" ht="13.5" thickBot="1" x14ac:dyDescent="0.25">
      <c r="A1991" s="662" t="s">
        <v>342</v>
      </c>
      <c r="B1991" s="663" t="s">
        <v>82</v>
      </c>
      <c r="C1991" s="667" t="s">
        <v>876</v>
      </c>
      <c r="D1991" s="664" t="s">
        <v>885</v>
      </c>
      <c r="E1991" s="771"/>
      <c r="F1991" s="665" t="s">
        <v>113</v>
      </c>
      <c r="G1991" s="666" t="s">
        <v>1001</v>
      </c>
      <c r="H1991" s="678" t="s">
        <v>114</v>
      </c>
      <c r="I1991" s="668" t="s">
        <v>115</v>
      </c>
      <c r="J1991" s="664" t="s">
        <v>913</v>
      </c>
      <c r="K1991" s="669">
        <v>100</v>
      </c>
      <c r="L1991" s="670"/>
      <c r="M1991" s="671">
        <v>100</v>
      </c>
      <c r="N1991" s="671">
        <v>100</v>
      </c>
      <c r="O1991" s="658">
        <f t="shared" si="62"/>
        <v>1</v>
      </c>
      <c r="P1991" s="671">
        <v>100</v>
      </c>
      <c r="Q1991" s="659">
        <f t="shared" si="63"/>
        <v>1</v>
      </c>
      <c r="R1991" s="673"/>
    </row>
    <row r="1992" spans="1:18" ht="13.5" thickBot="1" x14ac:dyDescent="0.25">
      <c r="A1992" s="662" t="s">
        <v>342</v>
      </c>
      <c r="B1992" s="663" t="s">
        <v>82</v>
      </c>
      <c r="C1992" s="667" t="s">
        <v>876</v>
      </c>
      <c r="D1992" s="664" t="s">
        <v>980</v>
      </c>
      <c r="E1992" s="771"/>
      <c r="F1992" s="665" t="s">
        <v>113</v>
      </c>
      <c r="G1992" s="666" t="s">
        <v>1001</v>
      </c>
      <c r="H1992" s="678" t="s">
        <v>114</v>
      </c>
      <c r="I1992" s="668" t="s">
        <v>115</v>
      </c>
      <c r="J1992" s="664" t="s">
        <v>913</v>
      </c>
      <c r="K1992" s="669">
        <v>100</v>
      </c>
      <c r="L1992" s="670"/>
      <c r="M1992" s="671">
        <v>100</v>
      </c>
      <c r="N1992" s="671">
        <v>100</v>
      </c>
      <c r="O1992" s="658">
        <f t="shared" si="62"/>
        <v>1</v>
      </c>
      <c r="P1992" s="671">
        <v>100</v>
      </c>
      <c r="Q1992" s="659">
        <f t="shared" si="63"/>
        <v>1</v>
      </c>
      <c r="R1992" s="673"/>
    </row>
    <row r="1993" spans="1:18" ht="13.5" thickBot="1" x14ac:dyDescent="0.25">
      <c r="A1993" s="662" t="s">
        <v>342</v>
      </c>
      <c r="B1993" s="663" t="s">
        <v>82</v>
      </c>
      <c r="C1993" s="667" t="s">
        <v>876</v>
      </c>
      <c r="D1993" s="664" t="s">
        <v>981</v>
      </c>
      <c r="E1993" s="771"/>
      <c r="F1993" s="665" t="s">
        <v>113</v>
      </c>
      <c r="G1993" s="666" t="s">
        <v>1001</v>
      </c>
      <c r="H1993" s="678" t="s">
        <v>114</v>
      </c>
      <c r="I1993" s="668" t="s">
        <v>115</v>
      </c>
      <c r="J1993" s="664" t="s">
        <v>913</v>
      </c>
      <c r="K1993" s="669">
        <v>100</v>
      </c>
      <c r="L1993" s="670"/>
      <c r="M1993" s="671">
        <v>100</v>
      </c>
      <c r="N1993" s="671">
        <v>100</v>
      </c>
      <c r="O1993" s="658">
        <f t="shared" si="62"/>
        <v>1</v>
      </c>
      <c r="P1993" s="671">
        <v>100</v>
      </c>
      <c r="Q1993" s="659">
        <f t="shared" si="63"/>
        <v>1</v>
      </c>
      <c r="R1993" s="673"/>
    </row>
    <row r="1994" spans="1:18" ht="13.5" thickBot="1" x14ac:dyDescent="0.25">
      <c r="A1994" s="662" t="s">
        <v>342</v>
      </c>
      <c r="B1994" s="663" t="s">
        <v>82</v>
      </c>
      <c r="C1994" s="667" t="s">
        <v>876</v>
      </c>
      <c r="D1994" s="664" t="s">
        <v>982</v>
      </c>
      <c r="E1994" s="771"/>
      <c r="F1994" s="665" t="s">
        <v>113</v>
      </c>
      <c r="G1994" s="666" t="s">
        <v>1001</v>
      </c>
      <c r="H1994" s="678" t="s">
        <v>114</v>
      </c>
      <c r="I1994" s="668" t="s">
        <v>115</v>
      </c>
      <c r="J1994" s="664" t="s">
        <v>913</v>
      </c>
      <c r="K1994" s="669">
        <v>100</v>
      </c>
      <c r="L1994" s="670"/>
      <c r="M1994" s="671">
        <v>100</v>
      </c>
      <c r="N1994" s="671">
        <v>100</v>
      </c>
      <c r="O1994" s="658">
        <f t="shared" si="62"/>
        <v>1</v>
      </c>
      <c r="P1994" s="671">
        <v>100</v>
      </c>
      <c r="Q1994" s="659">
        <f t="shared" si="63"/>
        <v>1</v>
      </c>
      <c r="R1994" s="673"/>
    </row>
    <row r="1995" spans="1:18" ht="13.5" thickBot="1" x14ac:dyDescent="0.25">
      <c r="A1995" s="662" t="s">
        <v>342</v>
      </c>
      <c r="B1995" s="663" t="s">
        <v>82</v>
      </c>
      <c r="C1995" s="667" t="s">
        <v>983</v>
      </c>
      <c r="D1995" s="664" t="s">
        <v>870</v>
      </c>
      <c r="E1995" s="771"/>
      <c r="F1995" s="665" t="s">
        <v>113</v>
      </c>
      <c r="G1995" s="666" t="s">
        <v>1001</v>
      </c>
      <c r="H1995" s="678" t="s">
        <v>114</v>
      </c>
      <c r="I1995" s="668" t="s">
        <v>115</v>
      </c>
      <c r="J1995" s="664" t="s">
        <v>913</v>
      </c>
      <c r="K1995" s="669">
        <v>100</v>
      </c>
      <c r="L1995" s="670"/>
      <c r="M1995" s="671">
        <v>100</v>
      </c>
      <c r="N1995" s="671">
        <v>100</v>
      </c>
      <c r="O1995" s="658">
        <f t="shared" si="62"/>
        <v>1</v>
      </c>
      <c r="P1995" s="671">
        <v>100</v>
      </c>
      <c r="Q1995" s="659">
        <f t="shared" si="63"/>
        <v>1</v>
      </c>
      <c r="R1995" s="673"/>
    </row>
    <row r="1996" spans="1:18" ht="13.5" thickBot="1" x14ac:dyDescent="0.25">
      <c r="A1996" s="662" t="s">
        <v>342</v>
      </c>
      <c r="B1996" s="663" t="s">
        <v>82</v>
      </c>
      <c r="C1996" s="667" t="s">
        <v>983</v>
      </c>
      <c r="D1996" s="664" t="s">
        <v>885</v>
      </c>
      <c r="E1996" s="771"/>
      <c r="F1996" s="665" t="s">
        <v>113</v>
      </c>
      <c r="G1996" s="666" t="s">
        <v>1001</v>
      </c>
      <c r="H1996" s="678" t="s">
        <v>114</v>
      </c>
      <c r="I1996" s="668" t="s">
        <v>115</v>
      </c>
      <c r="J1996" s="664" t="s">
        <v>913</v>
      </c>
      <c r="K1996" s="669">
        <v>100</v>
      </c>
      <c r="L1996" s="670"/>
      <c r="M1996" s="671">
        <v>100</v>
      </c>
      <c r="N1996" s="671">
        <v>100</v>
      </c>
      <c r="O1996" s="658">
        <f t="shared" si="62"/>
        <v>1</v>
      </c>
      <c r="P1996" s="671">
        <v>100</v>
      </c>
      <c r="Q1996" s="659">
        <f t="shared" si="63"/>
        <v>1</v>
      </c>
      <c r="R1996" s="673"/>
    </row>
    <row r="1997" spans="1:18" ht="13.5" thickBot="1" x14ac:dyDescent="0.25">
      <c r="A1997" s="662" t="s">
        <v>342</v>
      </c>
      <c r="B1997" s="663" t="s">
        <v>82</v>
      </c>
      <c r="C1997" s="667" t="s">
        <v>983</v>
      </c>
      <c r="D1997" s="664" t="s">
        <v>980</v>
      </c>
      <c r="E1997" s="771"/>
      <c r="F1997" s="665" t="s">
        <v>113</v>
      </c>
      <c r="G1997" s="666" t="s">
        <v>1001</v>
      </c>
      <c r="H1997" s="678" t="s">
        <v>114</v>
      </c>
      <c r="I1997" s="668" t="s">
        <v>115</v>
      </c>
      <c r="J1997" s="664" t="s">
        <v>913</v>
      </c>
      <c r="K1997" s="669">
        <v>100</v>
      </c>
      <c r="L1997" s="670"/>
      <c r="M1997" s="671">
        <v>100</v>
      </c>
      <c r="N1997" s="671">
        <v>100</v>
      </c>
      <c r="O1997" s="658">
        <f t="shared" si="62"/>
        <v>1</v>
      </c>
      <c r="P1997" s="671">
        <v>100</v>
      </c>
      <c r="Q1997" s="659">
        <f t="shared" si="63"/>
        <v>1</v>
      </c>
      <c r="R1997" s="673"/>
    </row>
    <row r="1998" spans="1:18" ht="13.5" thickBot="1" x14ac:dyDescent="0.25">
      <c r="A1998" s="662" t="s">
        <v>342</v>
      </c>
      <c r="B1998" s="663" t="s">
        <v>82</v>
      </c>
      <c r="C1998" s="667" t="s">
        <v>983</v>
      </c>
      <c r="D1998" s="664" t="s">
        <v>981</v>
      </c>
      <c r="E1998" s="771"/>
      <c r="F1998" s="665" t="s">
        <v>113</v>
      </c>
      <c r="G1998" s="666" t="s">
        <v>1001</v>
      </c>
      <c r="H1998" s="678" t="s">
        <v>114</v>
      </c>
      <c r="I1998" s="668" t="s">
        <v>115</v>
      </c>
      <c r="J1998" s="664" t="s">
        <v>913</v>
      </c>
      <c r="K1998" s="669">
        <v>100</v>
      </c>
      <c r="L1998" s="670"/>
      <c r="M1998" s="671">
        <v>100</v>
      </c>
      <c r="N1998" s="671">
        <v>100</v>
      </c>
      <c r="O1998" s="658">
        <f t="shared" si="62"/>
        <v>1</v>
      </c>
      <c r="P1998" s="671">
        <v>100</v>
      </c>
      <c r="Q1998" s="659">
        <f t="shared" si="63"/>
        <v>1</v>
      </c>
      <c r="R1998" s="673"/>
    </row>
    <row r="1999" spans="1:18" ht="13.5" thickBot="1" x14ac:dyDescent="0.25">
      <c r="A1999" s="662" t="s">
        <v>342</v>
      </c>
      <c r="B1999" s="663" t="s">
        <v>82</v>
      </c>
      <c r="C1999" s="667" t="s">
        <v>983</v>
      </c>
      <c r="D1999" s="664" t="s">
        <v>982</v>
      </c>
      <c r="E1999" s="771"/>
      <c r="F1999" s="665" t="s">
        <v>113</v>
      </c>
      <c r="G1999" s="666" t="s">
        <v>1001</v>
      </c>
      <c r="H1999" s="678" t="s">
        <v>114</v>
      </c>
      <c r="I1999" s="668" t="s">
        <v>115</v>
      </c>
      <c r="J1999" s="664" t="s">
        <v>913</v>
      </c>
      <c r="K1999" s="669">
        <v>100</v>
      </c>
      <c r="L1999" s="670"/>
      <c r="M1999" s="671">
        <v>100</v>
      </c>
      <c r="N1999" s="671">
        <v>100</v>
      </c>
      <c r="O1999" s="658">
        <f t="shared" si="62"/>
        <v>1</v>
      </c>
      <c r="P1999" s="671">
        <v>100</v>
      </c>
      <c r="Q1999" s="659">
        <f t="shared" si="63"/>
        <v>1</v>
      </c>
      <c r="R1999" s="673"/>
    </row>
    <row r="2000" spans="1:18" ht="64.5" thickBot="1" x14ac:dyDescent="0.25">
      <c r="A2000" s="662" t="s">
        <v>342</v>
      </c>
      <c r="B2000" s="663" t="s">
        <v>82</v>
      </c>
      <c r="C2000" s="674" t="s">
        <v>878</v>
      </c>
      <c r="D2000" s="664" t="s">
        <v>870</v>
      </c>
      <c r="E2000" s="772" t="s">
        <v>984</v>
      </c>
      <c r="F2000" s="665" t="s">
        <v>113</v>
      </c>
      <c r="G2000" s="666" t="s">
        <v>1001</v>
      </c>
      <c r="H2000" s="678" t="s">
        <v>114</v>
      </c>
      <c r="I2000" s="668" t="s">
        <v>115</v>
      </c>
      <c r="J2000" s="664" t="s">
        <v>913</v>
      </c>
      <c r="K2000" s="669">
        <v>100</v>
      </c>
      <c r="L2000" s="675" t="s">
        <v>903</v>
      </c>
      <c r="M2000" s="671">
        <v>100</v>
      </c>
      <c r="N2000" s="671">
        <v>100</v>
      </c>
      <c r="O2000" s="658">
        <f t="shared" si="62"/>
        <v>1</v>
      </c>
      <c r="P2000" s="671">
        <v>100</v>
      </c>
      <c r="Q2000" s="659">
        <f t="shared" si="63"/>
        <v>1</v>
      </c>
      <c r="R2000" s="673"/>
    </row>
    <row r="2001" spans="1:18" ht="77.25" thickBot="1" x14ac:dyDescent="0.25">
      <c r="A2001" s="662" t="s">
        <v>342</v>
      </c>
      <c r="B2001" s="663" t="s">
        <v>82</v>
      </c>
      <c r="C2001" s="674" t="s">
        <v>878</v>
      </c>
      <c r="D2001" s="664" t="s">
        <v>885</v>
      </c>
      <c r="E2001" s="772" t="s">
        <v>984</v>
      </c>
      <c r="F2001" s="665" t="s">
        <v>113</v>
      </c>
      <c r="G2001" s="666" t="s">
        <v>1001</v>
      </c>
      <c r="H2001" s="678" t="s">
        <v>114</v>
      </c>
      <c r="I2001" s="668" t="s">
        <v>115</v>
      </c>
      <c r="J2001" s="664" t="s">
        <v>913</v>
      </c>
      <c r="K2001" s="669">
        <v>100</v>
      </c>
      <c r="L2001" s="676" t="s">
        <v>985</v>
      </c>
      <c r="M2001" s="671">
        <v>100</v>
      </c>
      <c r="N2001" s="671">
        <v>100</v>
      </c>
      <c r="O2001" s="658">
        <f t="shared" si="62"/>
        <v>1</v>
      </c>
      <c r="P2001" s="671">
        <v>100</v>
      </c>
      <c r="Q2001" s="659">
        <f t="shared" si="63"/>
        <v>1</v>
      </c>
      <c r="R2001" s="673"/>
    </row>
    <row r="2002" spans="1:18" ht="64.5" thickBot="1" x14ac:dyDescent="0.25">
      <c r="A2002" s="662" t="s">
        <v>342</v>
      </c>
      <c r="B2002" s="663" t="s">
        <v>82</v>
      </c>
      <c r="C2002" s="674" t="s">
        <v>878</v>
      </c>
      <c r="D2002" s="664" t="s">
        <v>980</v>
      </c>
      <c r="E2002" s="772" t="s">
        <v>984</v>
      </c>
      <c r="F2002" s="665" t="s">
        <v>113</v>
      </c>
      <c r="G2002" s="666" t="s">
        <v>1001</v>
      </c>
      <c r="H2002" s="678" t="s">
        <v>114</v>
      </c>
      <c r="I2002" s="668" t="s">
        <v>115</v>
      </c>
      <c r="J2002" s="664" t="s">
        <v>913</v>
      </c>
      <c r="K2002" s="669">
        <v>100</v>
      </c>
      <c r="L2002" s="675" t="s">
        <v>907</v>
      </c>
      <c r="M2002" s="671">
        <v>100</v>
      </c>
      <c r="N2002" s="671">
        <v>100</v>
      </c>
      <c r="O2002" s="658">
        <f t="shared" si="62"/>
        <v>1</v>
      </c>
      <c r="P2002" s="671">
        <v>100</v>
      </c>
      <c r="Q2002" s="659">
        <f t="shared" si="63"/>
        <v>1</v>
      </c>
      <c r="R2002" s="673"/>
    </row>
    <row r="2003" spans="1:18" ht="64.5" thickBot="1" x14ac:dyDescent="0.25">
      <c r="A2003" s="662" t="s">
        <v>342</v>
      </c>
      <c r="B2003" s="663" t="s">
        <v>82</v>
      </c>
      <c r="C2003" s="674" t="s">
        <v>878</v>
      </c>
      <c r="D2003" s="664" t="s">
        <v>981</v>
      </c>
      <c r="E2003" s="772" t="s">
        <v>984</v>
      </c>
      <c r="F2003" s="665" t="s">
        <v>113</v>
      </c>
      <c r="G2003" s="666" t="s">
        <v>1001</v>
      </c>
      <c r="H2003" s="678" t="s">
        <v>114</v>
      </c>
      <c r="I2003" s="668" t="s">
        <v>115</v>
      </c>
      <c r="J2003" s="664" t="s">
        <v>913</v>
      </c>
      <c r="K2003" s="669">
        <v>100</v>
      </c>
      <c r="L2003" s="676" t="s">
        <v>909</v>
      </c>
      <c r="M2003" s="671">
        <v>100</v>
      </c>
      <c r="N2003" s="671">
        <v>100</v>
      </c>
      <c r="O2003" s="658">
        <f t="shared" si="62"/>
        <v>1</v>
      </c>
      <c r="P2003" s="671">
        <v>100</v>
      </c>
      <c r="Q2003" s="659">
        <f t="shared" si="63"/>
        <v>1</v>
      </c>
      <c r="R2003" s="673"/>
    </row>
    <row r="2004" spans="1:18" ht="64.5" thickBot="1" x14ac:dyDescent="0.25">
      <c r="A2004" s="662" t="s">
        <v>342</v>
      </c>
      <c r="B2004" s="663" t="s">
        <v>82</v>
      </c>
      <c r="C2004" s="674" t="s">
        <v>878</v>
      </c>
      <c r="D2004" s="664" t="s">
        <v>982</v>
      </c>
      <c r="E2004" s="772" t="s">
        <v>984</v>
      </c>
      <c r="F2004" s="665" t="s">
        <v>113</v>
      </c>
      <c r="G2004" s="666" t="s">
        <v>1001</v>
      </c>
      <c r="H2004" s="678" t="s">
        <v>114</v>
      </c>
      <c r="I2004" s="668" t="s">
        <v>115</v>
      </c>
      <c r="J2004" s="664" t="s">
        <v>913</v>
      </c>
      <c r="K2004" s="669">
        <v>100</v>
      </c>
      <c r="L2004" s="677" t="s">
        <v>910</v>
      </c>
      <c r="M2004" s="671">
        <v>100</v>
      </c>
      <c r="N2004" s="671">
        <v>100</v>
      </c>
      <c r="O2004" s="658">
        <f t="shared" si="62"/>
        <v>1</v>
      </c>
      <c r="P2004" s="671">
        <v>100</v>
      </c>
      <c r="Q2004" s="659">
        <f t="shared" si="63"/>
        <v>1</v>
      </c>
      <c r="R2004" s="673"/>
    </row>
    <row r="2005" spans="1:18" ht="64.5" thickBot="1" x14ac:dyDescent="0.25">
      <c r="A2005" s="662" t="s">
        <v>342</v>
      </c>
      <c r="B2005" s="663" t="s">
        <v>82</v>
      </c>
      <c r="C2005" s="674" t="s">
        <v>106</v>
      </c>
      <c r="D2005" s="664" t="s">
        <v>870</v>
      </c>
      <c r="E2005" s="772" t="s">
        <v>984</v>
      </c>
      <c r="F2005" s="665" t="s">
        <v>113</v>
      </c>
      <c r="G2005" s="666" t="s">
        <v>1001</v>
      </c>
      <c r="H2005" s="678" t="s">
        <v>114</v>
      </c>
      <c r="I2005" s="668" t="s">
        <v>115</v>
      </c>
      <c r="J2005" s="664" t="s">
        <v>913</v>
      </c>
      <c r="K2005" s="669">
        <v>100</v>
      </c>
      <c r="L2005" s="675" t="s">
        <v>903</v>
      </c>
      <c r="M2005" s="671">
        <v>100</v>
      </c>
      <c r="N2005" s="671">
        <v>100</v>
      </c>
      <c r="O2005" s="658">
        <f t="shared" si="62"/>
        <v>1</v>
      </c>
      <c r="P2005" s="671">
        <v>100</v>
      </c>
      <c r="Q2005" s="659">
        <f t="shared" si="63"/>
        <v>1</v>
      </c>
      <c r="R2005" s="673"/>
    </row>
    <row r="2006" spans="1:18" ht="77.25" thickBot="1" x14ac:dyDescent="0.25">
      <c r="A2006" s="662" t="s">
        <v>342</v>
      </c>
      <c r="B2006" s="663" t="s">
        <v>82</v>
      </c>
      <c r="C2006" s="674" t="s">
        <v>106</v>
      </c>
      <c r="D2006" s="664" t="s">
        <v>885</v>
      </c>
      <c r="E2006" s="772" t="s">
        <v>984</v>
      </c>
      <c r="F2006" s="665" t="s">
        <v>113</v>
      </c>
      <c r="G2006" s="666" t="s">
        <v>1001</v>
      </c>
      <c r="H2006" s="678" t="s">
        <v>114</v>
      </c>
      <c r="I2006" s="668" t="s">
        <v>115</v>
      </c>
      <c r="J2006" s="664" t="s">
        <v>913</v>
      </c>
      <c r="K2006" s="669">
        <v>100</v>
      </c>
      <c r="L2006" s="676" t="s">
        <v>985</v>
      </c>
      <c r="M2006" s="671">
        <v>100</v>
      </c>
      <c r="N2006" s="671">
        <v>100</v>
      </c>
      <c r="O2006" s="658">
        <f t="shared" si="62"/>
        <v>1</v>
      </c>
      <c r="P2006" s="671">
        <v>100</v>
      </c>
      <c r="Q2006" s="659">
        <f t="shared" si="63"/>
        <v>1</v>
      </c>
      <c r="R2006" s="673"/>
    </row>
    <row r="2007" spans="1:18" ht="64.5" thickBot="1" x14ac:dyDescent="0.25">
      <c r="A2007" s="662" t="s">
        <v>342</v>
      </c>
      <c r="B2007" s="663" t="s">
        <v>82</v>
      </c>
      <c r="C2007" s="674" t="s">
        <v>106</v>
      </c>
      <c r="D2007" s="664" t="s">
        <v>980</v>
      </c>
      <c r="E2007" s="772" t="s">
        <v>984</v>
      </c>
      <c r="F2007" s="665" t="s">
        <v>113</v>
      </c>
      <c r="G2007" s="666" t="s">
        <v>1001</v>
      </c>
      <c r="H2007" s="678" t="s">
        <v>114</v>
      </c>
      <c r="I2007" s="668" t="s">
        <v>115</v>
      </c>
      <c r="J2007" s="664" t="s">
        <v>913</v>
      </c>
      <c r="K2007" s="669">
        <v>100</v>
      </c>
      <c r="L2007" s="675" t="s">
        <v>907</v>
      </c>
      <c r="M2007" s="671">
        <v>100</v>
      </c>
      <c r="N2007" s="671">
        <v>100</v>
      </c>
      <c r="O2007" s="658">
        <f t="shared" si="62"/>
        <v>1</v>
      </c>
      <c r="P2007" s="671">
        <v>100</v>
      </c>
      <c r="Q2007" s="659">
        <f t="shared" si="63"/>
        <v>1</v>
      </c>
      <c r="R2007" s="673"/>
    </row>
    <row r="2008" spans="1:18" ht="64.5" thickBot="1" x14ac:dyDescent="0.25">
      <c r="A2008" s="662" t="s">
        <v>342</v>
      </c>
      <c r="B2008" s="663" t="s">
        <v>82</v>
      </c>
      <c r="C2008" s="674" t="s">
        <v>106</v>
      </c>
      <c r="D2008" s="664" t="s">
        <v>981</v>
      </c>
      <c r="E2008" s="772" t="s">
        <v>984</v>
      </c>
      <c r="F2008" s="665" t="s">
        <v>113</v>
      </c>
      <c r="G2008" s="666" t="s">
        <v>1001</v>
      </c>
      <c r="H2008" s="678" t="s">
        <v>114</v>
      </c>
      <c r="I2008" s="668" t="s">
        <v>115</v>
      </c>
      <c r="J2008" s="664" t="s">
        <v>913</v>
      </c>
      <c r="K2008" s="669">
        <v>100</v>
      </c>
      <c r="L2008" s="676" t="s">
        <v>909</v>
      </c>
      <c r="M2008" s="671">
        <v>100</v>
      </c>
      <c r="N2008" s="671">
        <v>100</v>
      </c>
      <c r="O2008" s="658">
        <f t="shared" si="62"/>
        <v>1</v>
      </c>
      <c r="P2008" s="671">
        <v>100</v>
      </c>
      <c r="Q2008" s="659">
        <f t="shared" si="63"/>
        <v>1</v>
      </c>
      <c r="R2008" s="673"/>
    </row>
    <row r="2009" spans="1:18" ht="64.5" thickBot="1" x14ac:dyDescent="0.25">
      <c r="A2009" s="662" t="s">
        <v>342</v>
      </c>
      <c r="B2009" s="663" t="s">
        <v>82</v>
      </c>
      <c r="C2009" s="674" t="s">
        <v>106</v>
      </c>
      <c r="D2009" s="664" t="s">
        <v>982</v>
      </c>
      <c r="E2009" s="772" t="s">
        <v>984</v>
      </c>
      <c r="F2009" s="665" t="s">
        <v>113</v>
      </c>
      <c r="G2009" s="666" t="s">
        <v>1001</v>
      </c>
      <c r="H2009" s="678" t="s">
        <v>114</v>
      </c>
      <c r="I2009" s="668" t="s">
        <v>115</v>
      </c>
      <c r="J2009" s="664" t="s">
        <v>913</v>
      </c>
      <c r="K2009" s="669">
        <v>100</v>
      </c>
      <c r="L2009" s="677" t="s">
        <v>910</v>
      </c>
      <c r="M2009" s="671">
        <v>100</v>
      </c>
      <c r="N2009" s="671">
        <v>100</v>
      </c>
      <c r="O2009" s="658">
        <f t="shared" si="62"/>
        <v>1</v>
      </c>
      <c r="P2009" s="671">
        <v>100</v>
      </c>
      <c r="Q2009" s="659">
        <f t="shared" si="63"/>
        <v>1</v>
      </c>
      <c r="R2009" s="673"/>
    </row>
    <row r="2010" spans="1:18" ht="64.5" thickBot="1" x14ac:dyDescent="0.25">
      <c r="A2010" s="662" t="s">
        <v>342</v>
      </c>
      <c r="B2010" s="663" t="s">
        <v>82</v>
      </c>
      <c r="C2010" s="674" t="s">
        <v>880</v>
      </c>
      <c r="D2010" s="664" t="s">
        <v>870</v>
      </c>
      <c r="E2010" s="772" t="s">
        <v>984</v>
      </c>
      <c r="F2010" s="665" t="s">
        <v>113</v>
      </c>
      <c r="G2010" s="666" t="s">
        <v>1001</v>
      </c>
      <c r="H2010" s="678" t="s">
        <v>114</v>
      </c>
      <c r="I2010" s="668" t="s">
        <v>115</v>
      </c>
      <c r="J2010" s="664" t="s">
        <v>913</v>
      </c>
      <c r="K2010" s="669">
        <v>100</v>
      </c>
      <c r="L2010" s="675" t="s">
        <v>903</v>
      </c>
      <c r="M2010" s="671">
        <v>100</v>
      </c>
      <c r="N2010" s="671">
        <v>100</v>
      </c>
      <c r="O2010" s="658">
        <f t="shared" si="62"/>
        <v>1</v>
      </c>
      <c r="P2010" s="671">
        <v>100</v>
      </c>
      <c r="Q2010" s="659">
        <f t="shared" si="63"/>
        <v>1</v>
      </c>
      <c r="R2010" s="673"/>
    </row>
    <row r="2011" spans="1:18" ht="77.25" thickBot="1" x14ac:dyDescent="0.25">
      <c r="A2011" s="662" t="s">
        <v>342</v>
      </c>
      <c r="B2011" s="663" t="s">
        <v>82</v>
      </c>
      <c r="C2011" s="674" t="s">
        <v>880</v>
      </c>
      <c r="D2011" s="664" t="s">
        <v>885</v>
      </c>
      <c r="E2011" s="772" t="s">
        <v>984</v>
      </c>
      <c r="F2011" s="665" t="s">
        <v>113</v>
      </c>
      <c r="G2011" s="666" t="s">
        <v>1001</v>
      </c>
      <c r="H2011" s="678" t="s">
        <v>114</v>
      </c>
      <c r="I2011" s="668" t="s">
        <v>115</v>
      </c>
      <c r="J2011" s="664" t="s">
        <v>913</v>
      </c>
      <c r="K2011" s="669">
        <v>100</v>
      </c>
      <c r="L2011" s="676" t="s">
        <v>985</v>
      </c>
      <c r="M2011" s="671">
        <v>100</v>
      </c>
      <c r="N2011" s="671">
        <v>100</v>
      </c>
      <c r="O2011" s="658">
        <f t="shared" si="62"/>
        <v>1</v>
      </c>
      <c r="P2011" s="671">
        <v>100</v>
      </c>
      <c r="Q2011" s="659">
        <f t="shared" si="63"/>
        <v>1</v>
      </c>
      <c r="R2011" s="673"/>
    </row>
    <row r="2012" spans="1:18" ht="64.5" thickBot="1" x14ac:dyDescent="0.25">
      <c r="A2012" s="662" t="s">
        <v>342</v>
      </c>
      <c r="B2012" s="663" t="s">
        <v>82</v>
      </c>
      <c r="C2012" s="674" t="s">
        <v>880</v>
      </c>
      <c r="D2012" s="664" t="s">
        <v>980</v>
      </c>
      <c r="E2012" s="772" t="s">
        <v>984</v>
      </c>
      <c r="F2012" s="665" t="s">
        <v>113</v>
      </c>
      <c r="G2012" s="666" t="s">
        <v>1001</v>
      </c>
      <c r="H2012" s="678" t="s">
        <v>114</v>
      </c>
      <c r="I2012" s="668" t="s">
        <v>115</v>
      </c>
      <c r="J2012" s="664" t="s">
        <v>913</v>
      </c>
      <c r="K2012" s="669">
        <v>100</v>
      </c>
      <c r="L2012" s="675" t="s">
        <v>907</v>
      </c>
      <c r="M2012" s="671">
        <v>100</v>
      </c>
      <c r="N2012" s="671">
        <v>100</v>
      </c>
      <c r="O2012" s="658">
        <f t="shared" si="62"/>
        <v>1</v>
      </c>
      <c r="P2012" s="671">
        <v>100</v>
      </c>
      <c r="Q2012" s="659">
        <f t="shared" si="63"/>
        <v>1</v>
      </c>
      <c r="R2012" s="673"/>
    </row>
    <row r="2013" spans="1:18" ht="64.5" thickBot="1" x14ac:dyDescent="0.25">
      <c r="A2013" s="662" t="s">
        <v>342</v>
      </c>
      <c r="B2013" s="663" t="s">
        <v>82</v>
      </c>
      <c r="C2013" s="674" t="s">
        <v>880</v>
      </c>
      <c r="D2013" s="664" t="s">
        <v>981</v>
      </c>
      <c r="E2013" s="772" t="s">
        <v>984</v>
      </c>
      <c r="F2013" s="665" t="s">
        <v>113</v>
      </c>
      <c r="G2013" s="666" t="s">
        <v>1001</v>
      </c>
      <c r="H2013" s="678" t="s">
        <v>114</v>
      </c>
      <c r="I2013" s="668" t="s">
        <v>115</v>
      </c>
      <c r="J2013" s="664" t="s">
        <v>913</v>
      </c>
      <c r="K2013" s="669">
        <v>100</v>
      </c>
      <c r="L2013" s="676" t="s">
        <v>909</v>
      </c>
      <c r="M2013" s="671">
        <v>100</v>
      </c>
      <c r="N2013" s="671">
        <v>100</v>
      </c>
      <c r="O2013" s="658">
        <f t="shared" si="62"/>
        <v>1</v>
      </c>
      <c r="P2013" s="671">
        <v>100</v>
      </c>
      <c r="Q2013" s="659">
        <f t="shared" si="63"/>
        <v>1</v>
      </c>
      <c r="R2013" s="673"/>
    </row>
    <row r="2014" spans="1:18" ht="64.5" thickBot="1" x14ac:dyDescent="0.25">
      <c r="A2014" s="662" t="s">
        <v>342</v>
      </c>
      <c r="B2014" s="663" t="s">
        <v>82</v>
      </c>
      <c r="C2014" s="674" t="s">
        <v>880</v>
      </c>
      <c r="D2014" s="664" t="s">
        <v>982</v>
      </c>
      <c r="E2014" s="772" t="s">
        <v>984</v>
      </c>
      <c r="F2014" s="665" t="s">
        <v>113</v>
      </c>
      <c r="G2014" s="666" t="s">
        <v>1001</v>
      </c>
      <c r="H2014" s="678" t="s">
        <v>114</v>
      </c>
      <c r="I2014" s="668" t="s">
        <v>115</v>
      </c>
      <c r="J2014" s="664" t="s">
        <v>913</v>
      </c>
      <c r="K2014" s="669">
        <v>100</v>
      </c>
      <c r="L2014" s="677" t="s">
        <v>910</v>
      </c>
      <c r="M2014" s="671">
        <v>100</v>
      </c>
      <c r="N2014" s="671">
        <v>100</v>
      </c>
      <c r="O2014" s="658">
        <f t="shared" si="62"/>
        <v>1</v>
      </c>
      <c r="P2014" s="671">
        <v>100</v>
      </c>
      <c r="Q2014" s="659">
        <f t="shared" si="63"/>
        <v>1</v>
      </c>
      <c r="R2014" s="673"/>
    </row>
    <row r="2015" spans="1:18" ht="13.5" thickBot="1" x14ac:dyDescent="0.25">
      <c r="A2015" s="662" t="s">
        <v>342</v>
      </c>
      <c r="B2015" s="663" t="s">
        <v>82</v>
      </c>
      <c r="C2015" s="674" t="s">
        <v>881</v>
      </c>
      <c r="D2015" s="664" t="s">
        <v>870</v>
      </c>
      <c r="E2015" s="771"/>
      <c r="F2015" s="665" t="s">
        <v>113</v>
      </c>
      <c r="G2015" s="666" t="s">
        <v>1001</v>
      </c>
      <c r="H2015" s="678" t="s">
        <v>114</v>
      </c>
      <c r="I2015" s="668" t="s">
        <v>115</v>
      </c>
      <c r="J2015" s="664" t="s">
        <v>913</v>
      </c>
      <c r="K2015" s="669">
        <v>100</v>
      </c>
      <c r="L2015" s="670"/>
      <c r="M2015" s="671">
        <v>100</v>
      </c>
      <c r="N2015" s="671">
        <v>100</v>
      </c>
      <c r="O2015" s="658">
        <f t="shared" si="62"/>
        <v>1</v>
      </c>
      <c r="P2015" s="671">
        <v>100</v>
      </c>
      <c r="Q2015" s="659">
        <f t="shared" si="63"/>
        <v>1</v>
      </c>
      <c r="R2015" s="673"/>
    </row>
    <row r="2016" spans="1:18" ht="13.5" thickBot="1" x14ac:dyDescent="0.25">
      <c r="A2016" s="662" t="s">
        <v>342</v>
      </c>
      <c r="B2016" s="663" t="s">
        <v>82</v>
      </c>
      <c r="C2016" s="674" t="s">
        <v>881</v>
      </c>
      <c r="D2016" s="664" t="s">
        <v>885</v>
      </c>
      <c r="E2016" s="771"/>
      <c r="F2016" s="665" t="s">
        <v>113</v>
      </c>
      <c r="G2016" s="666" t="s">
        <v>1001</v>
      </c>
      <c r="H2016" s="678" t="s">
        <v>114</v>
      </c>
      <c r="I2016" s="668" t="s">
        <v>115</v>
      </c>
      <c r="J2016" s="664" t="s">
        <v>913</v>
      </c>
      <c r="K2016" s="669">
        <v>100</v>
      </c>
      <c r="L2016" s="670"/>
      <c r="M2016" s="671">
        <v>100</v>
      </c>
      <c r="N2016" s="671">
        <v>100</v>
      </c>
      <c r="O2016" s="658">
        <f t="shared" si="62"/>
        <v>1</v>
      </c>
      <c r="P2016" s="671">
        <v>100</v>
      </c>
      <c r="Q2016" s="659">
        <f t="shared" si="63"/>
        <v>1</v>
      </c>
      <c r="R2016" s="673"/>
    </row>
    <row r="2017" spans="1:18" ht="13.5" thickBot="1" x14ac:dyDescent="0.25">
      <c r="A2017" s="662" t="s">
        <v>342</v>
      </c>
      <c r="B2017" s="663" t="s">
        <v>82</v>
      </c>
      <c r="C2017" s="674" t="s">
        <v>881</v>
      </c>
      <c r="D2017" s="664" t="s">
        <v>980</v>
      </c>
      <c r="E2017" s="771"/>
      <c r="F2017" s="665" t="s">
        <v>113</v>
      </c>
      <c r="G2017" s="666" t="s">
        <v>1001</v>
      </c>
      <c r="H2017" s="678" t="s">
        <v>114</v>
      </c>
      <c r="I2017" s="668" t="s">
        <v>115</v>
      </c>
      <c r="J2017" s="664" t="s">
        <v>913</v>
      </c>
      <c r="K2017" s="669">
        <v>100</v>
      </c>
      <c r="L2017" s="670"/>
      <c r="M2017" s="671">
        <v>100</v>
      </c>
      <c r="N2017" s="671">
        <v>100</v>
      </c>
      <c r="O2017" s="658">
        <f t="shared" si="62"/>
        <v>1</v>
      </c>
      <c r="P2017" s="671">
        <v>100</v>
      </c>
      <c r="Q2017" s="659">
        <f t="shared" si="63"/>
        <v>1</v>
      </c>
      <c r="R2017" s="673"/>
    </row>
    <row r="2018" spans="1:18" ht="13.5" thickBot="1" x14ac:dyDescent="0.25">
      <c r="A2018" s="662" t="s">
        <v>342</v>
      </c>
      <c r="B2018" s="663" t="s">
        <v>82</v>
      </c>
      <c r="C2018" s="674" t="s">
        <v>881</v>
      </c>
      <c r="D2018" s="664" t="s">
        <v>981</v>
      </c>
      <c r="E2018" s="771"/>
      <c r="F2018" s="665" t="s">
        <v>113</v>
      </c>
      <c r="G2018" s="666" t="s">
        <v>1001</v>
      </c>
      <c r="H2018" s="678" t="s">
        <v>114</v>
      </c>
      <c r="I2018" s="668" t="s">
        <v>115</v>
      </c>
      <c r="J2018" s="664" t="s">
        <v>913</v>
      </c>
      <c r="K2018" s="669">
        <v>100</v>
      </c>
      <c r="L2018" s="670"/>
      <c r="M2018" s="671">
        <v>100</v>
      </c>
      <c r="N2018" s="671">
        <v>100</v>
      </c>
      <c r="O2018" s="658">
        <f t="shared" si="62"/>
        <v>1</v>
      </c>
      <c r="P2018" s="671">
        <v>100</v>
      </c>
      <c r="Q2018" s="659">
        <f t="shared" si="63"/>
        <v>1</v>
      </c>
      <c r="R2018" s="673"/>
    </row>
    <row r="2019" spans="1:18" ht="13.5" thickBot="1" x14ac:dyDescent="0.25">
      <c r="A2019" s="662" t="s">
        <v>342</v>
      </c>
      <c r="B2019" s="663" t="s">
        <v>82</v>
      </c>
      <c r="C2019" s="674" t="s">
        <v>881</v>
      </c>
      <c r="D2019" s="664" t="s">
        <v>982</v>
      </c>
      <c r="E2019" s="771"/>
      <c r="F2019" s="665" t="s">
        <v>113</v>
      </c>
      <c r="G2019" s="666" t="s">
        <v>1001</v>
      </c>
      <c r="H2019" s="678" t="s">
        <v>114</v>
      </c>
      <c r="I2019" s="668" t="s">
        <v>115</v>
      </c>
      <c r="J2019" s="664" t="s">
        <v>913</v>
      </c>
      <c r="K2019" s="669">
        <v>100</v>
      </c>
      <c r="L2019" s="670"/>
      <c r="M2019" s="671">
        <v>100</v>
      </c>
      <c r="N2019" s="671">
        <v>100</v>
      </c>
      <c r="O2019" s="658">
        <f t="shared" si="62"/>
        <v>1</v>
      </c>
      <c r="P2019" s="671">
        <v>100</v>
      </c>
      <c r="Q2019" s="659">
        <f t="shared" si="63"/>
        <v>1</v>
      </c>
      <c r="R2019" s="673"/>
    </row>
    <row r="2020" spans="1:18" ht="51.75" thickBot="1" x14ac:dyDescent="0.25">
      <c r="A2020" s="662" t="s">
        <v>342</v>
      </c>
      <c r="B2020" s="663" t="s">
        <v>82</v>
      </c>
      <c r="C2020" s="674" t="s">
        <v>986</v>
      </c>
      <c r="D2020" s="664" t="s">
        <v>870</v>
      </c>
      <c r="E2020" s="772" t="s">
        <v>984</v>
      </c>
      <c r="F2020" s="665" t="s">
        <v>113</v>
      </c>
      <c r="G2020" s="666" t="s">
        <v>1001</v>
      </c>
      <c r="H2020" s="678" t="s">
        <v>114</v>
      </c>
      <c r="I2020" s="668" t="s">
        <v>115</v>
      </c>
      <c r="J2020" s="664" t="s">
        <v>913</v>
      </c>
      <c r="K2020" s="669">
        <v>100</v>
      </c>
      <c r="L2020" s="677" t="s">
        <v>908</v>
      </c>
      <c r="M2020" s="671">
        <v>100</v>
      </c>
      <c r="N2020" s="671">
        <v>100</v>
      </c>
      <c r="O2020" s="658">
        <f t="shared" si="62"/>
        <v>1</v>
      </c>
      <c r="P2020" s="671">
        <v>100</v>
      </c>
      <c r="Q2020" s="659">
        <f t="shared" si="63"/>
        <v>1</v>
      </c>
      <c r="R2020" s="673"/>
    </row>
    <row r="2021" spans="1:18" ht="51.75" thickBot="1" x14ac:dyDescent="0.25">
      <c r="A2021" s="662" t="s">
        <v>342</v>
      </c>
      <c r="B2021" s="663" t="s">
        <v>82</v>
      </c>
      <c r="C2021" s="674" t="s">
        <v>986</v>
      </c>
      <c r="D2021" s="664" t="s">
        <v>885</v>
      </c>
      <c r="E2021" s="772" t="s">
        <v>984</v>
      </c>
      <c r="F2021" s="665" t="s">
        <v>113</v>
      </c>
      <c r="G2021" s="666" t="s">
        <v>1001</v>
      </c>
      <c r="H2021" s="678" t="s">
        <v>114</v>
      </c>
      <c r="I2021" s="668" t="s">
        <v>115</v>
      </c>
      <c r="J2021" s="664" t="s">
        <v>913</v>
      </c>
      <c r="K2021" s="669">
        <v>100</v>
      </c>
      <c r="L2021" s="677" t="s">
        <v>908</v>
      </c>
      <c r="M2021" s="671">
        <v>100</v>
      </c>
      <c r="N2021" s="671">
        <v>100</v>
      </c>
      <c r="O2021" s="658">
        <f t="shared" si="62"/>
        <v>1</v>
      </c>
      <c r="P2021" s="671">
        <v>100</v>
      </c>
      <c r="Q2021" s="659">
        <f t="shared" si="63"/>
        <v>1</v>
      </c>
      <c r="R2021" s="673"/>
    </row>
    <row r="2022" spans="1:18" ht="51.75" thickBot="1" x14ac:dyDescent="0.25">
      <c r="A2022" s="662" t="s">
        <v>342</v>
      </c>
      <c r="B2022" s="663" t="s">
        <v>82</v>
      </c>
      <c r="C2022" s="674" t="s">
        <v>986</v>
      </c>
      <c r="D2022" s="664" t="s">
        <v>980</v>
      </c>
      <c r="E2022" s="772" t="s">
        <v>984</v>
      </c>
      <c r="F2022" s="665" t="s">
        <v>113</v>
      </c>
      <c r="G2022" s="666" t="s">
        <v>1001</v>
      </c>
      <c r="H2022" s="678" t="s">
        <v>114</v>
      </c>
      <c r="I2022" s="668" t="s">
        <v>115</v>
      </c>
      <c r="J2022" s="664" t="s">
        <v>913</v>
      </c>
      <c r="K2022" s="669">
        <v>100</v>
      </c>
      <c r="L2022" s="675" t="s">
        <v>908</v>
      </c>
      <c r="M2022" s="671">
        <v>100</v>
      </c>
      <c r="N2022" s="671">
        <v>100</v>
      </c>
      <c r="O2022" s="658">
        <f t="shared" si="62"/>
        <v>1</v>
      </c>
      <c r="P2022" s="671">
        <v>100</v>
      </c>
      <c r="Q2022" s="659">
        <f t="shared" si="63"/>
        <v>1</v>
      </c>
      <c r="R2022" s="673"/>
    </row>
    <row r="2023" spans="1:18" ht="51.75" thickBot="1" x14ac:dyDescent="0.25">
      <c r="A2023" s="662" t="s">
        <v>342</v>
      </c>
      <c r="B2023" s="663" t="s">
        <v>82</v>
      </c>
      <c r="C2023" s="674" t="s">
        <v>986</v>
      </c>
      <c r="D2023" s="664" t="s">
        <v>981</v>
      </c>
      <c r="E2023" s="772" t="s">
        <v>984</v>
      </c>
      <c r="F2023" s="665" t="s">
        <v>113</v>
      </c>
      <c r="G2023" s="666" t="s">
        <v>1001</v>
      </c>
      <c r="H2023" s="678" t="s">
        <v>114</v>
      </c>
      <c r="I2023" s="668" t="s">
        <v>115</v>
      </c>
      <c r="J2023" s="664" t="s">
        <v>913</v>
      </c>
      <c r="K2023" s="669">
        <v>100</v>
      </c>
      <c r="L2023" s="675" t="s">
        <v>908</v>
      </c>
      <c r="M2023" s="671">
        <v>100</v>
      </c>
      <c r="N2023" s="671">
        <v>100</v>
      </c>
      <c r="O2023" s="658">
        <f t="shared" si="62"/>
        <v>1</v>
      </c>
      <c r="P2023" s="671">
        <v>100</v>
      </c>
      <c r="Q2023" s="659">
        <f t="shared" si="63"/>
        <v>1</v>
      </c>
      <c r="R2023" s="673"/>
    </row>
    <row r="2024" spans="1:18" ht="51.75" thickBot="1" x14ac:dyDescent="0.25">
      <c r="A2024" s="662" t="s">
        <v>342</v>
      </c>
      <c r="B2024" s="663" t="s">
        <v>82</v>
      </c>
      <c r="C2024" s="674" t="s">
        <v>986</v>
      </c>
      <c r="D2024" s="664" t="s">
        <v>982</v>
      </c>
      <c r="E2024" s="772" t="s">
        <v>984</v>
      </c>
      <c r="F2024" s="665" t="s">
        <v>113</v>
      </c>
      <c r="G2024" s="666" t="s">
        <v>1001</v>
      </c>
      <c r="H2024" s="678" t="s">
        <v>114</v>
      </c>
      <c r="I2024" s="668" t="s">
        <v>115</v>
      </c>
      <c r="J2024" s="664" t="s">
        <v>913</v>
      </c>
      <c r="K2024" s="669">
        <v>100</v>
      </c>
      <c r="L2024" s="675" t="s">
        <v>908</v>
      </c>
      <c r="M2024" s="671">
        <v>100</v>
      </c>
      <c r="N2024" s="671">
        <v>100</v>
      </c>
      <c r="O2024" s="658">
        <f t="shared" si="62"/>
        <v>1</v>
      </c>
      <c r="P2024" s="671">
        <v>100</v>
      </c>
      <c r="Q2024" s="659">
        <f t="shared" si="63"/>
        <v>1</v>
      </c>
      <c r="R2024" s="673"/>
    </row>
    <row r="2025" spans="1:18" ht="13.5" thickBot="1" x14ac:dyDescent="0.25">
      <c r="A2025" s="662" t="s">
        <v>342</v>
      </c>
      <c r="B2025" s="663" t="s">
        <v>82</v>
      </c>
      <c r="C2025" s="674" t="s">
        <v>884</v>
      </c>
      <c r="D2025" s="664" t="s">
        <v>870</v>
      </c>
      <c r="E2025" s="771"/>
      <c r="F2025" s="665" t="s">
        <v>113</v>
      </c>
      <c r="G2025" s="666" t="s">
        <v>1001</v>
      </c>
      <c r="H2025" s="678" t="s">
        <v>114</v>
      </c>
      <c r="I2025" s="668" t="s">
        <v>115</v>
      </c>
      <c r="J2025" s="664" t="s">
        <v>913</v>
      </c>
      <c r="K2025" s="669">
        <v>100</v>
      </c>
      <c r="L2025" s="670"/>
      <c r="M2025" s="671">
        <v>100</v>
      </c>
      <c r="N2025" s="671">
        <v>100</v>
      </c>
      <c r="O2025" s="658">
        <f t="shared" si="62"/>
        <v>1</v>
      </c>
      <c r="P2025" s="671">
        <v>100</v>
      </c>
      <c r="Q2025" s="659">
        <f t="shared" si="63"/>
        <v>1</v>
      </c>
      <c r="R2025" s="673"/>
    </row>
    <row r="2026" spans="1:18" ht="13.5" thickBot="1" x14ac:dyDescent="0.25">
      <c r="A2026" s="662" t="s">
        <v>342</v>
      </c>
      <c r="B2026" s="663" t="s">
        <v>82</v>
      </c>
      <c r="C2026" s="674" t="s">
        <v>884</v>
      </c>
      <c r="D2026" s="664" t="s">
        <v>885</v>
      </c>
      <c r="E2026" s="771"/>
      <c r="F2026" s="665" t="s">
        <v>113</v>
      </c>
      <c r="G2026" s="666" t="s">
        <v>1001</v>
      </c>
      <c r="H2026" s="678" t="s">
        <v>114</v>
      </c>
      <c r="I2026" s="668" t="s">
        <v>115</v>
      </c>
      <c r="J2026" s="664" t="s">
        <v>913</v>
      </c>
      <c r="K2026" s="669">
        <v>100</v>
      </c>
      <c r="L2026" s="670"/>
      <c r="M2026" s="671">
        <v>100</v>
      </c>
      <c r="N2026" s="671">
        <v>100</v>
      </c>
      <c r="O2026" s="658">
        <f t="shared" si="62"/>
        <v>1</v>
      </c>
      <c r="P2026" s="671">
        <v>100</v>
      </c>
      <c r="Q2026" s="659">
        <f t="shared" si="63"/>
        <v>1</v>
      </c>
      <c r="R2026" s="673"/>
    </row>
    <row r="2027" spans="1:18" ht="13.5" thickBot="1" x14ac:dyDescent="0.25">
      <c r="A2027" s="662" t="s">
        <v>342</v>
      </c>
      <c r="B2027" s="663" t="s">
        <v>82</v>
      </c>
      <c r="C2027" s="674" t="s">
        <v>884</v>
      </c>
      <c r="D2027" s="664" t="s">
        <v>980</v>
      </c>
      <c r="E2027" s="771"/>
      <c r="F2027" s="665" t="s">
        <v>113</v>
      </c>
      <c r="G2027" s="666" t="s">
        <v>1001</v>
      </c>
      <c r="H2027" s="678" t="s">
        <v>114</v>
      </c>
      <c r="I2027" s="668" t="s">
        <v>115</v>
      </c>
      <c r="J2027" s="664" t="s">
        <v>913</v>
      </c>
      <c r="K2027" s="669">
        <v>100</v>
      </c>
      <c r="L2027" s="670"/>
      <c r="M2027" s="671">
        <v>100</v>
      </c>
      <c r="N2027" s="671">
        <v>100</v>
      </c>
      <c r="O2027" s="658">
        <f t="shared" si="62"/>
        <v>1</v>
      </c>
      <c r="P2027" s="671">
        <v>100</v>
      </c>
      <c r="Q2027" s="659">
        <f t="shared" si="63"/>
        <v>1</v>
      </c>
      <c r="R2027" s="673"/>
    </row>
    <row r="2028" spans="1:18" ht="13.5" thickBot="1" x14ac:dyDescent="0.25">
      <c r="A2028" s="662" t="s">
        <v>342</v>
      </c>
      <c r="B2028" s="663" t="s">
        <v>82</v>
      </c>
      <c r="C2028" s="674" t="s">
        <v>884</v>
      </c>
      <c r="D2028" s="664" t="s">
        <v>981</v>
      </c>
      <c r="E2028" s="771"/>
      <c r="F2028" s="665" t="s">
        <v>113</v>
      </c>
      <c r="G2028" s="666" t="s">
        <v>1001</v>
      </c>
      <c r="H2028" s="678" t="s">
        <v>114</v>
      </c>
      <c r="I2028" s="668" t="s">
        <v>115</v>
      </c>
      <c r="J2028" s="664" t="s">
        <v>913</v>
      </c>
      <c r="K2028" s="669">
        <v>100</v>
      </c>
      <c r="L2028" s="670"/>
      <c r="M2028" s="671">
        <v>100</v>
      </c>
      <c r="N2028" s="671">
        <v>100</v>
      </c>
      <c r="O2028" s="658">
        <f t="shared" si="62"/>
        <v>1</v>
      </c>
      <c r="P2028" s="671">
        <v>100</v>
      </c>
      <c r="Q2028" s="659">
        <f t="shared" si="63"/>
        <v>1</v>
      </c>
      <c r="R2028" s="673"/>
    </row>
    <row r="2029" spans="1:18" ht="13.5" thickBot="1" x14ac:dyDescent="0.25">
      <c r="A2029" s="662" t="s">
        <v>342</v>
      </c>
      <c r="B2029" s="663" t="s">
        <v>82</v>
      </c>
      <c r="C2029" s="674" t="s">
        <v>884</v>
      </c>
      <c r="D2029" s="664" t="s">
        <v>982</v>
      </c>
      <c r="E2029" s="771"/>
      <c r="F2029" s="665" t="s">
        <v>113</v>
      </c>
      <c r="G2029" s="666" t="s">
        <v>1001</v>
      </c>
      <c r="H2029" s="678" t="s">
        <v>114</v>
      </c>
      <c r="I2029" s="668" t="s">
        <v>115</v>
      </c>
      <c r="J2029" s="664" t="s">
        <v>913</v>
      </c>
      <c r="K2029" s="669">
        <v>100</v>
      </c>
      <c r="L2029" s="670"/>
      <c r="M2029" s="671">
        <v>100</v>
      </c>
      <c r="N2029" s="671">
        <v>100</v>
      </c>
      <c r="O2029" s="658">
        <f t="shared" si="62"/>
        <v>1</v>
      </c>
      <c r="P2029" s="671">
        <v>100</v>
      </c>
      <c r="Q2029" s="659">
        <f t="shared" si="63"/>
        <v>1</v>
      </c>
      <c r="R2029" s="673"/>
    </row>
    <row r="2030" spans="1:18" ht="13.5" thickBot="1" x14ac:dyDescent="0.25">
      <c r="A2030" s="662" t="s">
        <v>342</v>
      </c>
      <c r="B2030" s="663" t="s">
        <v>82</v>
      </c>
      <c r="C2030" s="663" t="s">
        <v>978</v>
      </c>
      <c r="D2030" s="664" t="s">
        <v>870</v>
      </c>
      <c r="E2030" s="771"/>
      <c r="F2030" s="665" t="s">
        <v>113</v>
      </c>
      <c r="G2030" s="666" t="s">
        <v>276</v>
      </c>
      <c r="H2030" s="666" t="s">
        <v>867</v>
      </c>
      <c r="I2030" s="668" t="s">
        <v>115</v>
      </c>
      <c r="J2030" s="680" t="s">
        <v>913</v>
      </c>
      <c r="K2030" s="681">
        <v>100</v>
      </c>
      <c r="L2030" s="677"/>
      <c r="M2030" s="671">
        <v>100</v>
      </c>
      <c r="N2030" s="671">
        <v>100</v>
      </c>
      <c r="O2030" s="658">
        <f t="shared" si="62"/>
        <v>1</v>
      </c>
      <c r="P2030" s="671">
        <v>100</v>
      </c>
      <c r="Q2030" s="659">
        <f t="shared" si="63"/>
        <v>1</v>
      </c>
      <c r="R2030" s="673"/>
    </row>
    <row r="2031" spans="1:18" ht="13.5" thickBot="1" x14ac:dyDescent="0.25">
      <c r="A2031" s="662" t="s">
        <v>342</v>
      </c>
      <c r="B2031" s="663" t="s">
        <v>82</v>
      </c>
      <c r="C2031" s="674" t="s">
        <v>872</v>
      </c>
      <c r="D2031" s="664" t="s">
        <v>870</v>
      </c>
      <c r="E2031" s="771"/>
      <c r="F2031" s="665" t="s">
        <v>113</v>
      </c>
      <c r="G2031" s="666" t="s">
        <v>276</v>
      </c>
      <c r="H2031" s="666" t="s">
        <v>867</v>
      </c>
      <c r="I2031" s="668" t="s">
        <v>115</v>
      </c>
      <c r="J2031" s="680" t="s">
        <v>913</v>
      </c>
      <c r="K2031" s="681">
        <v>100</v>
      </c>
      <c r="L2031" s="677"/>
      <c r="M2031" s="671">
        <v>100</v>
      </c>
      <c r="N2031" s="671">
        <v>100</v>
      </c>
      <c r="O2031" s="658">
        <f t="shared" si="62"/>
        <v>1</v>
      </c>
      <c r="P2031" s="671">
        <v>100</v>
      </c>
      <c r="Q2031" s="659">
        <f t="shared" si="63"/>
        <v>1</v>
      </c>
      <c r="R2031" s="673"/>
    </row>
    <row r="2032" spans="1:18" ht="13.5" thickBot="1" x14ac:dyDescent="0.25">
      <c r="A2032" s="662" t="s">
        <v>342</v>
      </c>
      <c r="B2032" s="663" t="s">
        <v>82</v>
      </c>
      <c r="C2032" s="674" t="s">
        <v>873</v>
      </c>
      <c r="D2032" s="664" t="s">
        <v>870</v>
      </c>
      <c r="E2032" s="771"/>
      <c r="F2032" s="665" t="s">
        <v>113</v>
      </c>
      <c r="G2032" s="666" t="s">
        <v>276</v>
      </c>
      <c r="H2032" s="666" t="s">
        <v>867</v>
      </c>
      <c r="I2032" s="668" t="s">
        <v>115</v>
      </c>
      <c r="J2032" s="680" t="s">
        <v>913</v>
      </c>
      <c r="K2032" s="681">
        <v>100</v>
      </c>
      <c r="L2032" s="677"/>
      <c r="M2032" s="671">
        <v>100</v>
      </c>
      <c r="N2032" s="671">
        <v>100</v>
      </c>
      <c r="O2032" s="658">
        <f t="shared" si="62"/>
        <v>1</v>
      </c>
      <c r="P2032" s="671">
        <v>100</v>
      </c>
      <c r="Q2032" s="659">
        <f t="shared" si="63"/>
        <v>1</v>
      </c>
      <c r="R2032" s="673"/>
    </row>
    <row r="2033" spans="1:18" ht="13.5" thickBot="1" x14ac:dyDescent="0.25">
      <c r="A2033" s="662" t="s">
        <v>342</v>
      </c>
      <c r="B2033" s="663" t="s">
        <v>82</v>
      </c>
      <c r="C2033" s="674" t="s">
        <v>874</v>
      </c>
      <c r="D2033" s="664" t="s">
        <v>870</v>
      </c>
      <c r="E2033" s="771"/>
      <c r="F2033" s="665" t="s">
        <v>113</v>
      </c>
      <c r="G2033" s="666" t="s">
        <v>276</v>
      </c>
      <c r="H2033" s="666" t="s">
        <v>867</v>
      </c>
      <c r="I2033" s="668" t="s">
        <v>115</v>
      </c>
      <c r="J2033" s="680" t="s">
        <v>913</v>
      </c>
      <c r="K2033" s="681">
        <v>100</v>
      </c>
      <c r="L2033" s="677"/>
      <c r="M2033" s="671">
        <v>100</v>
      </c>
      <c r="N2033" s="671">
        <v>100</v>
      </c>
      <c r="O2033" s="658">
        <f t="shared" si="62"/>
        <v>1</v>
      </c>
      <c r="P2033" s="671">
        <v>100</v>
      </c>
      <c r="Q2033" s="659">
        <f t="shared" si="63"/>
        <v>1</v>
      </c>
      <c r="R2033" s="673"/>
    </row>
    <row r="2034" spans="1:18" ht="13.5" thickBot="1" x14ac:dyDescent="0.25">
      <c r="A2034" s="662" t="s">
        <v>342</v>
      </c>
      <c r="B2034" s="663" t="s">
        <v>82</v>
      </c>
      <c r="C2034" s="674" t="s">
        <v>875</v>
      </c>
      <c r="D2034" s="664" t="s">
        <v>870</v>
      </c>
      <c r="E2034" s="771"/>
      <c r="F2034" s="665" t="s">
        <v>113</v>
      </c>
      <c r="G2034" s="666" t="s">
        <v>276</v>
      </c>
      <c r="H2034" s="666" t="s">
        <v>867</v>
      </c>
      <c r="I2034" s="668" t="s">
        <v>115</v>
      </c>
      <c r="J2034" s="680" t="s">
        <v>913</v>
      </c>
      <c r="K2034" s="681">
        <v>100</v>
      </c>
      <c r="L2034" s="677"/>
      <c r="M2034" s="671">
        <v>100</v>
      </c>
      <c r="N2034" s="671">
        <v>100</v>
      </c>
      <c r="O2034" s="658">
        <f t="shared" si="62"/>
        <v>1</v>
      </c>
      <c r="P2034" s="671">
        <v>100</v>
      </c>
      <c r="Q2034" s="659">
        <f t="shared" si="63"/>
        <v>1</v>
      </c>
      <c r="R2034" s="673"/>
    </row>
    <row r="2035" spans="1:18" ht="13.5" thickBot="1" x14ac:dyDescent="0.25">
      <c r="A2035" s="662" t="s">
        <v>342</v>
      </c>
      <c r="B2035" s="663" t="s">
        <v>82</v>
      </c>
      <c r="C2035" s="667" t="s">
        <v>876</v>
      </c>
      <c r="D2035" s="664" t="s">
        <v>870</v>
      </c>
      <c r="E2035" s="771"/>
      <c r="F2035" s="665" t="s">
        <v>113</v>
      </c>
      <c r="G2035" s="666" t="s">
        <v>276</v>
      </c>
      <c r="H2035" s="666" t="s">
        <v>867</v>
      </c>
      <c r="I2035" s="668" t="s">
        <v>115</v>
      </c>
      <c r="J2035" s="680" t="s">
        <v>913</v>
      </c>
      <c r="K2035" s="681">
        <v>100</v>
      </c>
      <c r="L2035" s="677"/>
      <c r="M2035" s="671">
        <v>100</v>
      </c>
      <c r="N2035" s="671">
        <v>100</v>
      </c>
      <c r="O2035" s="658">
        <f t="shared" si="62"/>
        <v>1</v>
      </c>
      <c r="P2035" s="671">
        <v>100</v>
      </c>
      <c r="Q2035" s="659">
        <f t="shared" si="63"/>
        <v>1</v>
      </c>
      <c r="R2035" s="673"/>
    </row>
    <row r="2036" spans="1:18" ht="13.5" thickBot="1" x14ac:dyDescent="0.25">
      <c r="A2036" s="662" t="s">
        <v>342</v>
      </c>
      <c r="B2036" s="663" t="s">
        <v>82</v>
      </c>
      <c r="C2036" s="667" t="s">
        <v>983</v>
      </c>
      <c r="D2036" s="664" t="s">
        <v>870</v>
      </c>
      <c r="E2036" s="771"/>
      <c r="F2036" s="665" t="s">
        <v>113</v>
      </c>
      <c r="G2036" s="666" t="s">
        <v>276</v>
      </c>
      <c r="H2036" s="666" t="s">
        <v>867</v>
      </c>
      <c r="I2036" s="668" t="s">
        <v>115</v>
      </c>
      <c r="J2036" s="680" t="s">
        <v>913</v>
      </c>
      <c r="K2036" s="681">
        <v>100</v>
      </c>
      <c r="L2036" s="677"/>
      <c r="M2036" s="671">
        <v>100</v>
      </c>
      <c r="N2036" s="671">
        <v>100</v>
      </c>
      <c r="O2036" s="658">
        <f t="shared" si="62"/>
        <v>1</v>
      </c>
      <c r="P2036" s="671">
        <v>100</v>
      </c>
      <c r="Q2036" s="659">
        <f t="shared" si="63"/>
        <v>1</v>
      </c>
      <c r="R2036" s="673"/>
    </row>
    <row r="2037" spans="1:18" ht="64.5" thickBot="1" x14ac:dyDescent="0.25">
      <c r="A2037" s="662" t="s">
        <v>342</v>
      </c>
      <c r="B2037" s="663" t="s">
        <v>82</v>
      </c>
      <c r="C2037" s="674" t="s">
        <v>878</v>
      </c>
      <c r="D2037" s="664" t="s">
        <v>870</v>
      </c>
      <c r="E2037" s="772" t="s">
        <v>984</v>
      </c>
      <c r="F2037" s="665" t="s">
        <v>113</v>
      </c>
      <c r="G2037" s="666" t="s">
        <v>276</v>
      </c>
      <c r="H2037" s="666" t="s">
        <v>867</v>
      </c>
      <c r="I2037" s="668" t="s">
        <v>115</v>
      </c>
      <c r="J2037" s="680" t="s">
        <v>913</v>
      </c>
      <c r="K2037" s="681">
        <v>100</v>
      </c>
      <c r="L2037" s="675" t="s">
        <v>903</v>
      </c>
      <c r="M2037" s="671">
        <v>100</v>
      </c>
      <c r="N2037" s="671">
        <v>100</v>
      </c>
      <c r="O2037" s="658">
        <f t="shared" si="62"/>
        <v>1</v>
      </c>
      <c r="P2037" s="671">
        <v>100</v>
      </c>
      <c r="Q2037" s="659">
        <f t="shared" si="63"/>
        <v>1</v>
      </c>
      <c r="R2037" s="673"/>
    </row>
    <row r="2038" spans="1:18" ht="64.5" thickBot="1" x14ac:dyDescent="0.25">
      <c r="A2038" s="662" t="s">
        <v>342</v>
      </c>
      <c r="B2038" s="663" t="s">
        <v>82</v>
      </c>
      <c r="C2038" s="674" t="s">
        <v>106</v>
      </c>
      <c r="D2038" s="664" t="s">
        <v>870</v>
      </c>
      <c r="E2038" s="772" t="s">
        <v>984</v>
      </c>
      <c r="F2038" s="665" t="s">
        <v>113</v>
      </c>
      <c r="G2038" s="666" t="s">
        <v>276</v>
      </c>
      <c r="H2038" s="666" t="s">
        <v>867</v>
      </c>
      <c r="I2038" s="668" t="s">
        <v>115</v>
      </c>
      <c r="J2038" s="680" t="s">
        <v>913</v>
      </c>
      <c r="K2038" s="681">
        <v>100</v>
      </c>
      <c r="L2038" s="675" t="s">
        <v>903</v>
      </c>
      <c r="M2038" s="671">
        <v>100</v>
      </c>
      <c r="N2038" s="671">
        <v>100</v>
      </c>
      <c r="O2038" s="658">
        <f t="shared" si="62"/>
        <v>1</v>
      </c>
      <c r="P2038" s="671">
        <v>100</v>
      </c>
      <c r="Q2038" s="659">
        <f t="shared" si="63"/>
        <v>1</v>
      </c>
      <c r="R2038" s="673"/>
    </row>
    <row r="2039" spans="1:18" ht="64.5" thickBot="1" x14ac:dyDescent="0.25">
      <c r="A2039" s="662" t="s">
        <v>342</v>
      </c>
      <c r="B2039" s="663" t="s">
        <v>82</v>
      </c>
      <c r="C2039" s="674" t="s">
        <v>880</v>
      </c>
      <c r="D2039" s="664" t="s">
        <v>870</v>
      </c>
      <c r="E2039" s="772" t="s">
        <v>984</v>
      </c>
      <c r="F2039" s="665" t="s">
        <v>113</v>
      </c>
      <c r="G2039" s="666" t="s">
        <v>276</v>
      </c>
      <c r="H2039" s="666" t="s">
        <v>867</v>
      </c>
      <c r="I2039" s="668" t="s">
        <v>115</v>
      </c>
      <c r="J2039" s="680" t="s">
        <v>913</v>
      </c>
      <c r="K2039" s="681">
        <v>100</v>
      </c>
      <c r="L2039" s="675" t="s">
        <v>903</v>
      </c>
      <c r="M2039" s="671">
        <v>100</v>
      </c>
      <c r="N2039" s="671">
        <v>100</v>
      </c>
      <c r="O2039" s="658">
        <f t="shared" si="62"/>
        <v>1</v>
      </c>
      <c r="P2039" s="671">
        <v>100</v>
      </c>
      <c r="Q2039" s="659">
        <f t="shared" si="63"/>
        <v>1</v>
      </c>
      <c r="R2039" s="673"/>
    </row>
    <row r="2040" spans="1:18" ht="13.5" thickBot="1" x14ac:dyDescent="0.25">
      <c r="A2040" s="662" t="s">
        <v>342</v>
      </c>
      <c r="B2040" s="663" t="s">
        <v>82</v>
      </c>
      <c r="C2040" s="674" t="s">
        <v>881</v>
      </c>
      <c r="D2040" s="664" t="s">
        <v>870</v>
      </c>
      <c r="E2040" s="771"/>
      <c r="F2040" s="665" t="s">
        <v>113</v>
      </c>
      <c r="G2040" s="666" t="s">
        <v>276</v>
      </c>
      <c r="H2040" s="666" t="s">
        <v>867</v>
      </c>
      <c r="I2040" s="668" t="s">
        <v>115</v>
      </c>
      <c r="J2040" s="680" t="s">
        <v>913</v>
      </c>
      <c r="K2040" s="681">
        <v>100</v>
      </c>
      <c r="L2040" s="677"/>
      <c r="M2040" s="671">
        <v>100</v>
      </c>
      <c r="N2040" s="671">
        <v>100</v>
      </c>
      <c r="O2040" s="658">
        <f t="shared" si="62"/>
        <v>1</v>
      </c>
      <c r="P2040" s="671">
        <v>100</v>
      </c>
      <c r="Q2040" s="659">
        <f t="shared" si="63"/>
        <v>1</v>
      </c>
      <c r="R2040" s="673"/>
    </row>
    <row r="2041" spans="1:18" ht="51.75" thickBot="1" x14ac:dyDescent="0.25">
      <c r="A2041" s="662" t="s">
        <v>342</v>
      </c>
      <c r="B2041" s="663" t="s">
        <v>82</v>
      </c>
      <c r="C2041" s="674" t="s">
        <v>986</v>
      </c>
      <c r="D2041" s="664" t="s">
        <v>870</v>
      </c>
      <c r="E2041" s="772" t="s">
        <v>984</v>
      </c>
      <c r="F2041" s="665" t="s">
        <v>113</v>
      </c>
      <c r="G2041" s="666" t="s">
        <v>276</v>
      </c>
      <c r="H2041" s="666" t="s">
        <v>867</v>
      </c>
      <c r="I2041" s="668" t="s">
        <v>115</v>
      </c>
      <c r="J2041" s="680" t="s">
        <v>913</v>
      </c>
      <c r="K2041" s="681">
        <v>100</v>
      </c>
      <c r="L2041" s="677" t="s">
        <v>908</v>
      </c>
      <c r="M2041" s="671">
        <v>100</v>
      </c>
      <c r="N2041" s="671">
        <v>100</v>
      </c>
      <c r="O2041" s="658">
        <f t="shared" si="62"/>
        <v>1</v>
      </c>
      <c r="P2041" s="671">
        <v>100</v>
      </c>
      <c r="Q2041" s="659">
        <f t="shared" si="63"/>
        <v>1</v>
      </c>
      <c r="R2041" s="673"/>
    </row>
    <row r="2042" spans="1:18" ht="13.5" thickBot="1" x14ac:dyDescent="0.25">
      <c r="A2042" s="662" t="s">
        <v>342</v>
      </c>
      <c r="B2042" s="663" t="s">
        <v>82</v>
      </c>
      <c r="C2042" s="674" t="s">
        <v>884</v>
      </c>
      <c r="D2042" s="664" t="s">
        <v>870</v>
      </c>
      <c r="E2042" s="771"/>
      <c r="F2042" s="665" t="s">
        <v>113</v>
      </c>
      <c r="G2042" s="666" t="s">
        <v>276</v>
      </c>
      <c r="H2042" s="666" t="s">
        <v>867</v>
      </c>
      <c r="I2042" s="668" t="s">
        <v>115</v>
      </c>
      <c r="J2042" s="680" t="s">
        <v>913</v>
      </c>
      <c r="K2042" s="681">
        <v>100</v>
      </c>
      <c r="L2042" s="677"/>
      <c r="M2042" s="671">
        <v>100</v>
      </c>
      <c r="N2042" s="671">
        <v>100</v>
      </c>
      <c r="O2042" s="658">
        <f t="shared" si="62"/>
        <v>1</v>
      </c>
      <c r="P2042" s="671">
        <v>100</v>
      </c>
      <c r="Q2042" s="659">
        <f t="shared" si="63"/>
        <v>1</v>
      </c>
      <c r="R2042" s="673"/>
    </row>
    <row r="2043" spans="1:18" ht="13.5" thickBot="1" x14ac:dyDescent="0.25">
      <c r="A2043" s="662" t="s">
        <v>342</v>
      </c>
      <c r="B2043" s="663" t="s">
        <v>82</v>
      </c>
      <c r="C2043" s="663" t="s">
        <v>978</v>
      </c>
      <c r="D2043" s="664" t="s">
        <v>870</v>
      </c>
      <c r="E2043" s="771"/>
      <c r="F2043" s="665" t="s">
        <v>113</v>
      </c>
      <c r="G2043" s="666" t="s">
        <v>1002</v>
      </c>
      <c r="H2043" s="666" t="s">
        <v>867</v>
      </c>
      <c r="I2043" s="668" t="s">
        <v>115</v>
      </c>
      <c r="J2043" s="680" t="s">
        <v>913</v>
      </c>
      <c r="K2043" s="681">
        <v>100</v>
      </c>
      <c r="L2043" s="677"/>
      <c r="M2043" s="671">
        <v>100</v>
      </c>
      <c r="N2043" s="671">
        <v>100</v>
      </c>
      <c r="O2043" s="658">
        <f t="shared" si="62"/>
        <v>1</v>
      </c>
      <c r="P2043" s="671">
        <v>100</v>
      </c>
      <c r="Q2043" s="659">
        <f t="shared" si="63"/>
        <v>1</v>
      </c>
      <c r="R2043" s="673"/>
    </row>
    <row r="2044" spans="1:18" ht="13.5" thickBot="1" x14ac:dyDescent="0.25">
      <c r="A2044" s="662" t="s">
        <v>342</v>
      </c>
      <c r="B2044" s="663" t="s">
        <v>82</v>
      </c>
      <c r="C2044" s="674" t="s">
        <v>872</v>
      </c>
      <c r="D2044" s="664" t="s">
        <v>870</v>
      </c>
      <c r="E2044" s="771"/>
      <c r="F2044" s="665" t="s">
        <v>113</v>
      </c>
      <c r="G2044" s="666" t="s">
        <v>1002</v>
      </c>
      <c r="H2044" s="666" t="s">
        <v>867</v>
      </c>
      <c r="I2044" s="668" t="s">
        <v>115</v>
      </c>
      <c r="J2044" s="680" t="s">
        <v>913</v>
      </c>
      <c r="K2044" s="681">
        <v>100</v>
      </c>
      <c r="L2044" s="677"/>
      <c r="M2044" s="671">
        <v>100</v>
      </c>
      <c r="N2044" s="671">
        <v>100</v>
      </c>
      <c r="O2044" s="658">
        <f t="shared" si="62"/>
        <v>1</v>
      </c>
      <c r="P2044" s="671">
        <v>100</v>
      </c>
      <c r="Q2044" s="659">
        <f t="shared" si="63"/>
        <v>1</v>
      </c>
      <c r="R2044" s="673"/>
    </row>
    <row r="2045" spans="1:18" ht="13.5" thickBot="1" x14ac:dyDescent="0.25">
      <c r="A2045" s="662" t="s">
        <v>342</v>
      </c>
      <c r="B2045" s="663" t="s">
        <v>82</v>
      </c>
      <c r="C2045" s="674" t="s">
        <v>873</v>
      </c>
      <c r="D2045" s="664" t="s">
        <v>870</v>
      </c>
      <c r="E2045" s="771"/>
      <c r="F2045" s="665" t="s">
        <v>113</v>
      </c>
      <c r="G2045" s="666" t="s">
        <v>1002</v>
      </c>
      <c r="H2045" s="666" t="s">
        <v>867</v>
      </c>
      <c r="I2045" s="668" t="s">
        <v>115</v>
      </c>
      <c r="J2045" s="680" t="s">
        <v>913</v>
      </c>
      <c r="K2045" s="681">
        <v>100</v>
      </c>
      <c r="L2045" s="677"/>
      <c r="M2045" s="671">
        <v>100</v>
      </c>
      <c r="N2045" s="671">
        <v>100</v>
      </c>
      <c r="O2045" s="658">
        <f t="shared" si="62"/>
        <v>1</v>
      </c>
      <c r="P2045" s="671">
        <v>100</v>
      </c>
      <c r="Q2045" s="659">
        <f t="shared" si="63"/>
        <v>1</v>
      </c>
      <c r="R2045" s="673"/>
    </row>
    <row r="2046" spans="1:18" ht="13.5" thickBot="1" x14ac:dyDescent="0.25">
      <c r="A2046" s="662" t="s">
        <v>342</v>
      </c>
      <c r="B2046" s="663" t="s">
        <v>82</v>
      </c>
      <c r="C2046" s="674" t="s">
        <v>874</v>
      </c>
      <c r="D2046" s="664" t="s">
        <v>870</v>
      </c>
      <c r="E2046" s="771"/>
      <c r="F2046" s="665" t="s">
        <v>113</v>
      </c>
      <c r="G2046" s="666" t="s">
        <v>1002</v>
      </c>
      <c r="H2046" s="666" t="s">
        <v>867</v>
      </c>
      <c r="I2046" s="668" t="s">
        <v>115</v>
      </c>
      <c r="J2046" s="680" t="s">
        <v>913</v>
      </c>
      <c r="K2046" s="681">
        <v>100</v>
      </c>
      <c r="L2046" s="677"/>
      <c r="M2046" s="671">
        <v>100</v>
      </c>
      <c r="N2046" s="671">
        <v>100</v>
      </c>
      <c r="O2046" s="658">
        <f t="shared" si="62"/>
        <v>1</v>
      </c>
      <c r="P2046" s="671">
        <v>100</v>
      </c>
      <c r="Q2046" s="659">
        <f t="shared" si="63"/>
        <v>1</v>
      </c>
      <c r="R2046" s="673"/>
    </row>
    <row r="2047" spans="1:18" ht="13.5" thickBot="1" x14ac:dyDescent="0.25">
      <c r="A2047" s="662" t="s">
        <v>342</v>
      </c>
      <c r="B2047" s="663" t="s">
        <v>82</v>
      </c>
      <c r="C2047" s="674" t="s">
        <v>875</v>
      </c>
      <c r="D2047" s="664" t="s">
        <v>870</v>
      </c>
      <c r="E2047" s="771"/>
      <c r="F2047" s="665" t="s">
        <v>113</v>
      </c>
      <c r="G2047" s="666" t="s">
        <v>1002</v>
      </c>
      <c r="H2047" s="666" t="s">
        <v>867</v>
      </c>
      <c r="I2047" s="668" t="s">
        <v>115</v>
      </c>
      <c r="J2047" s="680" t="s">
        <v>913</v>
      </c>
      <c r="K2047" s="681">
        <v>100</v>
      </c>
      <c r="L2047" s="677"/>
      <c r="M2047" s="671">
        <v>100</v>
      </c>
      <c r="N2047" s="671">
        <v>100</v>
      </c>
      <c r="O2047" s="658">
        <f t="shared" si="62"/>
        <v>1</v>
      </c>
      <c r="P2047" s="671">
        <v>100</v>
      </c>
      <c r="Q2047" s="659">
        <f t="shared" si="63"/>
        <v>1</v>
      </c>
      <c r="R2047" s="673"/>
    </row>
    <row r="2048" spans="1:18" ht="13.5" thickBot="1" x14ac:dyDescent="0.25">
      <c r="A2048" s="662" t="s">
        <v>342</v>
      </c>
      <c r="B2048" s="663" t="s">
        <v>82</v>
      </c>
      <c r="C2048" s="667" t="s">
        <v>876</v>
      </c>
      <c r="D2048" s="664" t="s">
        <v>870</v>
      </c>
      <c r="E2048" s="771"/>
      <c r="F2048" s="665" t="s">
        <v>113</v>
      </c>
      <c r="G2048" s="666" t="s">
        <v>1002</v>
      </c>
      <c r="H2048" s="666" t="s">
        <v>867</v>
      </c>
      <c r="I2048" s="668" t="s">
        <v>115</v>
      </c>
      <c r="J2048" s="680" t="s">
        <v>913</v>
      </c>
      <c r="K2048" s="681">
        <v>100</v>
      </c>
      <c r="L2048" s="677"/>
      <c r="M2048" s="671">
        <v>100</v>
      </c>
      <c r="N2048" s="671">
        <v>100</v>
      </c>
      <c r="O2048" s="658">
        <f t="shared" si="62"/>
        <v>1</v>
      </c>
      <c r="P2048" s="671">
        <v>100</v>
      </c>
      <c r="Q2048" s="659">
        <f t="shared" si="63"/>
        <v>1</v>
      </c>
      <c r="R2048" s="673"/>
    </row>
    <row r="2049" spans="1:18" ht="13.5" thickBot="1" x14ac:dyDescent="0.25">
      <c r="A2049" s="662" t="s">
        <v>342</v>
      </c>
      <c r="B2049" s="663" t="s">
        <v>82</v>
      </c>
      <c r="C2049" s="667" t="s">
        <v>983</v>
      </c>
      <c r="D2049" s="664" t="s">
        <v>870</v>
      </c>
      <c r="E2049" s="771"/>
      <c r="F2049" s="665" t="s">
        <v>113</v>
      </c>
      <c r="G2049" s="666" t="s">
        <v>1002</v>
      </c>
      <c r="H2049" s="666" t="s">
        <v>867</v>
      </c>
      <c r="I2049" s="668" t="s">
        <v>115</v>
      </c>
      <c r="J2049" s="680" t="s">
        <v>913</v>
      </c>
      <c r="K2049" s="681">
        <v>100</v>
      </c>
      <c r="L2049" s="677"/>
      <c r="M2049" s="671">
        <v>100</v>
      </c>
      <c r="N2049" s="671">
        <v>100</v>
      </c>
      <c r="O2049" s="658">
        <f t="shared" si="62"/>
        <v>1</v>
      </c>
      <c r="P2049" s="671">
        <v>100</v>
      </c>
      <c r="Q2049" s="659">
        <f t="shared" si="63"/>
        <v>1</v>
      </c>
      <c r="R2049" s="673"/>
    </row>
    <row r="2050" spans="1:18" ht="64.5" thickBot="1" x14ac:dyDescent="0.25">
      <c r="A2050" s="662" t="s">
        <v>342</v>
      </c>
      <c r="B2050" s="663" t="s">
        <v>82</v>
      </c>
      <c r="C2050" s="674" t="s">
        <v>878</v>
      </c>
      <c r="D2050" s="664" t="s">
        <v>870</v>
      </c>
      <c r="E2050" s="772" t="s">
        <v>984</v>
      </c>
      <c r="F2050" s="665" t="s">
        <v>113</v>
      </c>
      <c r="G2050" s="666" t="s">
        <v>1002</v>
      </c>
      <c r="H2050" s="666" t="s">
        <v>867</v>
      </c>
      <c r="I2050" s="668" t="s">
        <v>115</v>
      </c>
      <c r="J2050" s="680" t="s">
        <v>913</v>
      </c>
      <c r="K2050" s="681">
        <v>100</v>
      </c>
      <c r="L2050" s="675" t="s">
        <v>903</v>
      </c>
      <c r="M2050" s="671">
        <v>100</v>
      </c>
      <c r="N2050" s="671">
        <v>100</v>
      </c>
      <c r="O2050" s="658">
        <f t="shared" si="62"/>
        <v>1</v>
      </c>
      <c r="P2050" s="671">
        <v>100</v>
      </c>
      <c r="Q2050" s="659">
        <f t="shared" si="63"/>
        <v>1</v>
      </c>
      <c r="R2050" s="673"/>
    </row>
    <row r="2051" spans="1:18" ht="64.5" thickBot="1" x14ac:dyDescent="0.25">
      <c r="A2051" s="662" t="s">
        <v>342</v>
      </c>
      <c r="B2051" s="663" t="s">
        <v>82</v>
      </c>
      <c r="C2051" s="674" t="s">
        <v>106</v>
      </c>
      <c r="D2051" s="664" t="s">
        <v>870</v>
      </c>
      <c r="E2051" s="772" t="s">
        <v>984</v>
      </c>
      <c r="F2051" s="665" t="s">
        <v>113</v>
      </c>
      <c r="G2051" s="666" t="s">
        <v>1002</v>
      </c>
      <c r="H2051" s="666" t="s">
        <v>867</v>
      </c>
      <c r="I2051" s="668" t="s">
        <v>115</v>
      </c>
      <c r="J2051" s="680" t="s">
        <v>913</v>
      </c>
      <c r="K2051" s="681">
        <v>100</v>
      </c>
      <c r="L2051" s="675" t="s">
        <v>903</v>
      </c>
      <c r="M2051" s="671">
        <v>100</v>
      </c>
      <c r="N2051" s="671">
        <v>100</v>
      </c>
      <c r="O2051" s="658">
        <f t="shared" si="62"/>
        <v>1</v>
      </c>
      <c r="P2051" s="671">
        <v>100</v>
      </c>
      <c r="Q2051" s="659">
        <f t="shared" si="63"/>
        <v>1</v>
      </c>
      <c r="R2051" s="673"/>
    </row>
    <row r="2052" spans="1:18" ht="64.5" thickBot="1" x14ac:dyDescent="0.25">
      <c r="A2052" s="662" t="s">
        <v>342</v>
      </c>
      <c r="B2052" s="663" t="s">
        <v>82</v>
      </c>
      <c r="C2052" s="674" t="s">
        <v>880</v>
      </c>
      <c r="D2052" s="664" t="s">
        <v>870</v>
      </c>
      <c r="E2052" s="772" t="s">
        <v>984</v>
      </c>
      <c r="F2052" s="665" t="s">
        <v>113</v>
      </c>
      <c r="G2052" s="666" t="s">
        <v>1002</v>
      </c>
      <c r="H2052" s="666" t="s">
        <v>867</v>
      </c>
      <c r="I2052" s="668" t="s">
        <v>115</v>
      </c>
      <c r="J2052" s="680" t="s">
        <v>913</v>
      </c>
      <c r="K2052" s="681">
        <v>100</v>
      </c>
      <c r="L2052" s="675" t="s">
        <v>903</v>
      </c>
      <c r="M2052" s="671">
        <v>100</v>
      </c>
      <c r="N2052" s="671">
        <v>100</v>
      </c>
      <c r="O2052" s="658">
        <f t="shared" si="62"/>
        <v>1</v>
      </c>
      <c r="P2052" s="671">
        <v>100</v>
      </c>
      <c r="Q2052" s="659">
        <f t="shared" si="63"/>
        <v>1</v>
      </c>
      <c r="R2052" s="673"/>
    </row>
    <row r="2053" spans="1:18" ht="13.5" thickBot="1" x14ac:dyDescent="0.25">
      <c r="A2053" s="662" t="s">
        <v>342</v>
      </c>
      <c r="B2053" s="663" t="s">
        <v>82</v>
      </c>
      <c r="C2053" s="674" t="s">
        <v>881</v>
      </c>
      <c r="D2053" s="664" t="s">
        <v>870</v>
      </c>
      <c r="E2053" s="771"/>
      <c r="F2053" s="665" t="s">
        <v>113</v>
      </c>
      <c r="G2053" s="666" t="s">
        <v>1002</v>
      </c>
      <c r="H2053" s="666" t="s">
        <v>867</v>
      </c>
      <c r="I2053" s="668" t="s">
        <v>115</v>
      </c>
      <c r="J2053" s="680" t="s">
        <v>913</v>
      </c>
      <c r="K2053" s="681">
        <v>100</v>
      </c>
      <c r="L2053" s="677"/>
      <c r="M2053" s="671">
        <v>100</v>
      </c>
      <c r="N2053" s="671">
        <v>100</v>
      </c>
      <c r="O2053" s="658">
        <f t="shared" si="62"/>
        <v>1</v>
      </c>
      <c r="P2053" s="671">
        <v>100</v>
      </c>
      <c r="Q2053" s="659">
        <f t="shared" si="63"/>
        <v>1</v>
      </c>
      <c r="R2053" s="673"/>
    </row>
    <row r="2054" spans="1:18" ht="51.75" thickBot="1" x14ac:dyDescent="0.25">
      <c r="A2054" s="662" t="s">
        <v>342</v>
      </c>
      <c r="B2054" s="663" t="s">
        <v>82</v>
      </c>
      <c r="C2054" s="674" t="s">
        <v>986</v>
      </c>
      <c r="D2054" s="664" t="s">
        <v>870</v>
      </c>
      <c r="E2054" s="772" t="s">
        <v>984</v>
      </c>
      <c r="F2054" s="665" t="s">
        <v>113</v>
      </c>
      <c r="G2054" s="666" t="s">
        <v>1002</v>
      </c>
      <c r="H2054" s="666" t="s">
        <v>867</v>
      </c>
      <c r="I2054" s="668" t="s">
        <v>115</v>
      </c>
      <c r="J2054" s="680" t="s">
        <v>913</v>
      </c>
      <c r="K2054" s="681">
        <v>100</v>
      </c>
      <c r="L2054" s="677" t="s">
        <v>908</v>
      </c>
      <c r="M2054" s="671">
        <v>100</v>
      </c>
      <c r="N2054" s="671">
        <v>100</v>
      </c>
      <c r="O2054" s="658">
        <f t="shared" ref="O2054:O2117" si="64">N2054/M2054</f>
        <v>1</v>
      </c>
      <c r="P2054" s="671">
        <v>100</v>
      </c>
      <c r="Q2054" s="659">
        <f t="shared" ref="Q2054:Q2117" si="65">N2054/(M2054*K2054/100)</f>
        <v>1</v>
      </c>
      <c r="R2054" s="673"/>
    </row>
    <row r="2055" spans="1:18" ht="13.5" thickBot="1" x14ac:dyDescent="0.25">
      <c r="A2055" s="662" t="s">
        <v>342</v>
      </c>
      <c r="B2055" s="663" t="s">
        <v>82</v>
      </c>
      <c r="C2055" s="674" t="s">
        <v>884</v>
      </c>
      <c r="D2055" s="664" t="s">
        <v>870</v>
      </c>
      <c r="E2055" s="771"/>
      <c r="F2055" s="665" t="s">
        <v>113</v>
      </c>
      <c r="G2055" s="666" t="s">
        <v>1002</v>
      </c>
      <c r="H2055" s="666" t="s">
        <v>867</v>
      </c>
      <c r="I2055" s="668" t="s">
        <v>115</v>
      </c>
      <c r="J2055" s="680" t="s">
        <v>913</v>
      </c>
      <c r="K2055" s="681">
        <v>100</v>
      </c>
      <c r="L2055" s="677"/>
      <c r="M2055" s="671">
        <v>100</v>
      </c>
      <c r="N2055" s="671">
        <v>100</v>
      </c>
      <c r="O2055" s="658">
        <f t="shared" si="64"/>
        <v>1</v>
      </c>
      <c r="P2055" s="671">
        <v>100</v>
      </c>
      <c r="Q2055" s="659">
        <f t="shared" si="65"/>
        <v>1</v>
      </c>
      <c r="R2055" s="673"/>
    </row>
    <row r="2056" spans="1:18" ht="13.5" thickBot="1" x14ac:dyDescent="0.25">
      <c r="A2056" s="662" t="s">
        <v>342</v>
      </c>
      <c r="B2056" s="663" t="s">
        <v>82</v>
      </c>
      <c r="C2056" s="663" t="s">
        <v>978</v>
      </c>
      <c r="D2056" s="664" t="s">
        <v>870</v>
      </c>
      <c r="E2056" s="771"/>
      <c r="F2056" s="665" t="s">
        <v>113</v>
      </c>
      <c r="G2056" s="666" t="s">
        <v>1003</v>
      </c>
      <c r="H2056" s="666" t="s">
        <v>867</v>
      </c>
      <c r="I2056" s="668" t="s">
        <v>115</v>
      </c>
      <c r="J2056" s="680" t="s">
        <v>913</v>
      </c>
      <c r="K2056" s="681">
        <v>100</v>
      </c>
      <c r="L2056" s="677"/>
      <c r="M2056" s="671">
        <v>100</v>
      </c>
      <c r="N2056" s="671">
        <v>100</v>
      </c>
      <c r="O2056" s="658">
        <f t="shared" si="64"/>
        <v>1</v>
      </c>
      <c r="P2056" s="671">
        <v>100</v>
      </c>
      <c r="Q2056" s="659">
        <f t="shared" si="65"/>
        <v>1</v>
      </c>
      <c r="R2056" s="673"/>
    </row>
    <row r="2057" spans="1:18" ht="13.5" thickBot="1" x14ac:dyDescent="0.25">
      <c r="A2057" s="662" t="s">
        <v>342</v>
      </c>
      <c r="B2057" s="663" t="s">
        <v>82</v>
      </c>
      <c r="C2057" s="674" t="s">
        <v>872</v>
      </c>
      <c r="D2057" s="664" t="s">
        <v>870</v>
      </c>
      <c r="E2057" s="771"/>
      <c r="F2057" s="665" t="s">
        <v>113</v>
      </c>
      <c r="G2057" s="666" t="s">
        <v>1003</v>
      </c>
      <c r="H2057" s="666" t="s">
        <v>867</v>
      </c>
      <c r="I2057" s="668" t="s">
        <v>115</v>
      </c>
      <c r="J2057" s="680" t="s">
        <v>913</v>
      </c>
      <c r="K2057" s="681">
        <v>100</v>
      </c>
      <c r="L2057" s="677"/>
      <c r="M2057" s="671">
        <v>100</v>
      </c>
      <c r="N2057" s="671">
        <v>100</v>
      </c>
      <c r="O2057" s="658">
        <f t="shared" si="64"/>
        <v>1</v>
      </c>
      <c r="P2057" s="671">
        <v>100</v>
      </c>
      <c r="Q2057" s="659">
        <f t="shared" si="65"/>
        <v>1</v>
      </c>
      <c r="R2057" s="673"/>
    </row>
    <row r="2058" spans="1:18" ht="13.5" thickBot="1" x14ac:dyDescent="0.25">
      <c r="A2058" s="662" t="s">
        <v>342</v>
      </c>
      <c r="B2058" s="663" t="s">
        <v>82</v>
      </c>
      <c r="C2058" s="674" t="s">
        <v>873</v>
      </c>
      <c r="D2058" s="664" t="s">
        <v>870</v>
      </c>
      <c r="E2058" s="771"/>
      <c r="F2058" s="665" t="s">
        <v>113</v>
      </c>
      <c r="G2058" s="666" t="s">
        <v>1003</v>
      </c>
      <c r="H2058" s="666" t="s">
        <v>867</v>
      </c>
      <c r="I2058" s="668" t="s">
        <v>115</v>
      </c>
      <c r="J2058" s="680" t="s">
        <v>913</v>
      </c>
      <c r="K2058" s="681">
        <v>100</v>
      </c>
      <c r="L2058" s="677"/>
      <c r="M2058" s="671">
        <v>100</v>
      </c>
      <c r="N2058" s="671">
        <v>100</v>
      </c>
      <c r="O2058" s="658">
        <f t="shared" si="64"/>
        <v>1</v>
      </c>
      <c r="P2058" s="671">
        <v>100</v>
      </c>
      <c r="Q2058" s="659">
        <f t="shared" si="65"/>
        <v>1</v>
      </c>
      <c r="R2058" s="673"/>
    </row>
    <row r="2059" spans="1:18" ht="13.5" thickBot="1" x14ac:dyDescent="0.25">
      <c r="A2059" s="662" t="s">
        <v>342</v>
      </c>
      <c r="B2059" s="663" t="s">
        <v>82</v>
      </c>
      <c r="C2059" s="674" t="s">
        <v>874</v>
      </c>
      <c r="D2059" s="664" t="s">
        <v>870</v>
      </c>
      <c r="E2059" s="771"/>
      <c r="F2059" s="665" t="s">
        <v>113</v>
      </c>
      <c r="G2059" s="666" t="s">
        <v>1003</v>
      </c>
      <c r="H2059" s="666" t="s">
        <v>867</v>
      </c>
      <c r="I2059" s="668" t="s">
        <v>115</v>
      </c>
      <c r="J2059" s="680" t="s">
        <v>913</v>
      </c>
      <c r="K2059" s="681">
        <v>100</v>
      </c>
      <c r="L2059" s="677"/>
      <c r="M2059" s="671">
        <v>100</v>
      </c>
      <c r="N2059" s="671">
        <v>100</v>
      </c>
      <c r="O2059" s="658">
        <f t="shared" si="64"/>
        <v>1</v>
      </c>
      <c r="P2059" s="671">
        <v>100</v>
      </c>
      <c r="Q2059" s="659">
        <f t="shared" si="65"/>
        <v>1</v>
      </c>
      <c r="R2059" s="673"/>
    </row>
    <row r="2060" spans="1:18" ht="13.5" thickBot="1" x14ac:dyDescent="0.25">
      <c r="A2060" s="662" t="s">
        <v>342</v>
      </c>
      <c r="B2060" s="663" t="s">
        <v>82</v>
      </c>
      <c r="C2060" s="674" t="s">
        <v>875</v>
      </c>
      <c r="D2060" s="664" t="s">
        <v>870</v>
      </c>
      <c r="E2060" s="771"/>
      <c r="F2060" s="665" t="s">
        <v>113</v>
      </c>
      <c r="G2060" s="666" t="s">
        <v>1003</v>
      </c>
      <c r="H2060" s="666" t="s">
        <v>867</v>
      </c>
      <c r="I2060" s="668" t="s">
        <v>115</v>
      </c>
      <c r="J2060" s="680" t="s">
        <v>913</v>
      </c>
      <c r="K2060" s="681">
        <v>100</v>
      </c>
      <c r="L2060" s="677"/>
      <c r="M2060" s="671">
        <v>100</v>
      </c>
      <c r="N2060" s="671">
        <v>100</v>
      </c>
      <c r="O2060" s="658">
        <f t="shared" si="64"/>
        <v>1</v>
      </c>
      <c r="P2060" s="671">
        <v>100</v>
      </c>
      <c r="Q2060" s="659">
        <f t="shared" si="65"/>
        <v>1</v>
      </c>
      <c r="R2060" s="673"/>
    </row>
    <row r="2061" spans="1:18" ht="13.5" thickBot="1" x14ac:dyDescent="0.25">
      <c r="A2061" s="662" t="s">
        <v>342</v>
      </c>
      <c r="B2061" s="663" t="s">
        <v>82</v>
      </c>
      <c r="C2061" s="667" t="s">
        <v>876</v>
      </c>
      <c r="D2061" s="664" t="s">
        <v>870</v>
      </c>
      <c r="E2061" s="771"/>
      <c r="F2061" s="665" t="s">
        <v>113</v>
      </c>
      <c r="G2061" s="666" t="s">
        <v>1003</v>
      </c>
      <c r="H2061" s="666" t="s">
        <v>867</v>
      </c>
      <c r="I2061" s="668" t="s">
        <v>115</v>
      </c>
      <c r="J2061" s="680" t="s">
        <v>913</v>
      </c>
      <c r="K2061" s="681">
        <v>100</v>
      </c>
      <c r="L2061" s="677"/>
      <c r="M2061" s="671">
        <v>100</v>
      </c>
      <c r="N2061" s="671">
        <v>100</v>
      </c>
      <c r="O2061" s="658">
        <f t="shared" si="64"/>
        <v>1</v>
      </c>
      <c r="P2061" s="671">
        <v>100</v>
      </c>
      <c r="Q2061" s="659">
        <f t="shared" si="65"/>
        <v>1</v>
      </c>
      <c r="R2061" s="673"/>
    </row>
    <row r="2062" spans="1:18" ht="13.5" thickBot="1" x14ac:dyDescent="0.25">
      <c r="A2062" s="662" t="s">
        <v>342</v>
      </c>
      <c r="B2062" s="663" t="s">
        <v>82</v>
      </c>
      <c r="C2062" s="667" t="s">
        <v>983</v>
      </c>
      <c r="D2062" s="664" t="s">
        <v>870</v>
      </c>
      <c r="E2062" s="771"/>
      <c r="F2062" s="665" t="s">
        <v>113</v>
      </c>
      <c r="G2062" s="666" t="s">
        <v>1003</v>
      </c>
      <c r="H2062" s="666" t="s">
        <v>867</v>
      </c>
      <c r="I2062" s="668" t="s">
        <v>115</v>
      </c>
      <c r="J2062" s="680" t="s">
        <v>913</v>
      </c>
      <c r="K2062" s="681">
        <v>100</v>
      </c>
      <c r="L2062" s="677"/>
      <c r="M2062" s="671">
        <v>100</v>
      </c>
      <c r="N2062" s="671">
        <v>100</v>
      </c>
      <c r="O2062" s="658">
        <f t="shared" si="64"/>
        <v>1</v>
      </c>
      <c r="P2062" s="671">
        <v>100</v>
      </c>
      <c r="Q2062" s="659">
        <f t="shared" si="65"/>
        <v>1</v>
      </c>
      <c r="R2062" s="673"/>
    </row>
    <row r="2063" spans="1:18" ht="64.5" thickBot="1" x14ac:dyDescent="0.25">
      <c r="A2063" s="662" t="s">
        <v>342</v>
      </c>
      <c r="B2063" s="663" t="s">
        <v>82</v>
      </c>
      <c r="C2063" s="674" t="s">
        <v>878</v>
      </c>
      <c r="D2063" s="664" t="s">
        <v>870</v>
      </c>
      <c r="E2063" s="772" t="s">
        <v>984</v>
      </c>
      <c r="F2063" s="665" t="s">
        <v>113</v>
      </c>
      <c r="G2063" s="666" t="s">
        <v>1003</v>
      </c>
      <c r="H2063" s="666" t="s">
        <v>867</v>
      </c>
      <c r="I2063" s="668" t="s">
        <v>115</v>
      </c>
      <c r="J2063" s="680" t="s">
        <v>913</v>
      </c>
      <c r="K2063" s="681">
        <v>100</v>
      </c>
      <c r="L2063" s="675" t="s">
        <v>903</v>
      </c>
      <c r="M2063" s="671">
        <v>100</v>
      </c>
      <c r="N2063" s="671">
        <v>100</v>
      </c>
      <c r="O2063" s="658">
        <f t="shared" si="64"/>
        <v>1</v>
      </c>
      <c r="P2063" s="671">
        <v>100</v>
      </c>
      <c r="Q2063" s="659">
        <f t="shared" si="65"/>
        <v>1</v>
      </c>
      <c r="R2063" s="673"/>
    </row>
    <row r="2064" spans="1:18" ht="64.5" thickBot="1" x14ac:dyDescent="0.25">
      <c r="A2064" s="662" t="s">
        <v>342</v>
      </c>
      <c r="B2064" s="663" t="s">
        <v>82</v>
      </c>
      <c r="C2064" s="674" t="s">
        <v>106</v>
      </c>
      <c r="D2064" s="664" t="s">
        <v>870</v>
      </c>
      <c r="E2064" s="772" t="s">
        <v>984</v>
      </c>
      <c r="F2064" s="665" t="s">
        <v>113</v>
      </c>
      <c r="G2064" s="666" t="s">
        <v>1003</v>
      </c>
      <c r="H2064" s="666" t="s">
        <v>867</v>
      </c>
      <c r="I2064" s="668" t="s">
        <v>115</v>
      </c>
      <c r="J2064" s="680" t="s">
        <v>913</v>
      </c>
      <c r="K2064" s="681">
        <v>100</v>
      </c>
      <c r="L2064" s="675" t="s">
        <v>903</v>
      </c>
      <c r="M2064" s="671">
        <v>100</v>
      </c>
      <c r="N2064" s="671">
        <v>100</v>
      </c>
      <c r="O2064" s="658">
        <f t="shared" si="64"/>
        <v>1</v>
      </c>
      <c r="P2064" s="671">
        <v>100</v>
      </c>
      <c r="Q2064" s="659">
        <f t="shared" si="65"/>
        <v>1</v>
      </c>
      <c r="R2064" s="673"/>
    </row>
    <row r="2065" spans="1:18" ht="64.5" thickBot="1" x14ac:dyDescent="0.25">
      <c r="A2065" s="662" t="s">
        <v>342</v>
      </c>
      <c r="B2065" s="663" t="s">
        <v>82</v>
      </c>
      <c r="C2065" s="674" t="s">
        <v>880</v>
      </c>
      <c r="D2065" s="664" t="s">
        <v>870</v>
      </c>
      <c r="E2065" s="772" t="s">
        <v>984</v>
      </c>
      <c r="F2065" s="665" t="s">
        <v>113</v>
      </c>
      <c r="G2065" s="666" t="s">
        <v>1003</v>
      </c>
      <c r="H2065" s="666" t="s">
        <v>867</v>
      </c>
      <c r="I2065" s="668" t="s">
        <v>115</v>
      </c>
      <c r="J2065" s="680" t="s">
        <v>913</v>
      </c>
      <c r="K2065" s="681">
        <v>100</v>
      </c>
      <c r="L2065" s="675" t="s">
        <v>903</v>
      </c>
      <c r="M2065" s="671">
        <v>100</v>
      </c>
      <c r="N2065" s="671">
        <v>100</v>
      </c>
      <c r="O2065" s="658">
        <f t="shared" si="64"/>
        <v>1</v>
      </c>
      <c r="P2065" s="671">
        <v>100</v>
      </c>
      <c r="Q2065" s="659">
        <f t="shared" si="65"/>
        <v>1</v>
      </c>
      <c r="R2065" s="673"/>
    </row>
    <row r="2066" spans="1:18" ht="13.5" thickBot="1" x14ac:dyDescent="0.25">
      <c r="A2066" s="662" t="s">
        <v>342</v>
      </c>
      <c r="B2066" s="663" t="s">
        <v>82</v>
      </c>
      <c r="C2066" s="674" t="s">
        <v>881</v>
      </c>
      <c r="D2066" s="664" t="s">
        <v>870</v>
      </c>
      <c r="E2066" s="771"/>
      <c r="F2066" s="665" t="s">
        <v>113</v>
      </c>
      <c r="G2066" s="666" t="s">
        <v>1003</v>
      </c>
      <c r="H2066" s="666" t="s">
        <v>867</v>
      </c>
      <c r="I2066" s="668" t="s">
        <v>115</v>
      </c>
      <c r="J2066" s="680" t="s">
        <v>913</v>
      </c>
      <c r="K2066" s="681">
        <v>100</v>
      </c>
      <c r="L2066" s="677"/>
      <c r="M2066" s="671">
        <v>100</v>
      </c>
      <c r="N2066" s="671">
        <v>100</v>
      </c>
      <c r="O2066" s="658">
        <f t="shared" si="64"/>
        <v>1</v>
      </c>
      <c r="P2066" s="671">
        <v>100</v>
      </c>
      <c r="Q2066" s="659">
        <f t="shared" si="65"/>
        <v>1</v>
      </c>
      <c r="R2066" s="673"/>
    </row>
    <row r="2067" spans="1:18" ht="51.75" thickBot="1" x14ac:dyDescent="0.25">
      <c r="A2067" s="662" t="s">
        <v>342</v>
      </c>
      <c r="B2067" s="663" t="s">
        <v>82</v>
      </c>
      <c r="C2067" s="674" t="s">
        <v>986</v>
      </c>
      <c r="D2067" s="664" t="s">
        <v>870</v>
      </c>
      <c r="E2067" s="772" t="s">
        <v>984</v>
      </c>
      <c r="F2067" s="665" t="s">
        <v>113</v>
      </c>
      <c r="G2067" s="666" t="s">
        <v>1003</v>
      </c>
      <c r="H2067" s="666" t="s">
        <v>867</v>
      </c>
      <c r="I2067" s="668" t="s">
        <v>115</v>
      </c>
      <c r="J2067" s="680" t="s">
        <v>913</v>
      </c>
      <c r="K2067" s="681">
        <v>100</v>
      </c>
      <c r="L2067" s="677" t="s">
        <v>908</v>
      </c>
      <c r="M2067" s="671">
        <v>100</v>
      </c>
      <c r="N2067" s="671">
        <v>100</v>
      </c>
      <c r="O2067" s="658">
        <f t="shared" si="64"/>
        <v>1</v>
      </c>
      <c r="P2067" s="671">
        <v>100</v>
      </c>
      <c r="Q2067" s="659">
        <f t="shared" si="65"/>
        <v>1</v>
      </c>
      <c r="R2067" s="673"/>
    </row>
    <row r="2068" spans="1:18" ht="13.5" thickBot="1" x14ac:dyDescent="0.25">
      <c r="A2068" s="662" t="s">
        <v>342</v>
      </c>
      <c r="B2068" s="663" t="s">
        <v>82</v>
      </c>
      <c r="C2068" s="674" t="s">
        <v>884</v>
      </c>
      <c r="D2068" s="664" t="s">
        <v>870</v>
      </c>
      <c r="E2068" s="771"/>
      <c r="F2068" s="665" t="s">
        <v>113</v>
      </c>
      <c r="G2068" s="666" t="s">
        <v>1003</v>
      </c>
      <c r="H2068" s="666" t="s">
        <v>867</v>
      </c>
      <c r="I2068" s="668" t="s">
        <v>115</v>
      </c>
      <c r="J2068" s="680" t="s">
        <v>913</v>
      </c>
      <c r="K2068" s="681">
        <v>100</v>
      </c>
      <c r="L2068" s="677"/>
      <c r="M2068" s="671">
        <v>100</v>
      </c>
      <c r="N2068" s="671">
        <v>100</v>
      </c>
      <c r="O2068" s="658">
        <f t="shared" si="64"/>
        <v>1</v>
      </c>
      <c r="P2068" s="671">
        <v>100</v>
      </c>
      <c r="Q2068" s="659">
        <f t="shared" si="65"/>
        <v>1</v>
      </c>
      <c r="R2068" s="673"/>
    </row>
    <row r="2069" spans="1:18" ht="13.5" thickBot="1" x14ac:dyDescent="0.25">
      <c r="A2069" s="662" t="s">
        <v>342</v>
      </c>
      <c r="B2069" s="663" t="s">
        <v>82</v>
      </c>
      <c r="C2069" s="663" t="s">
        <v>978</v>
      </c>
      <c r="D2069" s="664" t="s">
        <v>870</v>
      </c>
      <c r="E2069" s="771"/>
      <c r="F2069" s="665" t="s">
        <v>113</v>
      </c>
      <c r="G2069" s="666" t="s">
        <v>1004</v>
      </c>
      <c r="H2069" s="666" t="s">
        <v>867</v>
      </c>
      <c r="I2069" s="668" t="s">
        <v>115</v>
      </c>
      <c r="J2069" s="680" t="s">
        <v>913</v>
      </c>
      <c r="K2069" s="681">
        <v>100</v>
      </c>
      <c r="L2069" s="677"/>
      <c r="M2069" s="671">
        <v>100</v>
      </c>
      <c r="N2069" s="671">
        <v>100</v>
      </c>
      <c r="O2069" s="658">
        <f t="shared" si="64"/>
        <v>1</v>
      </c>
      <c r="P2069" s="671">
        <v>100</v>
      </c>
      <c r="Q2069" s="659">
        <f t="shared" si="65"/>
        <v>1</v>
      </c>
      <c r="R2069" s="673"/>
    </row>
    <row r="2070" spans="1:18" ht="13.5" thickBot="1" x14ac:dyDescent="0.25">
      <c r="A2070" s="662" t="s">
        <v>342</v>
      </c>
      <c r="B2070" s="663" t="s">
        <v>82</v>
      </c>
      <c r="C2070" s="674" t="s">
        <v>872</v>
      </c>
      <c r="D2070" s="664" t="s">
        <v>870</v>
      </c>
      <c r="E2070" s="771"/>
      <c r="F2070" s="665" t="s">
        <v>113</v>
      </c>
      <c r="G2070" s="666" t="s">
        <v>1004</v>
      </c>
      <c r="H2070" s="666" t="s">
        <v>867</v>
      </c>
      <c r="I2070" s="668" t="s">
        <v>115</v>
      </c>
      <c r="J2070" s="680" t="s">
        <v>913</v>
      </c>
      <c r="K2070" s="681">
        <v>100</v>
      </c>
      <c r="L2070" s="677"/>
      <c r="M2070" s="671">
        <v>100</v>
      </c>
      <c r="N2070" s="671">
        <v>100</v>
      </c>
      <c r="O2070" s="658">
        <f t="shared" si="64"/>
        <v>1</v>
      </c>
      <c r="P2070" s="671">
        <v>100</v>
      </c>
      <c r="Q2070" s="659">
        <f t="shared" si="65"/>
        <v>1</v>
      </c>
      <c r="R2070" s="673"/>
    </row>
    <row r="2071" spans="1:18" ht="13.5" thickBot="1" x14ac:dyDescent="0.25">
      <c r="A2071" s="662" t="s">
        <v>342</v>
      </c>
      <c r="B2071" s="663" t="s">
        <v>82</v>
      </c>
      <c r="C2071" s="674" t="s">
        <v>873</v>
      </c>
      <c r="D2071" s="664" t="s">
        <v>870</v>
      </c>
      <c r="E2071" s="771"/>
      <c r="F2071" s="665" t="s">
        <v>113</v>
      </c>
      <c r="G2071" s="666" t="s">
        <v>1004</v>
      </c>
      <c r="H2071" s="666" t="s">
        <v>867</v>
      </c>
      <c r="I2071" s="668" t="s">
        <v>115</v>
      </c>
      <c r="J2071" s="680" t="s">
        <v>913</v>
      </c>
      <c r="K2071" s="681">
        <v>100</v>
      </c>
      <c r="L2071" s="677"/>
      <c r="M2071" s="671">
        <v>100</v>
      </c>
      <c r="N2071" s="671">
        <v>100</v>
      </c>
      <c r="O2071" s="658">
        <f t="shared" si="64"/>
        <v>1</v>
      </c>
      <c r="P2071" s="671">
        <v>100</v>
      </c>
      <c r="Q2071" s="659">
        <f t="shared" si="65"/>
        <v>1</v>
      </c>
      <c r="R2071" s="673"/>
    </row>
    <row r="2072" spans="1:18" ht="13.5" thickBot="1" x14ac:dyDescent="0.25">
      <c r="A2072" s="662" t="s">
        <v>342</v>
      </c>
      <c r="B2072" s="663" t="s">
        <v>82</v>
      </c>
      <c r="C2072" s="674" t="s">
        <v>874</v>
      </c>
      <c r="D2072" s="664" t="s">
        <v>870</v>
      </c>
      <c r="E2072" s="771"/>
      <c r="F2072" s="665" t="s">
        <v>113</v>
      </c>
      <c r="G2072" s="666" t="s">
        <v>1004</v>
      </c>
      <c r="H2072" s="666" t="s">
        <v>867</v>
      </c>
      <c r="I2072" s="668" t="s">
        <v>115</v>
      </c>
      <c r="J2072" s="680" t="s">
        <v>913</v>
      </c>
      <c r="K2072" s="681">
        <v>100</v>
      </c>
      <c r="L2072" s="677"/>
      <c r="M2072" s="671">
        <v>100</v>
      </c>
      <c r="N2072" s="671">
        <v>100</v>
      </c>
      <c r="O2072" s="658">
        <f t="shared" si="64"/>
        <v>1</v>
      </c>
      <c r="P2072" s="671">
        <v>100</v>
      </c>
      <c r="Q2072" s="659">
        <f t="shared" si="65"/>
        <v>1</v>
      </c>
      <c r="R2072" s="673"/>
    </row>
    <row r="2073" spans="1:18" ht="13.5" thickBot="1" x14ac:dyDescent="0.25">
      <c r="A2073" s="662" t="s">
        <v>342</v>
      </c>
      <c r="B2073" s="663" t="s">
        <v>82</v>
      </c>
      <c r="C2073" s="674" t="s">
        <v>875</v>
      </c>
      <c r="D2073" s="664" t="s">
        <v>870</v>
      </c>
      <c r="E2073" s="771"/>
      <c r="F2073" s="665" t="s">
        <v>113</v>
      </c>
      <c r="G2073" s="666" t="s">
        <v>1004</v>
      </c>
      <c r="H2073" s="666" t="s">
        <v>867</v>
      </c>
      <c r="I2073" s="668" t="s">
        <v>115</v>
      </c>
      <c r="J2073" s="680" t="s">
        <v>913</v>
      </c>
      <c r="K2073" s="681">
        <v>100</v>
      </c>
      <c r="L2073" s="677"/>
      <c r="M2073" s="671">
        <v>100</v>
      </c>
      <c r="N2073" s="671">
        <v>100</v>
      </c>
      <c r="O2073" s="658">
        <f t="shared" si="64"/>
        <v>1</v>
      </c>
      <c r="P2073" s="671">
        <v>100</v>
      </c>
      <c r="Q2073" s="659">
        <f t="shared" si="65"/>
        <v>1</v>
      </c>
      <c r="R2073" s="673"/>
    </row>
    <row r="2074" spans="1:18" ht="13.5" thickBot="1" x14ac:dyDescent="0.25">
      <c r="A2074" s="662" t="s">
        <v>342</v>
      </c>
      <c r="B2074" s="663" t="s">
        <v>82</v>
      </c>
      <c r="C2074" s="667" t="s">
        <v>876</v>
      </c>
      <c r="D2074" s="664" t="s">
        <v>870</v>
      </c>
      <c r="E2074" s="771"/>
      <c r="F2074" s="665" t="s">
        <v>113</v>
      </c>
      <c r="G2074" s="666" t="s">
        <v>1004</v>
      </c>
      <c r="H2074" s="666" t="s">
        <v>867</v>
      </c>
      <c r="I2074" s="668" t="s">
        <v>115</v>
      </c>
      <c r="J2074" s="680" t="s">
        <v>913</v>
      </c>
      <c r="K2074" s="681">
        <v>100</v>
      </c>
      <c r="L2074" s="677"/>
      <c r="M2074" s="671">
        <v>100</v>
      </c>
      <c r="N2074" s="671">
        <v>100</v>
      </c>
      <c r="O2074" s="658">
        <f t="shared" si="64"/>
        <v>1</v>
      </c>
      <c r="P2074" s="671">
        <v>100</v>
      </c>
      <c r="Q2074" s="659">
        <f t="shared" si="65"/>
        <v>1</v>
      </c>
      <c r="R2074" s="673"/>
    </row>
    <row r="2075" spans="1:18" ht="13.5" thickBot="1" x14ac:dyDescent="0.25">
      <c r="A2075" s="662" t="s">
        <v>342</v>
      </c>
      <c r="B2075" s="663" t="s">
        <v>82</v>
      </c>
      <c r="C2075" s="667" t="s">
        <v>983</v>
      </c>
      <c r="D2075" s="664" t="s">
        <v>870</v>
      </c>
      <c r="E2075" s="771"/>
      <c r="F2075" s="665" t="s">
        <v>113</v>
      </c>
      <c r="G2075" s="666" t="s">
        <v>1004</v>
      </c>
      <c r="H2075" s="666" t="s">
        <v>867</v>
      </c>
      <c r="I2075" s="668" t="s">
        <v>115</v>
      </c>
      <c r="J2075" s="680" t="s">
        <v>913</v>
      </c>
      <c r="K2075" s="681">
        <v>100</v>
      </c>
      <c r="L2075" s="677"/>
      <c r="M2075" s="671">
        <v>100</v>
      </c>
      <c r="N2075" s="671">
        <v>100</v>
      </c>
      <c r="O2075" s="658">
        <f t="shared" si="64"/>
        <v>1</v>
      </c>
      <c r="P2075" s="671">
        <v>100</v>
      </c>
      <c r="Q2075" s="659">
        <f t="shared" si="65"/>
        <v>1</v>
      </c>
      <c r="R2075" s="673"/>
    </row>
    <row r="2076" spans="1:18" ht="64.5" thickBot="1" x14ac:dyDescent="0.25">
      <c r="A2076" s="662" t="s">
        <v>342</v>
      </c>
      <c r="B2076" s="663" t="s">
        <v>82</v>
      </c>
      <c r="C2076" s="674" t="s">
        <v>878</v>
      </c>
      <c r="D2076" s="664" t="s">
        <v>870</v>
      </c>
      <c r="E2076" s="772" t="s">
        <v>984</v>
      </c>
      <c r="F2076" s="665" t="s">
        <v>113</v>
      </c>
      <c r="G2076" s="666" t="s">
        <v>1004</v>
      </c>
      <c r="H2076" s="666" t="s">
        <v>867</v>
      </c>
      <c r="I2076" s="668" t="s">
        <v>115</v>
      </c>
      <c r="J2076" s="680" t="s">
        <v>913</v>
      </c>
      <c r="K2076" s="681">
        <v>100</v>
      </c>
      <c r="L2076" s="675" t="s">
        <v>903</v>
      </c>
      <c r="M2076" s="671">
        <v>100</v>
      </c>
      <c r="N2076" s="671">
        <v>100</v>
      </c>
      <c r="O2076" s="658">
        <f t="shared" si="64"/>
        <v>1</v>
      </c>
      <c r="P2076" s="671">
        <v>100</v>
      </c>
      <c r="Q2076" s="659">
        <f t="shared" si="65"/>
        <v>1</v>
      </c>
      <c r="R2076" s="673"/>
    </row>
    <row r="2077" spans="1:18" ht="64.5" thickBot="1" x14ac:dyDescent="0.25">
      <c r="A2077" s="662" t="s">
        <v>342</v>
      </c>
      <c r="B2077" s="663" t="s">
        <v>82</v>
      </c>
      <c r="C2077" s="674" t="s">
        <v>106</v>
      </c>
      <c r="D2077" s="664" t="s">
        <v>870</v>
      </c>
      <c r="E2077" s="772" t="s">
        <v>984</v>
      </c>
      <c r="F2077" s="665" t="s">
        <v>113</v>
      </c>
      <c r="G2077" s="666" t="s">
        <v>1004</v>
      </c>
      <c r="H2077" s="666" t="s">
        <v>867</v>
      </c>
      <c r="I2077" s="668" t="s">
        <v>115</v>
      </c>
      <c r="J2077" s="680" t="s">
        <v>913</v>
      </c>
      <c r="K2077" s="681">
        <v>100</v>
      </c>
      <c r="L2077" s="675" t="s">
        <v>903</v>
      </c>
      <c r="M2077" s="671">
        <v>100</v>
      </c>
      <c r="N2077" s="671">
        <v>100</v>
      </c>
      <c r="O2077" s="658">
        <f t="shared" si="64"/>
        <v>1</v>
      </c>
      <c r="P2077" s="671">
        <v>100</v>
      </c>
      <c r="Q2077" s="659">
        <f t="shared" si="65"/>
        <v>1</v>
      </c>
      <c r="R2077" s="673"/>
    </row>
    <row r="2078" spans="1:18" ht="64.5" thickBot="1" x14ac:dyDescent="0.25">
      <c r="A2078" s="662" t="s">
        <v>342</v>
      </c>
      <c r="B2078" s="663" t="s">
        <v>82</v>
      </c>
      <c r="C2078" s="674" t="s">
        <v>880</v>
      </c>
      <c r="D2078" s="664" t="s">
        <v>870</v>
      </c>
      <c r="E2078" s="772" t="s">
        <v>984</v>
      </c>
      <c r="F2078" s="665" t="s">
        <v>113</v>
      </c>
      <c r="G2078" s="666" t="s">
        <v>1004</v>
      </c>
      <c r="H2078" s="666" t="s">
        <v>867</v>
      </c>
      <c r="I2078" s="668" t="s">
        <v>115</v>
      </c>
      <c r="J2078" s="680" t="s">
        <v>913</v>
      </c>
      <c r="K2078" s="681">
        <v>100</v>
      </c>
      <c r="L2078" s="675" t="s">
        <v>903</v>
      </c>
      <c r="M2078" s="671">
        <v>100</v>
      </c>
      <c r="N2078" s="671">
        <v>100</v>
      </c>
      <c r="O2078" s="658">
        <f t="shared" si="64"/>
        <v>1</v>
      </c>
      <c r="P2078" s="671">
        <v>100</v>
      </c>
      <c r="Q2078" s="659">
        <f t="shared" si="65"/>
        <v>1</v>
      </c>
      <c r="R2078" s="673"/>
    </row>
    <row r="2079" spans="1:18" ht="13.5" thickBot="1" x14ac:dyDescent="0.25">
      <c r="A2079" s="662" t="s">
        <v>342</v>
      </c>
      <c r="B2079" s="663" t="s">
        <v>82</v>
      </c>
      <c r="C2079" s="674" t="s">
        <v>881</v>
      </c>
      <c r="D2079" s="664" t="s">
        <v>870</v>
      </c>
      <c r="E2079" s="771"/>
      <c r="F2079" s="665" t="s">
        <v>113</v>
      </c>
      <c r="G2079" s="666" t="s">
        <v>1004</v>
      </c>
      <c r="H2079" s="666" t="s">
        <v>867</v>
      </c>
      <c r="I2079" s="668" t="s">
        <v>115</v>
      </c>
      <c r="J2079" s="680" t="s">
        <v>913</v>
      </c>
      <c r="K2079" s="681">
        <v>100</v>
      </c>
      <c r="L2079" s="677"/>
      <c r="M2079" s="671">
        <v>100</v>
      </c>
      <c r="N2079" s="671">
        <v>100</v>
      </c>
      <c r="O2079" s="658">
        <f t="shared" si="64"/>
        <v>1</v>
      </c>
      <c r="P2079" s="671">
        <v>100</v>
      </c>
      <c r="Q2079" s="659">
        <f t="shared" si="65"/>
        <v>1</v>
      </c>
      <c r="R2079" s="673"/>
    </row>
    <row r="2080" spans="1:18" ht="51.75" thickBot="1" x14ac:dyDescent="0.25">
      <c r="A2080" s="662" t="s">
        <v>342</v>
      </c>
      <c r="B2080" s="663" t="s">
        <v>82</v>
      </c>
      <c r="C2080" s="674" t="s">
        <v>986</v>
      </c>
      <c r="D2080" s="664" t="s">
        <v>870</v>
      </c>
      <c r="E2080" s="772" t="s">
        <v>984</v>
      </c>
      <c r="F2080" s="665" t="s">
        <v>113</v>
      </c>
      <c r="G2080" s="666" t="s">
        <v>1004</v>
      </c>
      <c r="H2080" s="666" t="s">
        <v>867</v>
      </c>
      <c r="I2080" s="668" t="s">
        <v>115</v>
      </c>
      <c r="J2080" s="680" t="s">
        <v>913</v>
      </c>
      <c r="K2080" s="681">
        <v>100</v>
      </c>
      <c r="L2080" s="677" t="s">
        <v>908</v>
      </c>
      <c r="M2080" s="671">
        <v>100</v>
      </c>
      <c r="N2080" s="671">
        <v>100</v>
      </c>
      <c r="O2080" s="658">
        <f t="shared" si="64"/>
        <v>1</v>
      </c>
      <c r="P2080" s="671">
        <v>100</v>
      </c>
      <c r="Q2080" s="659">
        <f t="shared" si="65"/>
        <v>1</v>
      </c>
      <c r="R2080" s="673"/>
    </row>
    <row r="2081" spans="1:18" ht="13.5" thickBot="1" x14ac:dyDescent="0.25">
      <c r="A2081" s="662" t="s">
        <v>342</v>
      </c>
      <c r="B2081" s="663" t="s">
        <v>82</v>
      </c>
      <c r="C2081" s="674" t="s">
        <v>884</v>
      </c>
      <c r="D2081" s="664" t="s">
        <v>870</v>
      </c>
      <c r="E2081" s="771"/>
      <c r="F2081" s="665" t="s">
        <v>113</v>
      </c>
      <c r="G2081" s="666" t="s">
        <v>1004</v>
      </c>
      <c r="H2081" s="666" t="s">
        <v>867</v>
      </c>
      <c r="I2081" s="668" t="s">
        <v>115</v>
      </c>
      <c r="J2081" s="680" t="s">
        <v>913</v>
      </c>
      <c r="K2081" s="681">
        <v>100</v>
      </c>
      <c r="L2081" s="677"/>
      <c r="M2081" s="671">
        <v>100</v>
      </c>
      <c r="N2081" s="671">
        <v>100</v>
      </c>
      <c r="O2081" s="658">
        <f t="shared" si="64"/>
        <v>1</v>
      </c>
      <c r="P2081" s="671">
        <v>100</v>
      </c>
      <c r="Q2081" s="659">
        <f t="shared" si="65"/>
        <v>1</v>
      </c>
      <c r="R2081" s="673"/>
    </row>
    <row r="2082" spans="1:18" ht="13.5" thickBot="1" x14ac:dyDescent="0.25">
      <c r="A2082" s="662" t="s">
        <v>342</v>
      </c>
      <c r="B2082" s="663" t="s">
        <v>82</v>
      </c>
      <c r="C2082" s="663" t="s">
        <v>978</v>
      </c>
      <c r="D2082" s="664" t="s">
        <v>870</v>
      </c>
      <c r="E2082" s="771"/>
      <c r="F2082" s="665" t="s">
        <v>113</v>
      </c>
      <c r="G2082" s="666" t="s">
        <v>1005</v>
      </c>
      <c r="H2082" s="666" t="s">
        <v>867</v>
      </c>
      <c r="I2082" s="668" t="s">
        <v>115</v>
      </c>
      <c r="J2082" s="680" t="s">
        <v>913</v>
      </c>
      <c r="K2082" s="681">
        <v>100</v>
      </c>
      <c r="L2082" s="677"/>
      <c r="M2082" s="671">
        <v>100</v>
      </c>
      <c r="N2082" s="671">
        <v>100</v>
      </c>
      <c r="O2082" s="658">
        <f t="shared" si="64"/>
        <v>1</v>
      </c>
      <c r="P2082" s="671">
        <v>100</v>
      </c>
      <c r="Q2082" s="659">
        <f t="shared" si="65"/>
        <v>1</v>
      </c>
      <c r="R2082" s="673"/>
    </row>
    <row r="2083" spans="1:18" ht="13.5" thickBot="1" x14ac:dyDescent="0.25">
      <c r="A2083" s="662" t="s">
        <v>342</v>
      </c>
      <c r="B2083" s="663" t="s">
        <v>82</v>
      </c>
      <c r="C2083" s="674" t="s">
        <v>872</v>
      </c>
      <c r="D2083" s="664" t="s">
        <v>870</v>
      </c>
      <c r="E2083" s="771"/>
      <c r="F2083" s="665" t="s">
        <v>113</v>
      </c>
      <c r="G2083" s="666" t="s">
        <v>1005</v>
      </c>
      <c r="H2083" s="666" t="s">
        <v>867</v>
      </c>
      <c r="I2083" s="668" t="s">
        <v>115</v>
      </c>
      <c r="J2083" s="680" t="s">
        <v>913</v>
      </c>
      <c r="K2083" s="681">
        <v>100</v>
      </c>
      <c r="L2083" s="677"/>
      <c r="M2083" s="671">
        <v>100</v>
      </c>
      <c r="N2083" s="671">
        <v>100</v>
      </c>
      <c r="O2083" s="658">
        <f t="shared" si="64"/>
        <v>1</v>
      </c>
      <c r="P2083" s="671">
        <v>100</v>
      </c>
      <c r="Q2083" s="659">
        <f t="shared" si="65"/>
        <v>1</v>
      </c>
      <c r="R2083" s="673"/>
    </row>
    <row r="2084" spans="1:18" ht="13.5" thickBot="1" x14ac:dyDescent="0.25">
      <c r="A2084" s="662" t="s">
        <v>342</v>
      </c>
      <c r="B2084" s="663" t="s">
        <v>82</v>
      </c>
      <c r="C2084" s="674" t="s">
        <v>873</v>
      </c>
      <c r="D2084" s="664" t="s">
        <v>870</v>
      </c>
      <c r="E2084" s="771"/>
      <c r="F2084" s="665" t="s">
        <v>113</v>
      </c>
      <c r="G2084" s="666" t="s">
        <v>1005</v>
      </c>
      <c r="H2084" s="666" t="s">
        <v>867</v>
      </c>
      <c r="I2084" s="668" t="s">
        <v>115</v>
      </c>
      <c r="J2084" s="680" t="s">
        <v>913</v>
      </c>
      <c r="K2084" s="681">
        <v>100</v>
      </c>
      <c r="L2084" s="677"/>
      <c r="M2084" s="671">
        <v>100</v>
      </c>
      <c r="N2084" s="671">
        <v>100</v>
      </c>
      <c r="O2084" s="658">
        <f t="shared" si="64"/>
        <v>1</v>
      </c>
      <c r="P2084" s="671">
        <v>100</v>
      </c>
      <c r="Q2084" s="659">
        <f t="shared" si="65"/>
        <v>1</v>
      </c>
      <c r="R2084" s="673"/>
    </row>
    <row r="2085" spans="1:18" ht="13.5" thickBot="1" x14ac:dyDescent="0.25">
      <c r="A2085" s="662" t="s">
        <v>342</v>
      </c>
      <c r="B2085" s="663" t="s">
        <v>82</v>
      </c>
      <c r="C2085" s="674" t="s">
        <v>874</v>
      </c>
      <c r="D2085" s="664" t="s">
        <v>870</v>
      </c>
      <c r="E2085" s="771"/>
      <c r="F2085" s="665" t="s">
        <v>113</v>
      </c>
      <c r="G2085" s="666" t="s">
        <v>1005</v>
      </c>
      <c r="H2085" s="666" t="s">
        <v>867</v>
      </c>
      <c r="I2085" s="668" t="s">
        <v>115</v>
      </c>
      <c r="J2085" s="680" t="s">
        <v>913</v>
      </c>
      <c r="K2085" s="681">
        <v>100</v>
      </c>
      <c r="L2085" s="677"/>
      <c r="M2085" s="671">
        <v>100</v>
      </c>
      <c r="N2085" s="671">
        <v>100</v>
      </c>
      <c r="O2085" s="658">
        <f t="shared" si="64"/>
        <v>1</v>
      </c>
      <c r="P2085" s="671">
        <v>100</v>
      </c>
      <c r="Q2085" s="659">
        <f t="shared" si="65"/>
        <v>1</v>
      </c>
      <c r="R2085" s="673"/>
    </row>
    <row r="2086" spans="1:18" ht="13.5" thickBot="1" x14ac:dyDescent="0.25">
      <c r="A2086" s="662" t="s">
        <v>342</v>
      </c>
      <c r="B2086" s="663" t="s">
        <v>82</v>
      </c>
      <c r="C2086" s="674" t="s">
        <v>875</v>
      </c>
      <c r="D2086" s="664" t="s">
        <v>870</v>
      </c>
      <c r="E2086" s="771"/>
      <c r="F2086" s="665" t="s">
        <v>113</v>
      </c>
      <c r="G2086" s="666" t="s">
        <v>1005</v>
      </c>
      <c r="H2086" s="666" t="s">
        <v>867</v>
      </c>
      <c r="I2086" s="668" t="s">
        <v>115</v>
      </c>
      <c r="J2086" s="680" t="s">
        <v>913</v>
      </c>
      <c r="K2086" s="681">
        <v>100</v>
      </c>
      <c r="L2086" s="677"/>
      <c r="M2086" s="671">
        <v>100</v>
      </c>
      <c r="N2086" s="671">
        <v>100</v>
      </c>
      <c r="O2086" s="658">
        <f t="shared" si="64"/>
        <v>1</v>
      </c>
      <c r="P2086" s="671">
        <v>100</v>
      </c>
      <c r="Q2086" s="659">
        <f t="shared" si="65"/>
        <v>1</v>
      </c>
      <c r="R2086" s="673"/>
    </row>
    <row r="2087" spans="1:18" ht="13.5" thickBot="1" x14ac:dyDescent="0.25">
      <c r="A2087" s="662" t="s">
        <v>342</v>
      </c>
      <c r="B2087" s="663" t="s">
        <v>82</v>
      </c>
      <c r="C2087" s="667" t="s">
        <v>876</v>
      </c>
      <c r="D2087" s="664" t="s">
        <v>870</v>
      </c>
      <c r="E2087" s="771"/>
      <c r="F2087" s="665" t="s">
        <v>113</v>
      </c>
      <c r="G2087" s="666" t="s">
        <v>1005</v>
      </c>
      <c r="H2087" s="666" t="s">
        <v>867</v>
      </c>
      <c r="I2087" s="668" t="s">
        <v>115</v>
      </c>
      <c r="J2087" s="680" t="s">
        <v>913</v>
      </c>
      <c r="K2087" s="681">
        <v>100</v>
      </c>
      <c r="L2087" s="677"/>
      <c r="M2087" s="671">
        <v>100</v>
      </c>
      <c r="N2087" s="671">
        <v>100</v>
      </c>
      <c r="O2087" s="658">
        <f t="shared" si="64"/>
        <v>1</v>
      </c>
      <c r="P2087" s="671">
        <v>100</v>
      </c>
      <c r="Q2087" s="659">
        <f t="shared" si="65"/>
        <v>1</v>
      </c>
      <c r="R2087" s="673"/>
    </row>
    <row r="2088" spans="1:18" ht="13.5" thickBot="1" x14ac:dyDescent="0.25">
      <c r="A2088" s="662" t="s">
        <v>342</v>
      </c>
      <c r="B2088" s="663" t="s">
        <v>82</v>
      </c>
      <c r="C2088" s="667" t="s">
        <v>983</v>
      </c>
      <c r="D2088" s="664" t="s">
        <v>870</v>
      </c>
      <c r="E2088" s="771"/>
      <c r="F2088" s="665" t="s">
        <v>113</v>
      </c>
      <c r="G2088" s="666" t="s">
        <v>1005</v>
      </c>
      <c r="H2088" s="666" t="s">
        <v>867</v>
      </c>
      <c r="I2088" s="668" t="s">
        <v>115</v>
      </c>
      <c r="J2088" s="680" t="s">
        <v>913</v>
      </c>
      <c r="K2088" s="681">
        <v>100</v>
      </c>
      <c r="L2088" s="677"/>
      <c r="M2088" s="671">
        <v>100</v>
      </c>
      <c r="N2088" s="671">
        <v>100</v>
      </c>
      <c r="O2088" s="658">
        <f t="shared" si="64"/>
        <v>1</v>
      </c>
      <c r="P2088" s="671">
        <v>100</v>
      </c>
      <c r="Q2088" s="659">
        <f t="shared" si="65"/>
        <v>1</v>
      </c>
      <c r="R2088" s="673"/>
    </row>
    <row r="2089" spans="1:18" ht="64.5" thickBot="1" x14ac:dyDescent="0.25">
      <c r="A2089" s="662" t="s">
        <v>342</v>
      </c>
      <c r="B2089" s="663" t="s">
        <v>82</v>
      </c>
      <c r="C2089" s="674" t="s">
        <v>878</v>
      </c>
      <c r="D2089" s="664" t="s">
        <v>870</v>
      </c>
      <c r="E2089" s="772" t="s">
        <v>984</v>
      </c>
      <c r="F2089" s="665" t="s">
        <v>113</v>
      </c>
      <c r="G2089" s="666" t="s">
        <v>1005</v>
      </c>
      <c r="H2089" s="666" t="s">
        <v>867</v>
      </c>
      <c r="I2089" s="668" t="s">
        <v>115</v>
      </c>
      <c r="J2089" s="680" t="s">
        <v>913</v>
      </c>
      <c r="K2089" s="681">
        <v>100</v>
      </c>
      <c r="L2089" s="675" t="s">
        <v>903</v>
      </c>
      <c r="M2089" s="671">
        <v>100</v>
      </c>
      <c r="N2089" s="671">
        <v>100</v>
      </c>
      <c r="O2089" s="658">
        <f t="shared" si="64"/>
        <v>1</v>
      </c>
      <c r="P2089" s="671">
        <v>100</v>
      </c>
      <c r="Q2089" s="659">
        <f t="shared" si="65"/>
        <v>1</v>
      </c>
      <c r="R2089" s="673"/>
    </row>
    <row r="2090" spans="1:18" ht="64.5" thickBot="1" x14ac:dyDescent="0.25">
      <c r="A2090" s="662" t="s">
        <v>342</v>
      </c>
      <c r="B2090" s="663" t="s">
        <v>82</v>
      </c>
      <c r="C2090" s="674" t="s">
        <v>106</v>
      </c>
      <c r="D2090" s="664" t="s">
        <v>870</v>
      </c>
      <c r="E2090" s="772" t="s">
        <v>984</v>
      </c>
      <c r="F2090" s="665" t="s">
        <v>113</v>
      </c>
      <c r="G2090" s="666" t="s">
        <v>1005</v>
      </c>
      <c r="H2090" s="666" t="s">
        <v>867</v>
      </c>
      <c r="I2090" s="668" t="s">
        <v>115</v>
      </c>
      <c r="J2090" s="680" t="s">
        <v>913</v>
      </c>
      <c r="K2090" s="681">
        <v>100</v>
      </c>
      <c r="L2090" s="675" t="s">
        <v>903</v>
      </c>
      <c r="M2090" s="671">
        <v>100</v>
      </c>
      <c r="N2090" s="671">
        <v>100</v>
      </c>
      <c r="O2090" s="658">
        <f t="shared" si="64"/>
        <v>1</v>
      </c>
      <c r="P2090" s="671">
        <v>100</v>
      </c>
      <c r="Q2090" s="659">
        <f t="shared" si="65"/>
        <v>1</v>
      </c>
      <c r="R2090" s="673"/>
    </row>
    <row r="2091" spans="1:18" ht="64.5" thickBot="1" x14ac:dyDescent="0.25">
      <c r="A2091" s="662" t="s">
        <v>342</v>
      </c>
      <c r="B2091" s="663" t="s">
        <v>82</v>
      </c>
      <c r="C2091" s="674" t="s">
        <v>880</v>
      </c>
      <c r="D2091" s="664" t="s">
        <v>870</v>
      </c>
      <c r="E2091" s="772" t="s">
        <v>984</v>
      </c>
      <c r="F2091" s="665" t="s">
        <v>113</v>
      </c>
      <c r="G2091" s="666" t="s">
        <v>1005</v>
      </c>
      <c r="H2091" s="666" t="s">
        <v>867</v>
      </c>
      <c r="I2091" s="668" t="s">
        <v>115</v>
      </c>
      <c r="J2091" s="680" t="s">
        <v>913</v>
      </c>
      <c r="K2091" s="681">
        <v>100</v>
      </c>
      <c r="L2091" s="675" t="s">
        <v>903</v>
      </c>
      <c r="M2091" s="671">
        <v>100</v>
      </c>
      <c r="N2091" s="671">
        <v>100</v>
      </c>
      <c r="O2091" s="658">
        <f t="shared" si="64"/>
        <v>1</v>
      </c>
      <c r="P2091" s="671">
        <v>100</v>
      </c>
      <c r="Q2091" s="659">
        <f t="shared" si="65"/>
        <v>1</v>
      </c>
      <c r="R2091" s="673"/>
    </row>
    <row r="2092" spans="1:18" ht="13.5" thickBot="1" x14ac:dyDescent="0.25">
      <c r="A2092" s="662" t="s">
        <v>342</v>
      </c>
      <c r="B2092" s="663" t="s">
        <v>82</v>
      </c>
      <c r="C2092" s="674" t="s">
        <v>881</v>
      </c>
      <c r="D2092" s="664" t="s">
        <v>870</v>
      </c>
      <c r="E2092" s="771"/>
      <c r="F2092" s="665" t="s">
        <v>113</v>
      </c>
      <c r="G2092" s="666" t="s">
        <v>1005</v>
      </c>
      <c r="H2092" s="666" t="s">
        <v>867</v>
      </c>
      <c r="I2092" s="668" t="s">
        <v>115</v>
      </c>
      <c r="J2092" s="680" t="s">
        <v>913</v>
      </c>
      <c r="K2092" s="681">
        <v>100</v>
      </c>
      <c r="L2092" s="677"/>
      <c r="M2092" s="671">
        <v>100</v>
      </c>
      <c r="N2092" s="671">
        <v>100</v>
      </c>
      <c r="O2092" s="658">
        <f t="shared" si="64"/>
        <v>1</v>
      </c>
      <c r="P2092" s="671">
        <v>100</v>
      </c>
      <c r="Q2092" s="659">
        <f t="shared" si="65"/>
        <v>1</v>
      </c>
      <c r="R2092" s="673"/>
    </row>
    <row r="2093" spans="1:18" ht="51.75" thickBot="1" x14ac:dyDescent="0.25">
      <c r="A2093" s="662" t="s">
        <v>342</v>
      </c>
      <c r="B2093" s="663" t="s">
        <v>82</v>
      </c>
      <c r="C2093" s="674" t="s">
        <v>986</v>
      </c>
      <c r="D2093" s="664" t="s">
        <v>870</v>
      </c>
      <c r="E2093" s="772" t="s">
        <v>984</v>
      </c>
      <c r="F2093" s="665" t="s">
        <v>113</v>
      </c>
      <c r="G2093" s="666" t="s">
        <v>1005</v>
      </c>
      <c r="H2093" s="666" t="s">
        <v>867</v>
      </c>
      <c r="I2093" s="668" t="s">
        <v>115</v>
      </c>
      <c r="J2093" s="680" t="s">
        <v>913</v>
      </c>
      <c r="K2093" s="681">
        <v>100</v>
      </c>
      <c r="L2093" s="667" t="s">
        <v>908</v>
      </c>
      <c r="M2093" s="671">
        <v>100</v>
      </c>
      <c r="N2093" s="671">
        <v>100</v>
      </c>
      <c r="O2093" s="658">
        <f t="shared" si="64"/>
        <v>1</v>
      </c>
      <c r="P2093" s="671">
        <v>100</v>
      </c>
      <c r="Q2093" s="659">
        <f t="shared" si="65"/>
        <v>1</v>
      </c>
      <c r="R2093" s="673"/>
    </row>
    <row r="2094" spans="1:18" ht="13.5" thickBot="1" x14ac:dyDescent="0.25">
      <c r="A2094" s="662" t="s">
        <v>342</v>
      </c>
      <c r="B2094" s="663" t="s">
        <v>82</v>
      </c>
      <c r="C2094" s="674" t="s">
        <v>884</v>
      </c>
      <c r="D2094" s="664" t="s">
        <v>870</v>
      </c>
      <c r="E2094" s="771"/>
      <c r="F2094" s="665" t="s">
        <v>113</v>
      </c>
      <c r="G2094" s="666" t="s">
        <v>1005</v>
      </c>
      <c r="H2094" s="666" t="s">
        <v>867</v>
      </c>
      <c r="I2094" s="668" t="s">
        <v>115</v>
      </c>
      <c r="J2094" s="680" t="s">
        <v>913</v>
      </c>
      <c r="K2094" s="681">
        <v>100</v>
      </c>
      <c r="L2094" s="677"/>
      <c r="M2094" s="671">
        <v>100</v>
      </c>
      <c r="N2094" s="671">
        <v>100</v>
      </c>
      <c r="O2094" s="658">
        <f t="shared" si="64"/>
        <v>1</v>
      </c>
      <c r="P2094" s="671">
        <v>100</v>
      </c>
      <c r="Q2094" s="659">
        <f t="shared" si="65"/>
        <v>1</v>
      </c>
      <c r="R2094" s="673"/>
    </row>
    <row r="2095" spans="1:18" ht="13.5" thickBot="1" x14ac:dyDescent="0.25">
      <c r="A2095" s="662" t="s">
        <v>342</v>
      </c>
      <c r="B2095" s="663" t="s">
        <v>82</v>
      </c>
      <c r="C2095" s="663" t="s">
        <v>978</v>
      </c>
      <c r="D2095" s="664" t="s">
        <v>980</v>
      </c>
      <c r="E2095" s="771"/>
      <c r="F2095" s="665" t="s">
        <v>113</v>
      </c>
      <c r="G2095" s="666" t="s">
        <v>1006</v>
      </c>
      <c r="H2095" s="667" t="s">
        <v>894</v>
      </c>
      <c r="I2095" s="668" t="s">
        <v>115</v>
      </c>
      <c r="J2095" s="680" t="s">
        <v>913</v>
      </c>
      <c r="K2095" s="681">
        <v>100</v>
      </c>
      <c r="L2095" s="677"/>
      <c r="M2095" s="671"/>
      <c r="N2095" s="671"/>
      <c r="O2095" s="658" t="e">
        <f t="shared" si="64"/>
        <v>#DIV/0!</v>
      </c>
      <c r="P2095" s="671"/>
      <c r="Q2095" s="659" t="e">
        <f t="shared" si="65"/>
        <v>#DIV/0!</v>
      </c>
      <c r="R2095" s="673"/>
    </row>
    <row r="2096" spans="1:18" ht="13.5" thickBot="1" x14ac:dyDescent="0.25">
      <c r="A2096" s="662" t="s">
        <v>342</v>
      </c>
      <c r="B2096" s="663" t="s">
        <v>82</v>
      </c>
      <c r="C2096" s="674" t="s">
        <v>872</v>
      </c>
      <c r="D2096" s="664" t="s">
        <v>980</v>
      </c>
      <c r="E2096" s="771"/>
      <c r="F2096" s="665" t="s">
        <v>113</v>
      </c>
      <c r="G2096" s="666" t="s">
        <v>1006</v>
      </c>
      <c r="H2096" s="667" t="s">
        <v>894</v>
      </c>
      <c r="I2096" s="668" t="s">
        <v>115</v>
      </c>
      <c r="J2096" s="680" t="s">
        <v>913</v>
      </c>
      <c r="K2096" s="681">
        <v>100</v>
      </c>
      <c r="L2096" s="677"/>
      <c r="M2096" s="671"/>
      <c r="N2096" s="671"/>
      <c r="O2096" s="658" t="e">
        <f t="shared" si="64"/>
        <v>#DIV/0!</v>
      </c>
      <c r="P2096" s="671"/>
      <c r="Q2096" s="659" t="e">
        <f t="shared" si="65"/>
        <v>#DIV/0!</v>
      </c>
      <c r="R2096" s="673"/>
    </row>
    <row r="2097" spans="1:18" ht="13.5" thickBot="1" x14ac:dyDescent="0.25">
      <c r="A2097" s="662" t="s">
        <v>342</v>
      </c>
      <c r="B2097" s="663" t="s">
        <v>82</v>
      </c>
      <c r="C2097" s="674" t="s">
        <v>873</v>
      </c>
      <c r="D2097" s="664" t="s">
        <v>980</v>
      </c>
      <c r="E2097" s="771"/>
      <c r="F2097" s="665" t="s">
        <v>113</v>
      </c>
      <c r="G2097" s="666" t="s">
        <v>1006</v>
      </c>
      <c r="H2097" s="667" t="s">
        <v>894</v>
      </c>
      <c r="I2097" s="668" t="s">
        <v>115</v>
      </c>
      <c r="J2097" s="680" t="s">
        <v>913</v>
      </c>
      <c r="K2097" s="681">
        <v>100</v>
      </c>
      <c r="L2097" s="677"/>
      <c r="M2097" s="671"/>
      <c r="N2097" s="671"/>
      <c r="O2097" s="658" t="e">
        <f t="shared" si="64"/>
        <v>#DIV/0!</v>
      </c>
      <c r="P2097" s="671"/>
      <c r="Q2097" s="659" t="e">
        <f t="shared" si="65"/>
        <v>#DIV/0!</v>
      </c>
      <c r="R2097" s="673"/>
    </row>
    <row r="2098" spans="1:18" ht="13.5" thickBot="1" x14ac:dyDescent="0.25">
      <c r="A2098" s="662" t="s">
        <v>342</v>
      </c>
      <c r="B2098" s="663" t="s">
        <v>82</v>
      </c>
      <c r="C2098" s="674" t="s">
        <v>874</v>
      </c>
      <c r="D2098" s="664" t="s">
        <v>980</v>
      </c>
      <c r="E2098" s="771"/>
      <c r="F2098" s="665" t="s">
        <v>113</v>
      </c>
      <c r="G2098" s="666" t="s">
        <v>1006</v>
      </c>
      <c r="H2098" s="667" t="s">
        <v>894</v>
      </c>
      <c r="I2098" s="668" t="s">
        <v>115</v>
      </c>
      <c r="J2098" s="680" t="s">
        <v>913</v>
      </c>
      <c r="K2098" s="681">
        <v>100</v>
      </c>
      <c r="L2098" s="677"/>
      <c r="M2098" s="671"/>
      <c r="N2098" s="671"/>
      <c r="O2098" s="658" t="e">
        <f t="shared" si="64"/>
        <v>#DIV/0!</v>
      </c>
      <c r="P2098" s="671"/>
      <c r="Q2098" s="659" t="e">
        <f t="shared" si="65"/>
        <v>#DIV/0!</v>
      </c>
      <c r="R2098" s="673"/>
    </row>
    <row r="2099" spans="1:18" ht="13.5" thickBot="1" x14ac:dyDescent="0.25">
      <c r="A2099" s="662" t="s">
        <v>342</v>
      </c>
      <c r="B2099" s="663" t="s">
        <v>82</v>
      </c>
      <c r="C2099" s="674" t="s">
        <v>875</v>
      </c>
      <c r="D2099" s="664" t="s">
        <v>980</v>
      </c>
      <c r="E2099" s="771"/>
      <c r="F2099" s="665" t="s">
        <v>113</v>
      </c>
      <c r="G2099" s="666" t="s">
        <v>1006</v>
      </c>
      <c r="H2099" s="667" t="s">
        <v>894</v>
      </c>
      <c r="I2099" s="668" t="s">
        <v>115</v>
      </c>
      <c r="J2099" s="680" t="s">
        <v>913</v>
      </c>
      <c r="K2099" s="681">
        <v>100</v>
      </c>
      <c r="L2099" s="677"/>
      <c r="M2099" s="671"/>
      <c r="N2099" s="671"/>
      <c r="O2099" s="658" t="e">
        <f t="shared" si="64"/>
        <v>#DIV/0!</v>
      </c>
      <c r="P2099" s="671"/>
      <c r="Q2099" s="659" t="e">
        <f t="shared" si="65"/>
        <v>#DIV/0!</v>
      </c>
      <c r="R2099" s="673"/>
    </row>
    <row r="2100" spans="1:18" ht="13.5" thickBot="1" x14ac:dyDescent="0.25">
      <c r="A2100" s="662" t="s">
        <v>342</v>
      </c>
      <c r="B2100" s="663" t="s">
        <v>82</v>
      </c>
      <c r="C2100" s="667" t="s">
        <v>876</v>
      </c>
      <c r="D2100" s="664" t="s">
        <v>980</v>
      </c>
      <c r="E2100" s="771"/>
      <c r="F2100" s="665" t="s">
        <v>113</v>
      </c>
      <c r="G2100" s="666" t="s">
        <v>1006</v>
      </c>
      <c r="H2100" s="667" t="s">
        <v>894</v>
      </c>
      <c r="I2100" s="668" t="s">
        <v>115</v>
      </c>
      <c r="J2100" s="680" t="s">
        <v>913</v>
      </c>
      <c r="K2100" s="681">
        <v>100</v>
      </c>
      <c r="L2100" s="677"/>
      <c r="M2100" s="671"/>
      <c r="N2100" s="671"/>
      <c r="O2100" s="658" t="e">
        <f t="shared" si="64"/>
        <v>#DIV/0!</v>
      </c>
      <c r="P2100" s="671"/>
      <c r="Q2100" s="659" t="e">
        <f t="shared" si="65"/>
        <v>#DIV/0!</v>
      </c>
      <c r="R2100" s="673"/>
    </row>
    <row r="2101" spans="1:18" ht="13.5" thickBot="1" x14ac:dyDescent="0.25">
      <c r="A2101" s="662" t="s">
        <v>342</v>
      </c>
      <c r="B2101" s="663" t="s">
        <v>82</v>
      </c>
      <c r="C2101" s="667" t="s">
        <v>983</v>
      </c>
      <c r="D2101" s="664" t="s">
        <v>980</v>
      </c>
      <c r="E2101" s="771"/>
      <c r="F2101" s="665" t="s">
        <v>113</v>
      </c>
      <c r="G2101" s="666" t="s">
        <v>1006</v>
      </c>
      <c r="H2101" s="667" t="s">
        <v>894</v>
      </c>
      <c r="I2101" s="668" t="s">
        <v>115</v>
      </c>
      <c r="J2101" s="680" t="s">
        <v>913</v>
      </c>
      <c r="K2101" s="681">
        <v>100</v>
      </c>
      <c r="L2101" s="677"/>
      <c r="M2101" s="671"/>
      <c r="N2101" s="671"/>
      <c r="O2101" s="658" t="e">
        <f t="shared" si="64"/>
        <v>#DIV/0!</v>
      </c>
      <c r="P2101" s="671"/>
      <c r="Q2101" s="659" t="e">
        <f t="shared" si="65"/>
        <v>#DIV/0!</v>
      </c>
      <c r="R2101" s="673"/>
    </row>
    <row r="2102" spans="1:18" ht="64.5" thickBot="1" x14ac:dyDescent="0.25">
      <c r="A2102" s="662" t="s">
        <v>342</v>
      </c>
      <c r="B2102" s="663" t="s">
        <v>82</v>
      </c>
      <c r="C2102" s="674" t="s">
        <v>878</v>
      </c>
      <c r="D2102" s="664" t="s">
        <v>980</v>
      </c>
      <c r="E2102" s="772" t="s">
        <v>984</v>
      </c>
      <c r="F2102" s="665" t="s">
        <v>113</v>
      </c>
      <c r="G2102" s="666" t="s">
        <v>1006</v>
      </c>
      <c r="H2102" s="667" t="s">
        <v>894</v>
      </c>
      <c r="I2102" s="668" t="s">
        <v>115</v>
      </c>
      <c r="J2102" s="680" t="s">
        <v>913</v>
      </c>
      <c r="K2102" s="681">
        <v>100</v>
      </c>
      <c r="L2102" s="675" t="s">
        <v>907</v>
      </c>
      <c r="M2102" s="671"/>
      <c r="N2102" s="671"/>
      <c r="O2102" s="658" t="e">
        <f t="shared" si="64"/>
        <v>#DIV/0!</v>
      </c>
      <c r="P2102" s="671"/>
      <c r="Q2102" s="659" t="e">
        <f t="shared" si="65"/>
        <v>#DIV/0!</v>
      </c>
      <c r="R2102" s="673"/>
    </row>
    <row r="2103" spans="1:18" ht="64.5" thickBot="1" x14ac:dyDescent="0.25">
      <c r="A2103" s="662" t="s">
        <v>342</v>
      </c>
      <c r="B2103" s="663" t="s">
        <v>82</v>
      </c>
      <c r="C2103" s="674" t="s">
        <v>106</v>
      </c>
      <c r="D2103" s="664" t="s">
        <v>980</v>
      </c>
      <c r="E2103" s="772" t="s">
        <v>984</v>
      </c>
      <c r="F2103" s="665" t="s">
        <v>113</v>
      </c>
      <c r="G2103" s="666" t="s">
        <v>1006</v>
      </c>
      <c r="H2103" s="667" t="s">
        <v>894</v>
      </c>
      <c r="I2103" s="668" t="s">
        <v>115</v>
      </c>
      <c r="J2103" s="680" t="s">
        <v>913</v>
      </c>
      <c r="K2103" s="681">
        <v>100</v>
      </c>
      <c r="L2103" s="675" t="s">
        <v>907</v>
      </c>
      <c r="M2103" s="671"/>
      <c r="N2103" s="671"/>
      <c r="O2103" s="658" t="e">
        <f t="shared" si="64"/>
        <v>#DIV/0!</v>
      </c>
      <c r="P2103" s="671"/>
      <c r="Q2103" s="659" t="e">
        <f t="shared" si="65"/>
        <v>#DIV/0!</v>
      </c>
      <c r="R2103" s="673"/>
    </row>
    <row r="2104" spans="1:18" ht="64.5" thickBot="1" x14ac:dyDescent="0.25">
      <c r="A2104" s="662" t="s">
        <v>342</v>
      </c>
      <c r="B2104" s="663" t="s">
        <v>82</v>
      </c>
      <c r="C2104" s="674" t="s">
        <v>880</v>
      </c>
      <c r="D2104" s="664" t="s">
        <v>980</v>
      </c>
      <c r="E2104" s="772" t="s">
        <v>984</v>
      </c>
      <c r="F2104" s="665" t="s">
        <v>113</v>
      </c>
      <c r="G2104" s="666" t="s">
        <v>1006</v>
      </c>
      <c r="H2104" s="667" t="s">
        <v>894</v>
      </c>
      <c r="I2104" s="668" t="s">
        <v>115</v>
      </c>
      <c r="J2104" s="680" t="s">
        <v>913</v>
      </c>
      <c r="K2104" s="681">
        <v>100</v>
      </c>
      <c r="L2104" s="675" t="s">
        <v>907</v>
      </c>
      <c r="M2104" s="671"/>
      <c r="N2104" s="671"/>
      <c r="O2104" s="658" t="e">
        <f t="shared" si="64"/>
        <v>#DIV/0!</v>
      </c>
      <c r="P2104" s="671"/>
      <c r="Q2104" s="659" t="e">
        <f t="shared" si="65"/>
        <v>#DIV/0!</v>
      </c>
      <c r="R2104" s="673"/>
    </row>
    <row r="2105" spans="1:18" ht="13.5" thickBot="1" x14ac:dyDescent="0.25">
      <c r="A2105" s="662" t="s">
        <v>342</v>
      </c>
      <c r="B2105" s="663" t="s">
        <v>82</v>
      </c>
      <c r="C2105" s="674" t="s">
        <v>881</v>
      </c>
      <c r="D2105" s="664" t="s">
        <v>980</v>
      </c>
      <c r="E2105" s="771"/>
      <c r="F2105" s="665" t="s">
        <v>113</v>
      </c>
      <c r="G2105" s="666" t="s">
        <v>1006</v>
      </c>
      <c r="H2105" s="667" t="s">
        <v>894</v>
      </c>
      <c r="I2105" s="668" t="s">
        <v>115</v>
      </c>
      <c r="J2105" s="680" t="s">
        <v>913</v>
      </c>
      <c r="K2105" s="681">
        <v>100</v>
      </c>
      <c r="L2105" s="677"/>
      <c r="M2105" s="671"/>
      <c r="N2105" s="671"/>
      <c r="O2105" s="658" t="e">
        <f t="shared" si="64"/>
        <v>#DIV/0!</v>
      </c>
      <c r="P2105" s="671"/>
      <c r="Q2105" s="659" t="e">
        <f t="shared" si="65"/>
        <v>#DIV/0!</v>
      </c>
      <c r="R2105" s="673"/>
    </row>
    <row r="2106" spans="1:18" ht="51.75" thickBot="1" x14ac:dyDescent="0.25">
      <c r="A2106" s="662" t="s">
        <v>342</v>
      </c>
      <c r="B2106" s="663" t="s">
        <v>82</v>
      </c>
      <c r="C2106" s="674" t="s">
        <v>986</v>
      </c>
      <c r="D2106" s="664" t="s">
        <v>980</v>
      </c>
      <c r="E2106" s="772" t="s">
        <v>984</v>
      </c>
      <c r="F2106" s="665" t="s">
        <v>113</v>
      </c>
      <c r="G2106" s="666" t="s">
        <v>1006</v>
      </c>
      <c r="H2106" s="667" t="s">
        <v>894</v>
      </c>
      <c r="I2106" s="668" t="s">
        <v>115</v>
      </c>
      <c r="J2106" s="680" t="s">
        <v>913</v>
      </c>
      <c r="K2106" s="681">
        <v>100</v>
      </c>
      <c r="L2106" s="675" t="s">
        <v>908</v>
      </c>
      <c r="M2106" s="671"/>
      <c r="N2106" s="671"/>
      <c r="O2106" s="658" t="e">
        <f t="shared" si="64"/>
        <v>#DIV/0!</v>
      </c>
      <c r="P2106" s="671"/>
      <c r="Q2106" s="659" t="e">
        <f t="shared" si="65"/>
        <v>#DIV/0!</v>
      </c>
      <c r="R2106" s="673"/>
    </row>
    <row r="2107" spans="1:18" ht="13.5" thickBot="1" x14ac:dyDescent="0.25">
      <c r="A2107" s="662" t="s">
        <v>342</v>
      </c>
      <c r="B2107" s="663" t="s">
        <v>82</v>
      </c>
      <c r="C2107" s="674" t="s">
        <v>884</v>
      </c>
      <c r="D2107" s="664" t="s">
        <v>980</v>
      </c>
      <c r="E2107" s="771"/>
      <c r="F2107" s="665" t="s">
        <v>113</v>
      </c>
      <c r="G2107" s="666" t="s">
        <v>1006</v>
      </c>
      <c r="H2107" s="667" t="s">
        <v>894</v>
      </c>
      <c r="I2107" s="668" t="s">
        <v>115</v>
      </c>
      <c r="J2107" s="680" t="s">
        <v>913</v>
      </c>
      <c r="K2107" s="681">
        <v>100</v>
      </c>
      <c r="L2107" s="677"/>
      <c r="M2107" s="671"/>
      <c r="N2107" s="671"/>
      <c r="O2107" s="658" t="e">
        <f t="shared" si="64"/>
        <v>#DIV/0!</v>
      </c>
      <c r="P2107" s="671"/>
      <c r="Q2107" s="659" t="e">
        <f t="shared" si="65"/>
        <v>#DIV/0!</v>
      </c>
      <c r="R2107" s="673"/>
    </row>
    <row r="2108" spans="1:18" ht="26.25" thickBot="1" x14ac:dyDescent="0.25">
      <c r="A2108" s="662" t="s">
        <v>342</v>
      </c>
      <c r="B2108" s="663" t="s">
        <v>82</v>
      </c>
      <c r="C2108" s="663" t="s">
        <v>978</v>
      </c>
      <c r="D2108" s="664" t="s">
        <v>870</v>
      </c>
      <c r="E2108" s="772" t="s">
        <v>984</v>
      </c>
      <c r="F2108" s="665" t="s">
        <v>113</v>
      </c>
      <c r="G2108" s="666" t="s">
        <v>1007</v>
      </c>
      <c r="H2108" s="682" t="s">
        <v>1008</v>
      </c>
      <c r="I2108" s="668" t="s">
        <v>1009</v>
      </c>
      <c r="J2108" s="680" t="s">
        <v>913</v>
      </c>
      <c r="K2108" s="681"/>
      <c r="L2108" s="667" t="s">
        <v>1010</v>
      </c>
      <c r="M2108" s="780" t="s">
        <v>7</v>
      </c>
      <c r="N2108" s="780" t="s">
        <v>7</v>
      </c>
      <c r="O2108" s="658" t="e">
        <f t="shared" si="64"/>
        <v>#VALUE!</v>
      </c>
      <c r="P2108" s="780" t="s">
        <v>7</v>
      </c>
      <c r="Q2108" s="659" t="e">
        <f t="shared" si="65"/>
        <v>#VALUE!</v>
      </c>
      <c r="R2108" s="683" t="s">
        <v>7</v>
      </c>
    </row>
    <row r="2109" spans="1:18" ht="26.25" thickBot="1" x14ac:dyDescent="0.25">
      <c r="A2109" s="662" t="s">
        <v>342</v>
      </c>
      <c r="B2109" s="663" t="s">
        <v>82</v>
      </c>
      <c r="C2109" s="674" t="s">
        <v>872</v>
      </c>
      <c r="D2109" s="664" t="s">
        <v>870</v>
      </c>
      <c r="E2109" s="772" t="s">
        <v>984</v>
      </c>
      <c r="F2109" s="665" t="s">
        <v>113</v>
      </c>
      <c r="G2109" s="666" t="s">
        <v>1007</v>
      </c>
      <c r="H2109" s="682" t="s">
        <v>1008</v>
      </c>
      <c r="I2109" s="668" t="s">
        <v>1009</v>
      </c>
      <c r="J2109" s="680" t="s">
        <v>913</v>
      </c>
      <c r="K2109" s="681"/>
      <c r="L2109" s="667" t="s">
        <v>1010</v>
      </c>
      <c r="M2109" s="780" t="s">
        <v>7</v>
      </c>
      <c r="N2109" s="780" t="s">
        <v>7</v>
      </c>
      <c r="O2109" s="658" t="e">
        <f t="shared" si="64"/>
        <v>#VALUE!</v>
      </c>
      <c r="P2109" s="780" t="s">
        <v>7</v>
      </c>
      <c r="Q2109" s="659" t="e">
        <f t="shared" si="65"/>
        <v>#VALUE!</v>
      </c>
      <c r="R2109" s="683" t="s">
        <v>7</v>
      </c>
    </row>
    <row r="2110" spans="1:18" ht="26.25" thickBot="1" x14ac:dyDescent="0.25">
      <c r="A2110" s="662" t="s">
        <v>342</v>
      </c>
      <c r="B2110" s="663" t="s">
        <v>82</v>
      </c>
      <c r="C2110" s="674" t="s">
        <v>873</v>
      </c>
      <c r="D2110" s="664" t="s">
        <v>870</v>
      </c>
      <c r="E2110" s="772" t="s">
        <v>984</v>
      </c>
      <c r="F2110" s="665" t="s">
        <v>113</v>
      </c>
      <c r="G2110" s="666" t="s">
        <v>1007</v>
      </c>
      <c r="H2110" s="682" t="s">
        <v>1008</v>
      </c>
      <c r="I2110" s="668" t="s">
        <v>1009</v>
      </c>
      <c r="J2110" s="680" t="s">
        <v>913</v>
      </c>
      <c r="K2110" s="681"/>
      <c r="L2110" s="667" t="s">
        <v>1010</v>
      </c>
      <c r="M2110" s="780" t="s">
        <v>7</v>
      </c>
      <c r="N2110" s="780" t="s">
        <v>7</v>
      </c>
      <c r="O2110" s="658" t="e">
        <f t="shared" si="64"/>
        <v>#VALUE!</v>
      </c>
      <c r="P2110" s="780" t="s">
        <v>7</v>
      </c>
      <c r="Q2110" s="659" t="e">
        <f t="shared" si="65"/>
        <v>#VALUE!</v>
      </c>
      <c r="R2110" s="683" t="s">
        <v>7</v>
      </c>
    </row>
    <row r="2111" spans="1:18" ht="26.25" thickBot="1" x14ac:dyDescent="0.25">
      <c r="A2111" s="662" t="s">
        <v>342</v>
      </c>
      <c r="B2111" s="663" t="s">
        <v>82</v>
      </c>
      <c r="C2111" s="674" t="s">
        <v>874</v>
      </c>
      <c r="D2111" s="664" t="s">
        <v>870</v>
      </c>
      <c r="E2111" s="772" t="s">
        <v>984</v>
      </c>
      <c r="F2111" s="665" t="s">
        <v>113</v>
      </c>
      <c r="G2111" s="666" t="s">
        <v>1007</v>
      </c>
      <c r="H2111" s="682" t="s">
        <v>1008</v>
      </c>
      <c r="I2111" s="668" t="s">
        <v>1009</v>
      </c>
      <c r="J2111" s="680" t="s">
        <v>913</v>
      </c>
      <c r="K2111" s="681"/>
      <c r="L2111" s="667" t="s">
        <v>1010</v>
      </c>
      <c r="M2111" s="771"/>
      <c r="N2111" s="771"/>
      <c r="O2111" s="658" t="e">
        <f t="shared" si="64"/>
        <v>#DIV/0!</v>
      </c>
      <c r="P2111" s="771"/>
      <c r="Q2111" s="659" t="e">
        <f t="shared" si="65"/>
        <v>#DIV/0!</v>
      </c>
      <c r="R2111" s="673"/>
    </row>
    <row r="2112" spans="1:18" ht="26.25" thickBot="1" x14ac:dyDescent="0.25">
      <c r="A2112" s="662" t="s">
        <v>342</v>
      </c>
      <c r="B2112" s="663" t="s">
        <v>82</v>
      </c>
      <c r="C2112" s="674" t="s">
        <v>875</v>
      </c>
      <c r="D2112" s="664" t="s">
        <v>870</v>
      </c>
      <c r="E2112" s="772" t="s">
        <v>984</v>
      </c>
      <c r="F2112" s="665" t="s">
        <v>113</v>
      </c>
      <c r="G2112" s="666" t="s">
        <v>1007</v>
      </c>
      <c r="H2112" s="682" t="s">
        <v>1008</v>
      </c>
      <c r="I2112" s="668" t="s">
        <v>1009</v>
      </c>
      <c r="J2112" s="680" t="s">
        <v>913</v>
      </c>
      <c r="K2112" s="681"/>
      <c r="L2112" s="667" t="s">
        <v>1010</v>
      </c>
      <c r="M2112" s="780" t="s">
        <v>7</v>
      </c>
      <c r="N2112" s="780" t="s">
        <v>7</v>
      </c>
      <c r="O2112" s="658" t="e">
        <f t="shared" si="64"/>
        <v>#VALUE!</v>
      </c>
      <c r="P2112" s="780" t="s">
        <v>7</v>
      </c>
      <c r="Q2112" s="659" t="e">
        <f t="shared" si="65"/>
        <v>#VALUE!</v>
      </c>
      <c r="R2112" s="683" t="s">
        <v>7</v>
      </c>
    </row>
    <row r="2113" spans="1:18" ht="26.25" thickBot="1" x14ac:dyDescent="0.25">
      <c r="A2113" s="662" t="s">
        <v>342</v>
      </c>
      <c r="B2113" s="663" t="s">
        <v>82</v>
      </c>
      <c r="C2113" s="667" t="s">
        <v>876</v>
      </c>
      <c r="D2113" s="664" t="s">
        <v>870</v>
      </c>
      <c r="E2113" s="772" t="s">
        <v>984</v>
      </c>
      <c r="F2113" s="665" t="s">
        <v>113</v>
      </c>
      <c r="G2113" s="666" t="s">
        <v>1007</v>
      </c>
      <c r="H2113" s="682" t="s">
        <v>1008</v>
      </c>
      <c r="I2113" s="668" t="s">
        <v>1009</v>
      </c>
      <c r="J2113" s="680" t="s">
        <v>913</v>
      </c>
      <c r="K2113" s="681"/>
      <c r="L2113" s="667" t="s">
        <v>1010</v>
      </c>
      <c r="M2113" s="771"/>
      <c r="N2113" s="771"/>
      <c r="O2113" s="658" t="e">
        <f t="shared" si="64"/>
        <v>#DIV/0!</v>
      </c>
      <c r="P2113" s="771"/>
      <c r="Q2113" s="659" t="e">
        <f t="shared" si="65"/>
        <v>#DIV/0!</v>
      </c>
      <c r="R2113" s="673"/>
    </row>
    <row r="2114" spans="1:18" ht="26.25" thickBot="1" x14ac:dyDescent="0.25">
      <c r="A2114" s="662" t="s">
        <v>342</v>
      </c>
      <c r="B2114" s="663" t="s">
        <v>82</v>
      </c>
      <c r="C2114" s="667" t="s">
        <v>983</v>
      </c>
      <c r="D2114" s="664" t="s">
        <v>870</v>
      </c>
      <c r="E2114" s="772" t="s">
        <v>984</v>
      </c>
      <c r="F2114" s="665" t="s">
        <v>113</v>
      </c>
      <c r="G2114" s="666" t="s">
        <v>1007</v>
      </c>
      <c r="H2114" s="682" t="s">
        <v>1008</v>
      </c>
      <c r="I2114" s="668" t="s">
        <v>1009</v>
      </c>
      <c r="J2114" s="680" t="s">
        <v>913</v>
      </c>
      <c r="K2114" s="681"/>
      <c r="L2114" s="667" t="s">
        <v>1010</v>
      </c>
      <c r="M2114" s="771"/>
      <c r="N2114" s="771"/>
      <c r="O2114" s="658" t="e">
        <f t="shared" si="64"/>
        <v>#DIV/0!</v>
      </c>
      <c r="P2114" s="771"/>
      <c r="Q2114" s="659" t="e">
        <f t="shared" si="65"/>
        <v>#DIV/0!</v>
      </c>
      <c r="R2114" s="673"/>
    </row>
    <row r="2115" spans="1:18" ht="64.5" thickBot="1" x14ac:dyDescent="0.25">
      <c r="A2115" s="662" t="s">
        <v>342</v>
      </c>
      <c r="B2115" s="663" t="s">
        <v>82</v>
      </c>
      <c r="C2115" s="674" t="s">
        <v>878</v>
      </c>
      <c r="D2115" s="664" t="s">
        <v>870</v>
      </c>
      <c r="E2115" s="772" t="s">
        <v>984</v>
      </c>
      <c r="F2115" s="665" t="s">
        <v>113</v>
      </c>
      <c r="G2115" s="666" t="s">
        <v>1007</v>
      </c>
      <c r="H2115" s="682" t="s">
        <v>1008</v>
      </c>
      <c r="I2115" s="668" t="s">
        <v>1009</v>
      </c>
      <c r="J2115" s="680" t="s">
        <v>913</v>
      </c>
      <c r="K2115" s="681"/>
      <c r="L2115" s="667" t="s">
        <v>1011</v>
      </c>
      <c r="M2115" s="771"/>
      <c r="N2115" s="771"/>
      <c r="O2115" s="658" t="e">
        <f t="shared" si="64"/>
        <v>#DIV/0!</v>
      </c>
      <c r="P2115" s="771"/>
      <c r="Q2115" s="659" t="e">
        <f t="shared" si="65"/>
        <v>#DIV/0!</v>
      </c>
      <c r="R2115" s="673"/>
    </row>
    <row r="2116" spans="1:18" ht="64.5" thickBot="1" x14ac:dyDescent="0.25">
      <c r="A2116" s="662" t="s">
        <v>342</v>
      </c>
      <c r="B2116" s="663" t="s">
        <v>82</v>
      </c>
      <c r="C2116" s="674" t="s">
        <v>106</v>
      </c>
      <c r="D2116" s="664" t="s">
        <v>870</v>
      </c>
      <c r="E2116" s="772" t="s">
        <v>984</v>
      </c>
      <c r="F2116" s="665" t="s">
        <v>113</v>
      </c>
      <c r="G2116" s="666" t="s">
        <v>1007</v>
      </c>
      <c r="H2116" s="682" t="s">
        <v>1008</v>
      </c>
      <c r="I2116" s="668" t="s">
        <v>1009</v>
      </c>
      <c r="J2116" s="680" t="s">
        <v>913</v>
      </c>
      <c r="K2116" s="681"/>
      <c r="L2116" s="667" t="s">
        <v>1011</v>
      </c>
      <c r="M2116" s="771"/>
      <c r="N2116" s="771"/>
      <c r="O2116" s="658" t="e">
        <f t="shared" si="64"/>
        <v>#DIV/0!</v>
      </c>
      <c r="P2116" s="771"/>
      <c r="Q2116" s="659" t="e">
        <f t="shared" si="65"/>
        <v>#DIV/0!</v>
      </c>
      <c r="R2116" s="673"/>
    </row>
    <row r="2117" spans="1:18" ht="64.5" thickBot="1" x14ac:dyDescent="0.25">
      <c r="A2117" s="662" t="s">
        <v>342</v>
      </c>
      <c r="B2117" s="663" t="s">
        <v>82</v>
      </c>
      <c r="C2117" s="674" t="s">
        <v>880</v>
      </c>
      <c r="D2117" s="664" t="s">
        <v>870</v>
      </c>
      <c r="E2117" s="772" t="s">
        <v>984</v>
      </c>
      <c r="F2117" s="665" t="s">
        <v>113</v>
      </c>
      <c r="G2117" s="666" t="s">
        <v>1007</v>
      </c>
      <c r="H2117" s="682" t="s">
        <v>1008</v>
      </c>
      <c r="I2117" s="668" t="s">
        <v>1009</v>
      </c>
      <c r="J2117" s="680" t="s">
        <v>913</v>
      </c>
      <c r="K2117" s="681"/>
      <c r="L2117" s="667" t="s">
        <v>1011</v>
      </c>
      <c r="M2117" s="771"/>
      <c r="N2117" s="771"/>
      <c r="O2117" s="658" t="e">
        <f t="shared" si="64"/>
        <v>#DIV/0!</v>
      </c>
      <c r="P2117" s="771"/>
      <c r="Q2117" s="659" t="e">
        <f t="shared" si="65"/>
        <v>#DIV/0!</v>
      </c>
      <c r="R2117" s="673"/>
    </row>
    <row r="2118" spans="1:18" ht="26.25" thickBot="1" x14ac:dyDescent="0.25">
      <c r="A2118" s="662" t="s">
        <v>342</v>
      </c>
      <c r="B2118" s="663" t="s">
        <v>82</v>
      </c>
      <c r="C2118" s="674" t="s">
        <v>881</v>
      </c>
      <c r="D2118" s="664" t="s">
        <v>870</v>
      </c>
      <c r="E2118" s="772" t="s">
        <v>984</v>
      </c>
      <c r="F2118" s="665" t="s">
        <v>113</v>
      </c>
      <c r="G2118" s="666" t="s">
        <v>1007</v>
      </c>
      <c r="H2118" s="682" t="s">
        <v>1008</v>
      </c>
      <c r="I2118" s="668" t="s">
        <v>1009</v>
      </c>
      <c r="J2118" s="680" t="s">
        <v>913</v>
      </c>
      <c r="K2118" s="681"/>
      <c r="L2118" s="667" t="s">
        <v>1010</v>
      </c>
      <c r="M2118" s="771"/>
      <c r="N2118" s="771"/>
      <c r="O2118" s="658" t="e">
        <f t="shared" ref="O2118:O2181" si="66">N2118/M2118</f>
        <v>#DIV/0!</v>
      </c>
      <c r="P2118" s="771"/>
      <c r="Q2118" s="659" t="e">
        <f t="shared" ref="Q2118:Q2181" si="67">N2118/(M2118*K2118/100)</f>
        <v>#DIV/0!</v>
      </c>
      <c r="R2118" s="673"/>
    </row>
    <row r="2119" spans="1:18" ht="51.75" thickBot="1" x14ac:dyDescent="0.25">
      <c r="A2119" s="662" t="s">
        <v>342</v>
      </c>
      <c r="B2119" s="663" t="s">
        <v>82</v>
      </c>
      <c r="C2119" s="674" t="s">
        <v>986</v>
      </c>
      <c r="D2119" s="664" t="s">
        <v>870</v>
      </c>
      <c r="E2119" s="772" t="s">
        <v>984</v>
      </c>
      <c r="F2119" s="665" t="s">
        <v>113</v>
      </c>
      <c r="G2119" s="666" t="s">
        <v>1007</v>
      </c>
      <c r="H2119" s="682" t="s">
        <v>1008</v>
      </c>
      <c r="I2119" s="668" t="s">
        <v>1009</v>
      </c>
      <c r="J2119" s="680" t="s">
        <v>913</v>
      </c>
      <c r="K2119" s="681"/>
      <c r="L2119" s="667" t="s">
        <v>1012</v>
      </c>
      <c r="M2119" s="771"/>
      <c r="N2119" s="771"/>
      <c r="O2119" s="658" t="e">
        <f t="shared" si="66"/>
        <v>#DIV/0!</v>
      </c>
      <c r="P2119" s="771"/>
      <c r="Q2119" s="659" t="e">
        <f t="shared" si="67"/>
        <v>#DIV/0!</v>
      </c>
      <c r="R2119" s="673"/>
    </row>
    <row r="2120" spans="1:18" ht="26.25" thickBot="1" x14ac:dyDescent="0.25">
      <c r="A2120" s="662" t="s">
        <v>342</v>
      </c>
      <c r="B2120" s="663" t="s">
        <v>82</v>
      </c>
      <c r="C2120" s="674" t="s">
        <v>884</v>
      </c>
      <c r="D2120" s="664" t="s">
        <v>870</v>
      </c>
      <c r="E2120" s="772" t="s">
        <v>984</v>
      </c>
      <c r="F2120" s="665" t="s">
        <v>113</v>
      </c>
      <c r="G2120" s="666" t="s">
        <v>1007</v>
      </c>
      <c r="H2120" s="682" t="s">
        <v>1008</v>
      </c>
      <c r="I2120" s="668" t="s">
        <v>1009</v>
      </c>
      <c r="J2120" s="680" t="s">
        <v>913</v>
      </c>
      <c r="K2120" s="681"/>
      <c r="L2120" s="667" t="s">
        <v>1010</v>
      </c>
      <c r="M2120" s="771"/>
      <c r="N2120" s="771"/>
      <c r="O2120" s="658" t="e">
        <f t="shared" si="66"/>
        <v>#DIV/0!</v>
      </c>
      <c r="P2120" s="771"/>
      <c r="Q2120" s="659" t="e">
        <f t="shared" si="67"/>
        <v>#DIV/0!</v>
      </c>
      <c r="R2120" s="673"/>
    </row>
    <row r="2121" spans="1:18" ht="26.25" thickBot="1" x14ac:dyDescent="0.25">
      <c r="A2121" s="662" t="s">
        <v>342</v>
      </c>
      <c r="B2121" s="663" t="s">
        <v>82</v>
      </c>
      <c r="C2121" s="663" t="s">
        <v>978</v>
      </c>
      <c r="D2121" s="664" t="s">
        <v>870</v>
      </c>
      <c r="E2121" s="772" t="s">
        <v>984</v>
      </c>
      <c r="F2121" s="665" t="s">
        <v>113</v>
      </c>
      <c r="G2121" s="666" t="s">
        <v>1013</v>
      </c>
      <c r="H2121" s="682" t="s">
        <v>1008</v>
      </c>
      <c r="I2121" s="668" t="s">
        <v>1009</v>
      </c>
      <c r="J2121" s="680" t="s">
        <v>913</v>
      </c>
      <c r="K2121" s="681"/>
      <c r="L2121" s="667" t="s">
        <v>1010</v>
      </c>
      <c r="M2121" s="780" t="s">
        <v>7</v>
      </c>
      <c r="N2121" s="780" t="s">
        <v>7</v>
      </c>
      <c r="O2121" s="658" t="e">
        <f t="shared" si="66"/>
        <v>#VALUE!</v>
      </c>
      <c r="P2121" s="780" t="s">
        <v>7</v>
      </c>
      <c r="Q2121" s="659" t="e">
        <f t="shared" si="67"/>
        <v>#VALUE!</v>
      </c>
      <c r="R2121" s="683" t="s">
        <v>7</v>
      </c>
    </row>
    <row r="2122" spans="1:18" ht="26.25" thickBot="1" x14ac:dyDescent="0.25">
      <c r="A2122" s="662" t="s">
        <v>342</v>
      </c>
      <c r="B2122" s="663" t="s">
        <v>82</v>
      </c>
      <c r="C2122" s="674" t="s">
        <v>872</v>
      </c>
      <c r="D2122" s="664" t="s">
        <v>870</v>
      </c>
      <c r="E2122" s="772" t="s">
        <v>984</v>
      </c>
      <c r="F2122" s="665" t="s">
        <v>113</v>
      </c>
      <c r="G2122" s="666" t="s">
        <v>1013</v>
      </c>
      <c r="H2122" s="682" t="s">
        <v>1008</v>
      </c>
      <c r="I2122" s="668" t="s">
        <v>1009</v>
      </c>
      <c r="J2122" s="680" t="s">
        <v>913</v>
      </c>
      <c r="K2122" s="681"/>
      <c r="L2122" s="667" t="s">
        <v>1010</v>
      </c>
      <c r="M2122" s="780" t="s">
        <v>7</v>
      </c>
      <c r="N2122" s="780" t="s">
        <v>7</v>
      </c>
      <c r="O2122" s="658" t="e">
        <f t="shared" si="66"/>
        <v>#VALUE!</v>
      </c>
      <c r="P2122" s="780" t="s">
        <v>7</v>
      </c>
      <c r="Q2122" s="659" t="e">
        <f t="shared" si="67"/>
        <v>#VALUE!</v>
      </c>
      <c r="R2122" s="683" t="s">
        <v>7</v>
      </c>
    </row>
    <row r="2123" spans="1:18" ht="26.25" thickBot="1" x14ac:dyDescent="0.25">
      <c r="A2123" s="662" t="s">
        <v>342</v>
      </c>
      <c r="B2123" s="663" t="s">
        <v>82</v>
      </c>
      <c r="C2123" s="674" t="s">
        <v>873</v>
      </c>
      <c r="D2123" s="664" t="s">
        <v>870</v>
      </c>
      <c r="E2123" s="772" t="s">
        <v>984</v>
      </c>
      <c r="F2123" s="665" t="s">
        <v>113</v>
      </c>
      <c r="G2123" s="666" t="s">
        <v>1013</v>
      </c>
      <c r="H2123" s="682" t="s">
        <v>1008</v>
      </c>
      <c r="I2123" s="668" t="s">
        <v>1009</v>
      </c>
      <c r="J2123" s="680" t="s">
        <v>913</v>
      </c>
      <c r="K2123" s="681"/>
      <c r="L2123" s="667" t="s">
        <v>1010</v>
      </c>
      <c r="M2123" s="780" t="s">
        <v>7</v>
      </c>
      <c r="N2123" s="780" t="s">
        <v>7</v>
      </c>
      <c r="O2123" s="658" t="e">
        <f t="shared" si="66"/>
        <v>#VALUE!</v>
      </c>
      <c r="P2123" s="780" t="s">
        <v>7</v>
      </c>
      <c r="Q2123" s="659" t="e">
        <f t="shared" si="67"/>
        <v>#VALUE!</v>
      </c>
      <c r="R2123" s="683" t="s">
        <v>7</v>
      </c>
    </row>
    <row r="2124" spans="1:18" ht="26.25" thickBot="1" x14ac:dyDescent="0.25">
      <c r="A2124" s="662" t="s">
        <v>342</v>
      </c>
      <c r="B2124" s="663" t="s">
        <v>82</v>
      </c>
      <c r="C2124" s="674" t="s">
        <v>874</v>
      </c>
      <c r="D2124" s="664" t="s">
        <v>870</v>
      </c>
      <c r="E2124" s="772" t="s">
        <v>984</v>
      </c>
      <c r="F2124" s="665" t="s">
        <v>113</v>
      </c>
      <c r="G2124" s="666" t="s">
        <v>1013</v>
      </c>
      <c r="H2124" s="682" t="s">
        <v>1008</v>
      </c>
      <c r="I2124" s="668" t="s">
        <v>1009</v>
      </c>
      <c r="J2124" s="680" t="s">
        <v>913</v>
      </c>
      <c r="K2124" s="681"/>
      <c r="L2124" s="667" t="s">
        <v>1010</v>
      </c>
      <c r="M2124" s="671">
        <v>100</v>
      </c>
      <c r="N2124" s="671">
        <v>100</v>
      </c>
      <c r="O2124" s="658">
        <f t="shared" si="66"/>
        <v>1</v>
      </c>
      <c r="P2124" s="671">
        <v>100</v>
      </c>
      <c r="Q2124" s="659" t="e">
        <f t="shared" si="67"/>
        <v>#DIV/0!</v>
      </c>
      <c r="R2124" s="683" t="s">
        <v>1021</v>
      </c>
    </row>
    <row r="2125" spans="1:18" ht="26.25" thickBot="1" x14ac:dyDescent="0.25">
      <c r="A2125" s="662" t="s">
        <v>342</v>
      </c>
      <c r="B2125" s="663" t="s">
        <v>82</v>
      </c>
      <c r="C2125" s="674" t="s">
        <v>875</v>
      </c>
      <c r="D2125" s="664" t="s">
        <v>870</v>
      </c>
      <c r="E2125" s="772" t="s">
        <v>984</v>
      </c>
      <c r="F2125" s="665" t="s">
        <v>113</v>
      </c>
      <c r="G2125" s="666" t="s">
        <v>1013</v>
      </c>
      <c r="H2125" s="682" t="s">
        <v>1008</v>
      </c>
      <c r="I2125" s="668" t="s">
        <v>1009</v>
      </c>
      <c r="J2125" s="680" t="s">
        <v>913</v>
      </c>
      <c r="K2125" s="681"/>
      <c r="L2125" s="667" t="s">
        <v>1010</v>
      </c>
      <c r="M2125" s="780" t="s">
        <v>7</v>
      </c>
      <c r="N2125" s="780" t="s">
        <v>7</v>
      </c>
      <c r="O2125" s="658" t="e">
        <f t="shared" si="66"/>
        <v>#VALUE!</v>
      </c>
      <c r="P2125" s="780" t="s">
        <v>7</v>
      </c>
      <c r="Q2125" s="659" t="e">
        <f t="shared" si="67"/>
        <v>#VALUE!</v>
      </c>
      <c r="R2125" s="683" t="s">
        <v>7</v>
      </c>
    </row>
    <row r="2126" spans="1:18" ht="26.25" thickBot="1" x14ac:dyDescent="0.25">
      <c r="A2126" s="662" t="s">
        <v>342</v>
      </c>
      <c r="B2126" s="663" t="s">
        <v>82</v>
      </c>
      <c r="C2126" s="667" t="s">
        <v>876</v>
      </c>
      <c r="D2126" s="664" t="s">
        <v>870</v>
      </c>
      <c r="E2126" s="772" t="s">
        <v>984</v>
      </c>
      <c r="F2126" s="665" t="s">
        <v>113</v>
      </c>
      <c r="G2126" s="666" t="s">
        <v>1013</v>
      </c>
      <c r="H2126" s="682" t="s">
        <v>1008</v>
      </c>
      <c r="I2126" s="668" t="s">
        <v>1009</v>
      </c>
      <c r="J2126" s="680" t="s">
        <v>913</v>
      </c>
      <c r="K2126" s="681"/>
      <c r="L2126" s="667" t="s">
        <v>1010</v>
      </c>
      <c r="M2126" s="671">
        <v>100</v>
      </c>
      <c r="N2126" s="671">
        <v>100</v>
      </c>
      <c r="O2126" s="658">
        <f t="shared" si="66"/>
        <v>1</v>
      </c>
      <c r="P2126" s="671">
        <v>100</v>
      </c>
      <c r="Q2126" s="659" t="e">
        <f t="shared" si="67"/>
        <v>#DIV/0!</v>
      </c>
      <c r="R2126" s="683" t="s">
        <v>1021</v>
      </c>
    </row>
    <row r="2127" spans="1:18" ht="26.25" thickBot="1" x14ac:dyDescent="0.25">
      <c r="A2127" s="662" t="s">
        <v>342</v>
      </c>
      <c r="B2127" s="663" t="s">
        <v>82</v>
      </c>
      <c r="C2127" s="667" t="s">
        <v>983</v>
      </c>
      <c r="D2127" s="664" t="s">
        <v>870</v>
      </c>
      <c r="E2127" s="772" t="s">
        <v>984</v>
      </c>
      <c r="F2127" s="665" t="s">
        <v>113</v>
      </c>
      <c r="G2127" s="666" t="s">
        <v>1013</v>
      </c>
      <c r="H2127" s="682" t="s">
        <v>1008</v>
      </c>
      <c r="I2127" s="668" t="s">
        <v>1009</v>
      </c>
      <c r="J2127" s="680" t="s">
        <v>913</v>
      </c>
      <c r="K2127" s="681"/>
      <c r="L2127" s="667" t="s">
        <v>1010</v>
      </c>
      <c r="M2127" s="671">
        <v>100</v>
      </c>
      <c r="N2127" s="671">
        <v>100</v>
      </c>
      <c r="O2127" s="658">
        <f t="shared" si="66"/>
        <v>1</v>
      </c>
      <c r="P2127" s="671">
        <v>100</v>
      </c>
      <c r="Q2127" s="659" t="e">
        <f t="shared" si="67"/>
        <v>#DIV/0!</v>
      </c>
      <c r="R2127" s="683" t="s">
        <v>1021</v>
      </c>
    </row>
    <row r="2128" spans="1:18" ht="64.5" thickBot="1" x14ac:dyDescent="0.25">
      <c r="A2128" s="662" t="s">
        <v>342</v>
      </c>
      <c r="B2128" s="663" t="s">
        <v>82</v>
      </c>
      <c r="C2128" s="674" t="s">
        <v>878</v>
      </c>
      <c r="D2128" s="664" t="s">
        <v>870</v>
      </c>
      <c r="E2128" s="772" t="s">
        <v>984</v>
      </c>
      <c r="F2128" s="665" t="s">
        <v>113</v>
      </c>
      <c r="G2128" s="666" t="s">
        <v>1013</v>
      </c>
      <c r="H2128" s="682" t="s">
        <v>1008</v>
      </c>
      <c r="I2128" s="668" t="s">
        <v>1009</v>
      </c>
      <c r="J2128" s="680" t="s">
        <v>913</v>
      </c>
      <c r="K2128" s="681"/>
      <c r="L2128" s="667" t="s">
        <v>1011</v>
      </c>
      <c r="M2128" s="671">
        <v>100</v>
      </c>
      <c r="N2128" s="671">
        <v>100</v>
      </c>
      <c r="O2128" s="658">
        <f t="shared" si="66"/>
        <v>1</v>
      </c>
      <c r="P2128" s="671">
        <v>100</v>
      </c>
      <c r="Q2128" s="659" t="e">
        <f t="shared" si="67"/>
        <v>#DIV/0!</v>
      </c>
      <c r="R2128" s="683" t="s">
        <v>1021</v>
      </c>
    </row>
    <row r="2129" spans="1:18" ht="64.5" thickBot="1" x14ac:dyDescent="0.25">
      <c r="A2129" s="662" t="s">
        <v>342</v>
      </c>
      <c r="B2129" s="663" t="s">
        <v>82</v>
      </c>
      <c r="C2129" s="674" t="s">
        <v>106</v>
      </c>
      <c r="D2129" s="664" t="s">
        <v>870</v>
      </c>
      <c r="E2129" s="772" t="s">
        <v>984</v>
      </c>
      <c r="F2129" s="665" t="s">
        <v>113</v>
      </c>
      <c r="G2129" s="666" t="s">
        <v>1013</v>
      </c>
      <c r="H2129" s="682" t="s">
        <v>1008</v>
      </c>
      <c r="I2129" s="668" t="s">
        <v>1009</v>
      </c>
      <c r="J2129" s="680" t="s">
        <v>913</v>
      </c>
      <c r="K2129" s="681"/>
      <c r="L2129" s="667" t="s">
        <v>1011</v>
      </c>
      <c r="M2129" s="671">
        <v>100</v>
      </c>
      <c r="N2129" s="671">
        <v>100</v>
      </c>
      <c r="O2129" s="658">
        <f t="shared" si="66"/>
        <v>1</v>
      </c>
      <c r="P2129" s="671">
        <v>100</v>
      </c>
      <c r="Q2129" s="659" t="e">
        <f t="shared" si="67"/>
        <v>#DIV/0!</v>
      </c>
      <c r="R2129" s="683" t="s">
        <v>1021</v>
      </c>
    </row>
    <row r="2130" spans="1:18" ht="64.5" thickBot="1" x14ac:dyDescent="0.25">
      <c r="A2130" s="662" t="s">
        <v>342</v>
      </c>
      <c r="B2130" s="663" t="s">
        <v>82</v>
      </c>
      <c r="C2130" s="674" t="s">
        <v>880</v>
      </c>
      <c r="D2130" s="664" t="s">
        <v>870</v>
      </c>
      <c r="E2130" s="772" t="s">
        <v>984</v>
      </c>
      <c r="F2130" s="665" t="s">
        <v>113</v>
      </c>
      <c r="G2130" s="666" t="s">
        <v>1013</v>
      </c>
      <c r="H2130" s="682" t="s">
        <v>1008</v>
      </c>
      <c r="I2130" s="668" t="s">
        <v>1009</v>
      </c>
      <c r="J2130" s="680" t="s">
        <v>913</v>
      </c>
      <c r="K2130" s="681"/>
      <c r="L2130" s="667" t="s">
        <v>1011</v>
      </c>
      <c r="M2130" s="671">
        <v>100</v>
      </c>
      <c r="N2130" s="671">
        <v>100</v>
      </c>
      <c r="O2130" s="658">
        <f t="shared" si="66"/>
        <v>1</v>
      </c>
      <c r="P2130" s="671">
        <v>100</v>
      </c>
      <c r="Q2130" s="659" t="e">
        <f t="shared" si="67"/>
        <v>#DIV/0!</v>
      </c>
      <c r="R2130" s="683" t="s">
        <v>1021</v>
      </c>
    </row>
    <row r="2131" spans="1:18" ht="26.25" thickBot="1" x14ac:dyDescent="0.25">
      <c r="A2131" s="662" t="s">
        <v>342</v>
      </c>
      <c r="B2131" s="663" t="s">
        <v>82</v>
      </c>
      <c r="C2131" s="674" t="s">
        <v>881</v>
      </c>
      <c r="D2131" s="664" t="s">
        <v>870</v>
      </c>
      <c r="E2131" s="772" t="s">
        <v>984</v>
      </c>
      <c r="F2131" s="665" t="s">
        <v>113</v>
      </c>
      <c r="G2131" s="666" t="s">
        <v>1013</v>
      </c>
      <c r="H2131" s="682" t="s">
        <v>1008</v>
      </c>
      <c r="I2131" s="668" t="s">
        <v>1009</v>
      </c>
      <c r="J2131" s="680" t="s">
        <v>913</v>
      </c>
      <c r="K2131" s="681"/>
      <c r="L2131" s="667" t="s">
        <v>1010</v>
      </c>
      <c r="M2131" s="671">
        <v>100</v>
      </c>
      <c r="N2131" s="671">
        <v>100</v>
      </c>
      <c r="O2131" s="658">
        <f t="shared" si="66"/>
        <v>1</v>
      </c>
      <c r="P2131" s="671">
        <v>100</v>
      </c>
      <c r="Q2131" s="659" t="e">
        <f t="shared" si="67"/>
        <v>#DIV/0!</v>
      </c>
      <c r="R2131" s="683" t="s">
        <v>1021</v>
      </c>
    </row>
    <row r="2132" spans="1:18" ht="51.75" thickBot="1" x14ac:dyDescent="0.25">
      <c r="A2132" s="662" t="s">
        <v>342</v>
      </c>
      <c r="B2132" s="663" t="s">
        <v>82</v>
      </c>
      <c r="C2132" s="674" t="s">
        <v>986</v>
      </c>
      <c r="D2132" s="664" t="s">
        <v>870</v>
      </c>
      <c r="E2132" s="772" t="s">
        <v>984</v>
      </c>
      <c r="F2132" s="665" t="s">
        <v>113</v>
      </c>
      <c r="G2132" s="666" t="s">
        <v>1013</v>
      </c>
      <c r="H2132" s="682" t="s">
        <v>1008</v>
      </c>
      <c r="I2132" s="668" t="s">
        <v>1009</v>
      </c>
      <c r="J2132" s="680" t="s">
        <v>913</v>
      </c>
      <c r="K2132" s="681"/>
      <c r="L2132" s="667" t="s">
        <v>1012</v>
      </c>
      <c r="M2132" s="671">
        <v>100</v>
      </c>
      <c r="N2132" s="671">
        <v>100</v>
      </c>
      <c r="O2132" s="658">
        <f t="shared" si="66"/>
        <v>1</v>
      </c>
      <c r="P2132" s="671">
        <v>100</v>
      </c>
      <c r="Q2132" s="659" t="e">
        <f t="shared" si="67"/>
        <v>#DIV/0!</v>
      </c>
      <c r="R2132" s="683" t="s">
        <v>1021</v>
      </c>
    </row>
    <row r="2133" spans="1:18" ht="26.25" thickBot="1" x14ac:dyDescent="0.25">
      <c r="A2133" s="662" t="s">
        <v>342</v>
      </c>
      <c r="B2133" s="663" t="s">
        <v>82</v>
      </c>
      <c r="C2133" s="674" t="s">
        <v>884</v>
      </c>
      <c r="D2133" s="664" t="s">
        <v>870</v>
      </c>
      <c r="E2133" s="772" t="s">
        <v>984</v>
      </c>
      <c r="F2133" s="665" t="s">
        <v>113</v>
      </c>
      <c r="G2133" s="666" t="s">
        <v>1013</v>
      </c>
      <c r="H2133" s="682" t="s">
        <v>1008</v>
      </c>
      <c r="I2133" s="668" t="s">
        <v>1009</v>
      </c>
      <c r="J2133" s="680" t="s">
        <v>913</v>
      </c>
      <c r="K2133" s="681"/>
      <c r="L2133" s="667" t="s">
        <v>1010</v>
      </c>
      <c r="M2133" s="671">
        <v>100</v>
      </c>
      <c r="N2133" s="671">
        <v>100</v>
      </c>
      <c r="O2133" s="658">
        <f t="shared" si="66"/>
        <v>1</v>
      </c>
      <c r="P2133" s="671">
        <v>100</v>
      </c>
      <c r="Q2133" s="659" t="e">
        <f t="shared" si="67"/>
        <v>#DIV/0!</v>
      </c>
      <c r="R2133" s="683" t="s">
        <v>1021</v>
      </c>
    </row>
    <row r="2134" spans="1:18" ht="13.5" thickBot="1" x14ac:dyDescent="0.25">
      <c r="A2134" s="662" t="s">
        <v>342</v>
      </c>
      <c r="B2134" s="663" t="s">
        <v>82</v>
      </c>
      <c r="C2134" s="663" t="s">
        <v>978</v>
      </c>
      <c r="D2134" s="664" t="s">
        <v>980</v>
      </c>
      <c r="E2134" s="771"/>
      <c r="F2134" s="665" t="s">
        <v>113</v>
      </c>
      <c r="G2134" s="666" t="s">
        <v>276</v>
      </c>
      <c r="H2134" s="666" t="s">
        <v>867</v>
      </c>
      <c r="I2134" s="668" t="s">
        <v>115</v>
      </c>
      <c r="J2134" s="680" t="s">
        <v>913</v>
      </c>
      <c r="K2134" s="681">
        <v>100</v>
      </c>
      <c r="L2134" s="677"/>
      <c r="M2134" s="671">
        <v>100</v>
      </c>
      <c r="N2134" s="671">
        <v>100</v>
      </c>
      <c r="O2134" s="658">
        <f t="shared" si="66"/>
        <v>1</v>
      </c>
      <c r="P2134" s="671">
        <v>100</v>
      </c>
      <c r="Q2134" s="659">
        <f t="shared" si="67"/>
        <v>1</v>
      </c>
      <c r="R2134" s="673"/>
    </row>
    <row r="2135" spans="1:18" ht="13.5" thickBot="1" x14ac:dyDescent="0.25">
      <c r="A2135" s="662" t="s">
        <v>342</v>
      </c>
      <c r="B2135" s="663" t="s">
        <v>82</v>
      </c>
      <c r="C2135" s="674" t="s">
        <v>872</v>
      </c>
      <c r="D2135" s="664" t="s">
        <v>980</v>
      </c>
      <c r="E2135" s="771"/>
      <c r="F2135" s="665" t="s">
        <v>113</v>
      </c>
      <c r="G2135" s="666" t="s">
        <v>276</v>
      </c>
      <c r="H2135" s="666" t="s">
        <v>867</v>
      </c>
      <c r="I2135" s="668" t="s">
        <v>115</v>
      </c>
      <c r="J2135" s="680" t="s">
        <v>913</v>
      </c>
      <c r="K2135" s="681">
        <v>100</v>
      </c>
      <c r="L2135" s="677"/>
      <c r="M2135" s="671">
        <v>100</v>
      </c>
      <c r="N2135" s="671">
        <v>100</v>
      </c>
      <c r="O2135" s="658">
        <f t="shared" si="66"/>
        <v>1</v>
      </c>
      <c r="P2135" s="671">
        <v>100</v>
      </c>
      <c r="Q2135" s="659">
        <f t="shared" si="67"/>
        <v>1</v>
      </c>
      <c r="R2135" s="673"/>
    </row>
    <row r="2136" spans="1:18" ht="13.5" thickBot="1" x14ac:dyDescent="0.25">
      <c r="A2136" s="662" t="s">
        <v>342</v>
      </c>
      <c r="B2136" s="663" t="s">
        <v>82</v>
      </c>
      <c r="C2136" s="674" t="s">
        <v>873</v>
      </c>
      <c r="D2136" s="664" t="s">
        <v>980</v>
      </c>
      <c r="E2136" s="771"/>
      <c r="F2136" s="665" t="s">
        <v>113</v>
      </c>
      <c r="G2136" s="666" t="s">
        <v>276</v>
      </c>
      <c r="H2136" s="666" t="s">
        <v>867</v>
      </c>
      <c r="I2136" s="668" t="s">
        <v>115</v>
      </c>
      <c r="J2136" s="680" t="s">
        <v>913</v>
      </c>
      <c r="K2136" s="681">
        <v>100</v>
      </c>
      <c r="L2136" s="677"/>
      <c r="M2136" s="671">
        <v>100</v>
      </c>
      <c r="N2136" s="671">
        <v>100</v>
      </c>
      <c r="O2136" s="658">
        <f t="shared" si="66"/>
        <v>1</v>
      </c>
      <c r="P2136" s="671">
        <v>100</v>
      </c>
      <c r="Q2136" s="659">
        <f t="shared" si="67"/>
        <v>1</v>
      </c>
      <c r="R2136" s="673"/>
    </row>
    <row r="2137" spans="1:18" ht="13.5" thickBot="1" x14ac:dyDescent="0.25">
      <c r="A2137" s="662" t="s">
        <v>342</v>
      </c>
      <c r="B2137" s="663" t="s">
        <v>82</v>
      </c>
      <c r="C2137" s="674" t="s">
        <v>874</v>
      </c>
      <c r="D2137" s="664" t="s">
        <v>980</v>
      </c>
      <c r="E2137" s="771"/>
      <c r="F2137" s="665" t="s">
        <v>113</v>
      </c>
      <c r="G2137" s="666" t="s">
        <v>276</v>
      </c>
      <c r="H2137" s="666" t="s">
        <v>867</v>
      </c>
      <c r="I2137" s="668" t="s">
        <v>115</v>
      </c>
      <c r="J2137" s="680" t="s">
        <v>913</v>
      </c>
      <c r="K2137" s="681">
        <v>100</v>
      </c>
      <c r="L2137" s="677"/>
      <c r="M2137" s="671">
        <v>100</v>
      </c>
      <c r="N2137" s="671">
        <v>100</v>
      </c>
      <c r="O2137" s="658">
        <f t="shared" si="66"/>
        <v>1</v>
      </c>
      <c r="P2137" s="671">
        <v>100</v>
      </c>
      <c r="Q2137" s="659">
        <f t="shared" si="67"/>
        <v>1</v>
      </c>
      <c r="R2137" s="673"/>
    </row>
    <row r="2138" spans="1:18" ht="13.5" thickBot="1" x14ac:dyDescent="0.25">
      <c r="A2138" s="662" t="s">
        <v>342</v>
      </c>
      <c r="B2138" s="663" t="s">
        <v>82</v>
      </c>
      <c r="C2138" s="674" t="s">
        <v>875</v>
      </c>
      <c r="D2138" s="664" t="s">
        <v>980</v>
      </c>
      <c r="E2138" s="771"/>
      <c r="F2138" s="665" t="s">
        <v>113</v>
      </c>
      <c r="G2138" s="666" t="s">
        <v>276</v>
      </c>
      <c r="H2138" s="666" t="s">
        <v>867</v>
      </c>
      <c r="I2138" s="668" t="s">
        <v>115</v>
      </c>
      <c r="J2138" s="680" t="s">
        <v>913</v>
      </c>
      <c r="K2138" s="681">
        <v>100</v>
      </c>
      <c r="L2138" s="677"/>
      <c r="M2138" s="671">
        <v>100</v>
      </c>
      <c r="N2138" s="671">
        <v>100</v>
      </c>
      <c r="O2138" s="658">
        <f t="shared" si="66"/>
        <v>1</v>
      </c>
      <c r="P2138" s="671">
        <v>100</v>
      </c>
      <c r="Q2138" s="659">
        <f t="shared" si="67"/>
        <v>1</v>
      </c>
      <c r="R2138" s="673"/>
    </row>
    <row r="2139" spans="1:18" ht="13.5" thickBot="1" x14ac:dyDescent="0.25">
      <c r="A2139" s="662" t="s">
        <v>342</v>
      </c>
      <c r="B2139" s="663" t="s">
        <v>82</v>
      </c>
      <c r="C2139" s="667" t="s">
        <v>876</v>
      </c>
      <c r="D2139" s="664" t="s">
        <v>980</v>
      </c>
      <c r="E2139" s="771"/>
      <c r="F2139" s="665" t="s">
        <v>113</v>
      </c>
      <c r="G2139" s="666" t="s">
        <v>276</v>
      </c>
      <c r="H2139" s="666" t="s">
        <v>867</v>
      </c>
      <c r="I2139" s="668" t="s">
        <v>115</v>
      </c>
      <c r="J2139" s="680" t="s">
        <v>913</v>
      </c>
      <c r="K2139" s="681">
        <v>100</v>
      </c>
      <c r="L2139" s="677"/>
      <c r="M2139" s="671">
        <v>100</v>
      </c>
      <c r="N2139" s="671">
        <v>100</v>
      </c>
      <c r="O2139" s="658">
        <f t="shared" si="66"/>
        <v>1</v>
      </c>
      <c r="P2139" s="671">
        <v>100</v>
      </c>
      <c r="Q2139" s="659">
        <f t="shared" si="67"/>
        <v>1</v>
      </c>
      <c r="R2139" s="673"/>
    </row>
    <row r="2140" spans="1:18" ht="13.5" thickBot="1" x14ac:dyDescent="0.25">
      <c r="A2140" s="662" t="s">
        <v>342</v>
      </c>
      <c r="B2140" s="663" t="s">
        <v>82</v>
      </c>
      <c r="C2140" s="667" t="s">
        <v>983</v>
      </c>
      <c r="D2140" s="664" t="s">
        <v>980</v>
      </c>
      <c r="E2140" s="771"/>
      <c r="F2140" s="665" t="s">
        <v>113</v>
      </c>
      <c r="G2140" s="666" t="s">
        <v>276</v>
      </c>
      <c r="H2140" s="666" t="s">
        <v>867</v>
      </c>
      <c r="I2140" s="668" t="s">
        <v>115</v>
      </c>
      <c r="J2140" s="680" t="s">
        <v>913</v>
      </c>
      <c r="K2140" s="681">
        <v>100</v>
      </c>
      <c r="L2140" s="677"/>
      <c r="M2140" s="671">
        <v>100</v>
      </c>
      <c r="N2140" s="671">
        <v>100</v>
      </c>
      <c r="O2140" s="658">
        <f t="shared" si="66"/>
        <v>1</v>
      </c>
      <c r="P2140" s="671">
        <v>100</v>
      </c>
      <c r="Q2140" s="659">
        <f t="shared" si="67"/>
        <v>1</v>
      </c>
      <c r="R2140" s="673"/>
    </row>
    <row r="2141" spans="1:18" ht="64.5" thickBot="1" x14ac:dyDescent="0.25">
      <c r="A2141" s="662" t="s">
        <v>342</v>
      </c>
      <c r="B2141" s="663" t="s">
        <v>82</v>
      </c>
      <c r="C2141" s="674" t="s">
        <v>878</v>
      </c>
      <c r="D2141" s="664" t="s">
        <v>980</v>
      </c>
      <c r="E2141" s="772" t="s">
        <v>984</v>
      </c>
      <c r="F2141" s="665" t="s">
        <v>113</v>
      </c>
      <c r="G2141" s="666" t="s">
        <v>276</v>
      </c>
      <c r="H2141" s="666" t="s">
        <v>867</v>
      </c>
      <c r="I2141" s="668" t="s">
        <v>115</v>
      </c>
      <c r="J2141" s="680" t="s">
        <v>913</v>
      </c>
      <c r="K2141" s="681">
        <v>100</v>
      </c>
      <c r="L2141" s="675" t="s">
        <v>907</v>
      </c>
      <c r="M2141" s="671">
        <v>100</v>
      </c>
      <c r="N2141" s="671">
        <v>100</v>
      </c>
      <c r="O2141" s="658">
        <f t="shared" si="66"/>
        <v>1</v>
      </c>
      <c r="P2141" s="671">
        <v>100</v>
      </c>
      <c r="Q2141" s="659">
        <f t="shared" si="67"/>
        <v>1</v>
      </c>
      <c r="R2141" s="673"/>
    </row>
    <row r="2142" spans="1:18" ht="64.5" thickBot="1" x14ac:dyDescent="0.25">
      <c r="A2142" s="662" t="s">
        <v>342</v>
      </c>
      <c r="B2142" s="663" t="s">
        <v>82</v>
      </c>
      <c r="C2142" s="674" t="s">
        <v>106</v>
      </c>
      <c r="D2142" s="664" t="s">
        <v>980</v>
      </c>
      <c r="E2142" s="772" t="s">
        <v>984</v>
      </c>
      <c r="F2142" s="665" t="s">
        <v>113</v>
      </c>
      <c r="G2142" s="666" t="s">
        <v>276</v>
      </c>
      <c r="H2142" s="666" t="s">
        <v>867</v>
      </c>
      <c r="I2142" s="668" t="s">
        <v>115</v>
      </c>
      <c r="J2142" s="680" t="s">
        <v>913</v>
      </c>
      <c r="K2142" s="681">
        <v>100</v>
      </c>
      <c r="L2142" s="675" t="s">
        <v>907</v>
      </c>
      <c r="M2142" s="671">
        <v>100</v>
      </c>
      <c r="N2142" s="671">
        <v>100</v>
      </c>
      <c r="O2142" s="658">
        <f t="shared" si="66"/>
        <v>1</v>
      </c>
      <c r="P2142" s="671">
        <v>100</v>
      </c>
      <c r="Q2142" s="659">
        <f t="shared" si="67"/>
        <v>1</v>
      </c>
      <c r="R2142" s="673"/>
    </row>
    <row r="2143" spans="1:18" ht="64.5" thickBot="1" x14ac:dyDescent="0.25">
      <c r="A2143" s="662" t="s">
        <v>342</v>
      </c>
      <c r="B2143" s="663" t="s">
        <v>82</v>
      </c>
      <c r="C2143" s="674" t="s">
        <v>880</v>
      </c>
      <c r="D2143" s="664" t="s">
        <v>980</v>
      </c>
      <c r="E2143" s="772" t="s">
        <v>984</v>
      </c>
      <c r="F2143" s="665" t="s">
        <v>113</v>
      </c>
      <c r="G2143" s="666" t="s">
        <v>276</v>
      </c>
      <c r="H2143" s="666" t="s">
        <v>867</v>
      </c>
      <c r="I2143" s="668" t="s">
        <v>115</v>
      </c>
      <c r="J2143" s="680" t="s">
        <v>913</v>
      </c>
      <c r="K2143" s="681">
        <v>100</v>
      </c>
      <c r="L2143" s="675" t="s">
        <v>907</v>
      </c>
      <c r="M2143" s="671">
        <v>100</v>
      </c>
      <c r="N2143" s="671">
        <v>100</v>
      </c>
      <c r="O2143" s="658">
        <f t="shared" si="66"/>
        <v>1</v>
      </c>
      <c r="P2143" s="671">
        <v>100</v>
      </c>
      <c r="Q2143" s="659">
        <f t="shared" si="67"/>
        <v>1</v>
      </c>
      <c r="R2143" s="673"/>
    </row>
    <row r="2144" spans="1:18" ht="13.5" thickBot="1" x14ac:dyDescent="0.25">
      <c r="A2144" s="662" t="s">
        <v>342</v>
      </c>
      <c r="B2144" s="663" t="s">
        <v>82</v>
      </c>
      <c r="C2144" s="674" t="s">
        <v>881</v>
      </c>
      <c r="D2144" s="664" t="s">
        <v>980</v>
      </c>
      <c r="E2144" s="771"/>
      <c r="F2144" s="665" t="s">
        <v>113</v>
      </c>
      <c r="G2144" s="666" t="s">
        <v>276</v>
      </c>
      <c r="H2144" s="666" t="s">
        <v>867</v>
      </c>
      <c r="I2144" s="668" t="s">
        <v>115</v>
      </c>
      <c r="J2144" s="680" t="s">
        <v>913</v>
      </c>
      <c r="K2144" s="681">
        <v>100</v>
      </c>
      <c r="L2144" s="677"/>
      <c r="M2144" s="671">
        <v>100</v>
      </c>
      <c r="N2144" s="671">
        <v>100</v>
      </c>
      <c r="O2144" s="658">
        <f t="shared" si="66"/>
        <v>1</v>
      </c>
      <c r="P2144" s="671">
        <v>100</v>
      </c>
      <c r="Q2144" s="659">
        <f t="shared" si="67"/>
        <v>1</v>
      </c>
      <c r="R2144" s="673"/>
    </row>
    <row r="2145" spans="1:18" ht="51.75" thickBot="1" x14ac:dyDescent="0.25">
      <c r="A2145" s="662" t="s">
        <v>342</v>
      </c>
      <c r="B2145" s="663" t="s">
        <v>82</v>
      </c>
      <c r="C2145" s="674" t="s">
        <v>986</v>
      </c>
      <c r="D2145" s="664" t="s">
        <v>980</v>
      </c>
      <c r="E2145" s="772" t="s">
        <v>984</v>
      </c>
      <c r="F2145" s="665" t="s">
        <v>113</v>
      </c>
      <c r="G2145" s="666" t="s">
        <v>276</v>
      </c>
      <c r="H2145" s="666" t="s">
        <v>867</v>
      </c>
      <c r="I2145" s="668" t="s">
        <v>115</v>
      </c>
      <c r="J2145" s="680" t="s">
        <v>913</v>
      </c>
      <c r="K2145" s="681">
        <v>100</v>
      </c>
      <c r="L2145" s="675" t="s">
        <v>908</v>
      </c>
      <c r="M2145" s="671">
        <v>100</v>
      </c>
      <c r="N2145" s="671">
        <v>100</v>
      </c>
      <c r="O2145" s="658">
        <f t="shared" si="66"/>
        <v>1</v>
      </c>
      <c r="P2145" s="671">
        <v>100</v>
      </c>
      <c r="Q2145" s="659">
        <f t="shared" si="67"/>
        <v>1</v>
      </c>
      <c r="R2145" s="673"/>
    </row>
    <row r="2146" spans="1:18" ht="13.5" thickBot="1" x14ac:dyDescent="0.25">
      <c r="A2146" s="662" t="s">
        <v>342</v>
      </c>
      <c r="B2146" s="663" t="s">
        <v>82</v>
      </c>
      <c r="C2146" s="674" t="s">
        <v>884</v>
      </c>
      <c r="D2146" s="664" t="s">
        <v>980</v>
      </c>
      <c r="E2146" s="771"/>
      <c r="F2146" s="665" t="s">
        <v>113</v>
      </c>
      <c r="G2146" s="666" t="s">
        <v>276</v>
      </c>
      <c r="H2146" s="666" t="s">
        <v>867</v>
      </c>
      <c r="I2146" s="668" t="s">
        <v>115</v>
      </c>
      <c r="J2146" s="680" t="s">
        <v>913</v>
      </c>
      <c r="K2146" s="681">
        <v>100</v>
      </c>
      <c r="L2146" s="677"/>
      <c r="M2146" s="671">
        <v>100</v>
      </c>
      <c r="N2146" s="671">
        <v>100</v>
      </c>
      <c r="O2146" s="658">
        <f t="shared" si="66"/>
        <v>1</v>
      </c>
      <c r="P2146" s="671">
        <v>100</v>
      </c>
      <c r="Q2146" s="659">
        <f t="shared" si="67"/>
        <v>1</v>
      </c>
      <c r="R2146" s="673"/>
    </row>
    <row r="2147" spans="1:18" ht="13.5" thickBot="1" x14ac:dyDescent="0.25">
      <c r="A2147" s="662" t="s">
        <v>342</v>
      </c>
      <c r="B2147" s="663" t="s">
        <v>82</v>
      </c>
      <c r="C2147" s="663" t="s">
        <v>978</v>
      </c>
      <c r="D2147" s="664" t="s">
        <v>980</v>
      </c>
      <c r="E2147" s="771"/>
      <c r="F2147" s="665" t="s">
        <v>113</v>
      </c>
      <c r="G2147" s="666" t="s">
        <v>1002</v>
      </c>
      <c r="H2147" s="666" t="s">
        <v>867</v>
      </c>
      <c r="I2147" s="668" t="s">
        <v>115</v>
      </c>
      <c r="J2147" s="680" t="s">
        <v>913</v>
      </c>
      <c r="K2147" s="681">
        <v>100</v>
      </c>
      <c r="L2147" s="677"/>
      <c r="M2147" s="671">
        <v>100</v>
      </c>
      <c r="N2147" s="671">
        <v>100</v>
      </c>
      <c r="O2147" s="658">
        <f t="shared" si="66"/>
        <v>1</v>
      </c>
      <c r="P2147" s="671">
        <v>100</v>
      </c>
      <c r="Q2147" s="659">
        <f t="shared" si="67"/>
        <v>1</v>
      </c>
      <c r="R2147" s="673"/>
    </row>
    <row r="2148" spans="1:18" ht="13.5" thickBot="1" x14ac:dyDescent="0.25">
      <c r="A2148" s="662" t="s">
        <v>342</v>
      </c>
      <c r="B2148" s="663" t="s">
        <v>82</v>
      </c>
      <c r="C2148" s="674" t="s">
        <v>872</v>
      </c>
      <c r="D2148" s="664" t="s">
        <v>980</v>
      </c>
      <c r="E2148" s="771"/>
      <c r="F2148" s="665" t="s">
        <v>113</v>
      </c>
      <c r="G2148" s="666" t="s">
        <v>1002</v>
      </c>
      <c r="H2148" s="666" t="s">
        <v>867</v>
      </c>
      <c r="I2148" s="668" t="s">
        <v>115</v>
      </c>
      <c r="J2148" s="680" t="s">
        <v>913</v>
      </c>
      <c r="K2148" s="681">
        <v>100</v>
      </c>
      <c r="L2148" s="677"/>
      <c r="M2148" s="671">
        <v>100</v>
      </c>
      <c r="N2148" s="671">
        <v>100</v>
      </c>
      <c r="O2148" s="658">
        <f t="shared" si="66"/>
        <v>1</v>
      </c>
      <c r="P2148" s="671">
        <v>100</v>
      </c>
      <c r="Q2148" s="659">
        <f t="shared" si="67"/>
        <v>1</v>
      </c>
      <c r="R2148" s="673"/>
    </row>
    <row r="2149" spans="1:18" ht="13.5" thickBot="1" x14ac:dyDescent="0.25">
      <c r="A2149" s="662" t="s">
        <v>342</v>
      </c>
      <c r="B2149" s="663" t="s">
        <v>82</v>
      </c>
      <c r="C2149" s="674" t="s">
        <v>873</v>
      </c>
      <c r="D2149" s="664" t="s">
        <v>980</v>
      </c>
      <c r="E2149" s="771"/>
      <c r="F2149" s="665" t="s">
        <v>113</v>
      </c>
      <c r="G2149" s="666" t="s">
        <v>1002</v>
      </c>
      <c r="H2149" s="666" t="s">
        <v>867</v>
      </c>
      <c r="I2149" s="668" t="s">
        <v>115</v>
      </c>
      <c r="J2149" s="680" t="s">
        <v>913</v>
      </c>
      <c r="K2149" s="681">
        <v>100</v>
      </c>
      <c r="L2149" s="677"/>
      <c r="M2149" s="671">
        <v>100</v>
      </c>
      <c r="N2149" s="671">
        <v>100</v>
      </c>
      <c r="O2149" s="658">
        <f t="shared" si="66"/>
        <v>1</v>
      </c>
      <c r="P2149" s="671">
        <v>100</v>
      </c>
      <c r="Q2149" s="659">
        <f t="shared" si="67"/>
        <v>1</v>
      </c>
      <c r="R2149" s="673"/>
    </row>
    <row r="2150" spans="1:18" ht="13.5" thickBot="1" x14ac:dyDescent="0.25">
      <c r="A2150" s="662" t="s">
        <v>342</v>
      </c>
      <c r="B2150" s="663" t="s">
        <v>82</v>
      </c>
      <c r="C2150" s="674" t="s">
        <v>874</v>
      </c>
      <c r="D2150" s="664" t="s">
        <v>980</v>
      </c>
      <c r="E2150" s="771"/>
      <c r="F2150" s="665" t="s">
        <v>113</v>
      </c>
      <c r="G2150" s="666" t="s">
        <v>1002</v>
      </c>
      <c r="H2150" s="666" t="s">
        <v>867</v>
      </c>
      <c r="I2150" s="668" t="s">
        <v>115</v>
      </c>
      <c r="J2150" s="680" t="s">
        <v>913</v>
      </c>
      <c r="K2150" s="681">
        <v>100</v>
      </c>
      <c r="L2150" s="677"/>
      <c r="M2150" s="671">
        <v>100</v>
      </c>
      <c r="N2150" s="671">
        <v>100</v>
      </c>
      <c r="O2150" s="658">
        <f t="shared" si="66"/>
        <v>1</v>
      </c>
      <c r="P2150" s="671">
        <v>100</v>
      </c>
      <c r="Q2150" s="659">
        <f t="shared" si="67"/>
        <v>1</v>
      </c>
      <c r="R2150" s="673"/>
    </row>
    <row r="2151" spans="1:18" ht="13.5" thickBot="1" x14ac:dyDescent="0.25">
      <c r="A2151" s="662" t="s">
        <v>342</v>
      </c>
      <c r="B2151" s="663" t="s">
        <v>82</v>
      </c>
      <c r="C2151" s="674" t="s">
        <v>875</v>
      </c>
      <c r="D2151" s="664" t="s">
        <v>980</v>
      </c>
      <c r="E2151" s="771"/>
      <c r="F2151" s="665" t="s">
        <v>113</v>
      </c>
      <c r="G2151" s="666" t="s">
        <v>1002</v>
      </c>
      <c r="H2151" s="666" t="s">
        <v>867</v>
      </c>
      <c r="I2151" s="668" t="s">
        <v>115</v>
      </c>
      <c r="J2151" s="680" t="s">
        <v>913</v>
      </c>
      <c r="K2151" s="681">
        <v>100</v>
      </c>
      <c r="L2151" s="677"/>
      <c r="M2151" s="671">
        <v>100</v>
      </c>
      <c r="N2151" s="671">
        <v>100</v>
      </c>
      <c r="O2151" s="658">
        <f t="shared" si="66"/>
        <v>1</v>
      </c>
      <c r="P2151" s="671">
        <v>100</v>
      </c>
      <c r="Q2151" s="659">
        <f t="shared" si="67"/>
        <v>1</v>
      </c>
      <c r="R2151" s="673"/>
    </row>
    <row r="2152" spans="1:18" ht="13.5" thickBot="1" x14ac:dyDescent="0.25">
      <c r="A2152" s="662" t="s">
        <v>342</v>
      </c>
      <c r="B2152" s="663" t="s">
        <v>82</v>
      </c>
      <c r="C2152" s="667" t="s">
        <v>876</v>
      </c>
      <c r="D2152" s="664" t="s">
        <v>980</v>
      </c>
      <c r="E2152" s="771"/>
      <c r="F2152" s="665" t="s">
        <v>113</v>
      </c>
      <c r="G2152" s="666" t="s">
        <v>1002</v>
      </c>
      <c r="H2152" s="666" t="s">
        <v>867</v>
      </c>
      <c r="I2152" s="668" t="s">
        <v>115</v>
      </c>
      <c r="J2152" s="680" t="s">
        <v>913</v>
      </c>
      <c r="K2152" s="681">
        <v>100</v>
      </c>
      <c r="L2152" s="677"/>
      <c r="M2152" s="671">
        <v>100</v>
      </c>
      <c r="N2152" s="671">
        <v>100</v>
      </c>
      <c r="O2152" s="658">
        <f t="shared" si="66"/>
        <v>1</v>
      </c>
      <c r="P2152" s="671">
        <v>100</v>
      </c>
      <c r="Q2152" s="659">
        <f t="shared" si="67"/>
        <v>1</v>
      </c>
      <c r="R2152" s="673"/>
    </row>
    <row r="2153" spans="1:18" ht="13.5" thickBot="1" x14ac:dyDescent="0.25">
      <c r="A2153" s="662" t="s">
        <v>342</v>
      </c>
      <c r="B2153" s="663" t="s">
        <v>82</v>
      </c>
      <c r="C2153" s="667" t="s">
        <v>983</v>
      </c>
      <c r="D2153" s="664" t="s">
        <v>980</v>
      </c>
      <c r="E2153" s="771"/>
      <c r="F2153" s="665" t="s">
        <v>113</v>
      </c>
      <c r="G2153" s="666" t="s">
        <v>1002</v>
      </c>
      <c r="H2153" s="666" t="s">
        <v>867</v>
      </c>
      <c r="I2153" s="668" t="s">
        <v>115</v>
      </c>
      <c r="J2153" s="680" t="s">
        <v>913</v>
      </c>
      <c r="K2153" s="681">
        <v>100</v>
      </c>
      <c r="L2153" s="677"/>
      <c r="M2153" s="671">
        <v>100</v>
      </c>
      <c r="N2153" s="671">
        <v>100</v>
      </c>
      <c r="O2153" s="658">
        <f t="shared" si="66"/>
        <v>1</v>
      </c>
      <c r="P2153" s="671">
        <v>100</v>
      </c>
      <c r="Q2153" s="659">
        <f t="shared" si="67"/>
        <v>1</v>
      </c>
      <c r="R2153" s="673"/>
    </row>
    <row r="2154" spans="1:18" ht="64.5" thickBot="1" x14ac:dyDescent="0.25">
      <c r="A2154" s="662" t="s">
        <v>342</v>
      </c>
      <c r="B2154" s="663" t="s">
        <v>82</v>
      </c>
      <c r="C2154" s="674" t="s">
        <v>878</v>
      </c>
      <c r="D2154" s="664" t="s">
        <v>980</v>
      </c>
      <c r="E2154" s="772" t="s">
        <v>984</v>
      </c>
      <c r="F2154" s="665" t="s">
        <v>113</v>
      </c>
      <c r="G2154" s="666" t="s">
        <v>1002</v>
      </c>
      <c r="H2154" s="666" t="s">
        <v>867</v>
      </c>
      <c r="I2154" s="668" t="s">
        <v>115</v>
      </c>
      <c r="J2154" s="680" t="s">
        <v>913</v>
      </c>
      <c r="K2154" s="681">
        <v>100</v>
      </c>
      <c r="L2154" s="675" t="s">
        <v>907</v>
      </c>
      <c r="M2154" s="671">
        <v>100</v>
      </c>
      <c r="N2154" s="671">
        <v>100</v>
      </c>
      <c r="O2154" s="658">
        <f t="shared" si="66"/>
        <v>1</v>
      </c>
      <c r="P2154" s="671">
        <v>100</v>
      </c>
      <c r="Q2154" s="659">
        <f t="shared" si="67"/>
        <v>1</v>
      </c>
      <c r="R2154" s="673"/>
    </row>
    <row r="2155" spans="1:18" ht="64.5" thickBot="1" x14ac:dyDescent="0.25">
      <c r="A2155" s="662" t="s">
        <v>342</v>
      </c>
      <c r="B2155" s="663" t="s">
        <v>82</v>
      </c>
      <c r="C2155" s="674" t="s">
        <v>106</v>
      </c>
      <c r="D2155" s="664" t="s">
        <v>980</v>
      </c>
      <c r="E2155" s="772" t="s">
        <v>984</v>
      </c>
      <c r="F2155" s="665" t="s">
        <v>113</v>
      </c>
      <c r="G2155" s="666" t="s">
        <v>1002</v>
      </c>
      <c r="H2155" s="666" t="s">
        <v>867</v>
      </c>
      <c r="I2155" s="668" t="s">
        <v>115</v>
      </c>
      <c r="J2155" s="680" t="s">
        <v>913</v>
      </c>
      <c r="K2155" s="681">
        <v>100</v>
      </c>
      <c r="L2155" s="675" t="s">
        <v>907</v>
      </c>
      <c r="M2155" s="671">
        <v>100</v>
      </c>
      <c r="N2155" s="671">
        <v>100</v>
      </c>
      <c r="O2155" s="658">
        <f t="shared" si="66"/>
        <v>1</v>
      </c>
      <c r="P2155" s="671">
        <v>100</v>
      </c>
      <c r="Q2155" s="659">
        <f t="shared" si="67"/>
        <v>1</v>
      </c>
      <c r="R2155" s="673"/>
    </row>
    <row r="2156" spans="1:18" ht="64.5" thickBot="1" x14ac:dyDescent="0.25">
      <c r="A2156" s="662" t="s">
        <v>342</v>
      </c>
      <c r="B2156" s="663" t="s">
        <v>82</v>
      </c>
      <c r="C2156" s="674" t="s">
        <v>880</v>
      </c>
      <c r="D2156" s="664" t="s">
        <v>980</v>
      </c>
      <c r="E2156" s="772" t="s">
        <v>984</v>
      </c>
      <c r="F2156" s="665" t="s">
        <v>113</v>
      </c>
      <c r="G2156" s="666" t="s">
        <v>1002</v>
      </c>
      <c r="H2156" s="666" t="s">
        <v>867</v>
      </c>
      <c r="I2156" s="668" t="s">
        <v>115</v>
      </c>
      <c r="J2156" s="680" t="s">
        <v>913</v>
      </c>
      <c r="K2156" s="681">
        <v>100</v>
      </c>
      <c r="L2156" s="675" t="s">
        <v>907</v>
      </c>
      <c r="M2156" s="671">
        <v>100</v>
      </c>
      <c r="N2156" s="671">
        <v>100</v>
      </c>
      <c r="O2156" s="658">
        <f t="shared" si="66"/>
        <v>1</v>
      </c>
      <c r="P2156" s="671">
        <v>100</v>
      </c>
      <c r="Q2156" s="659">
        <f t="shared" si="67"/>
        <v>1</v>
      </c>
      <c r="R2156" s="673"/>
    </row>
    <row r="2157" spans="1:18" ht="13.5" thickBot="1" x14ac:dyDescent="0.25">
      <c r="A2157" s="662" t="s">
        <v>342</v>
      </c>
      <c r="B2157" s="663" t="s">
        <v>82</v>
      </c>
      <c r="C2157" s="674" t="s">
        <v>881</v>
      </c>
      <c r="D2157" s="664" t="s">
        <v>980</v>
      </c>
      <c r="E2157" s="771"/>
      <c r="F2157" s="665" t="s">
        <v>113</v>
      </c>
      <c r="G2157" s="666" t="s">
        <v>1002</v>
      </c>
      <c r="H2157" s="666" t="s">
        <v>867</v>
      </c>
      <c r="I2157" s="668" t="s">
        <v>115</v>
      </c>
      <c r="J2157" s="680" t="s">
        <v>913</v>
      </c>
      <c r="K2157" s="681">
        <v>100</v>
      </c>
      <c r="L2157" s="677"/>
      <c r="M2157" s="671">
        <v>100</v>
      </c>
      <c r="N2157" s="671">
        <v>100</v>
      </c>
      <c r="O2157" s="658">
        <f t="shared" si="66"/>
        <v>1</v>
      </c>
      <c r="P2157" s="671">
        <v>100</v>
      </c>
      <c r="Q2157" s="659">
        <f t="shared" si="67"/>
        <v>1</v>
      </c>
      <c r="R2157" s="673"/>
    </row>
    <row r="2158" spans="1:18" ht="51.75" thickBot="1" x14ac:dyDescent="0.25">
      <c r="A2158" s="662" t="s">
        <v>342</v>
      </c>
      <c r="B2158" s="663" t="s">
        <v>82</v>
      </c>
      <c r="C2158" s="674" t="s">
        <v>986</v>
      </c>
      <c r="D2158" s="664" t="s">
        <v>980</v>
      </c>
      <c r="E2158" s="772" t="s">
        <v>984</v>
      </c>
      <c r="F2158" s="665" t="s">
        <v>113</v>
      </c>
      <c r="G2158" s="666" t="s">
        <v>1002</v>
      </c>
      <c r="H2158" s="666" t="s">
        <v>867</v>
      </c>
      <c r="I2158" s="668" t="s">
        <v>115</v>
      </c>
      <c r="J2158" s="680" t="s">
        <v>913</v>
      </c>
      <c r="K2158" s="681">
        <v>100</v>
      </c>
      <c r="L2158" s="675" t="s">
        <v>908</v>
      </c>
      <c r="M2158" s="671">
        <v>100</v>
      </c>
      <c r="N2158" s="671">
        <v>100</v>
      </c>
      <c r="O2158" s="658">
        <f t="shared" si="66"/>
        <v>1</v>
      </c>
      <c r="P2158" s="671">
        <v>100</v>
      </c>
      <c r="Q2158" s="659">
        <f t="shared" si="67"/>
        <v>1</v>
      </c>
      <c r="R2158" s="673"/>
    </row>
    <row r="2159" spans="1:18" ht="13.5" thickBot="1" x14ac:dyDescent="0.25">
      <c r="A2159" s="662" t="s">
        <v>342</v>
      </c>
      <c r="B2159" s="663" t="s">
        <v>82</v>
      </c>
      <c r="C2159" s="674" t="s">
        <v>884</v>
      </c>
      <c r="D2159" s="664" t="s">
        <v>980</v>
      </c>
      <c r="E2159" s="771"/>
      <c r="F2159" s="665" t="s">
        <v>113</v>
      </c>
      <c r="G2159" s="666" t="s">
        <v>1002</v>
      </c>
      <c r="H2159" s="666" t="s">
        <v>867</v>
      </c>
      <c r="I2159" s="668" t="s">
        <v>115</v>
      </c>
      <c r="J2159" s="680" t="s">
        <v>913</v>
      </c>
      <c r="K2159" s="681">
        <v>100</v>
      </c>
      <c r="L2159" s="677"/>
      <c r="M2159" s="671">
        <v>100</v>
      </c>
      <c r="N2159" s="671">
        <v>100</v>
      </c>
      <c r="O2159" s="658">
        <f t="shared" si="66"/>
        <v>1</v>
      </c>
      <c r="P2159" s="671">
        <v>100</v>
      </c>
      <c r="Q2159" s="659">
        <f t="shared" si="67"/>
        <v>1</v>
      </c>
      <c r="R2159" s="673"/>
    </row>
    <row r="2160" spans="1:18" ht="13.5" thickBot="1" x14ac:dyDescent="0.25">
      <c r="A2160" s="662" t="s">
        <v>342</v>
      </c>
      <c r="B2160" s="663" t="s">
        <v>82</v>
      </c>
      <c r="C2160" s="663" t="s">
        <v>978</v>
      </c>
      <c r="D2160" s="664" t="s">
        <v>980</v>
      </c>
      <c r="E2160" s="771"/>
      <c r="F2160" s="665" t="s">
        <v>113</v>
      </c>
      <c r="G2160" s="666" t="s">
        <v>1003</v>
      </c>
      <c r="H2160" s="666" t="s">
        <v>867</v>
      </c>
      <c r="I2160" s="668" t="s">
        <v>115</v>
      </c>
      <c r="J2160" s="680" t="s">
        <v>913</v>
      </c>
      <c r="K2160" s="681">
        <v>100</v>
      </c>
      <c r="L2160" s="677"/>
      <c r="M2160" s="671">
        <v>100</v>
      </c>
      <c r="N2160" s="671">
        <v>100</v>
      </c>
      <c r="O2160" s="658">
        <f t="shared" si="66"/>
        <v>1</v>
      </c>
      <c r="P2160" s="671">
        <v>100</v>
      </c>
      <c r="Q2160" s="659">
        <f t="shared" si="67"/>
        <v>1</v>
      </c>
      <c r="R2160" s="673"/>
    </row>
    <row r="2161" spans="1:18" ht="13.5" thickBot="1" x14ac:dyDescent="0.25">
      <c r="A2161" s="662" t="s">
        <v>342</v>
      </c>
      <c r="B2161" s="663" t="s">
        <v>82</v>
      </c>
      <c r="C2161" s="674" t="s">
        <v>872</v>
      </c>
      <c r="D2161" s="664" t="s">
        <v>980</v>
      </c>
      <c r="E2161" s="771"/>
      <c r="F2161" s="665" t="s">
        <v>113</v>
      </c>
      <c r="G2161" s="666" t="s">
        <v>1003</v>
      </c>
      <c r="H2161" s="666" t="s">
        <v>867</v>
      </c>
      <c r="I2161" s="668" t="s">
        <v>115</v>
      </c>
      <c r="J2161" s="680" t="s">
        <v>913</v>
      </c>
      <c r="K2161" s="681">
        <v>100</v>
      </c>
      <c r="L2161" s="677"/>
      <c r="M2161" s="671">
        <v>100</v>
      </c>
      <c r="N2161" s="671">
        <v>100</v>
      </c>
      <c r="O2161" s="658">
        <f t="shared" si="66"/>
        <v>1</v>
      </c>
      <c r="P2161" s="671">
        <v>100</v>
      </c>
      <c r="Q2161" s="659">
        <f t="shared" si="67"/>
        <v>1</v>
      </c>
      <c r="R2161" s="673"/>
    </row>
    <row r="2162" spans="1:18" ht="13.5" thickBot="1" x14ac:dyDescent="0.25">
      <c r="A2162" s="662" t="s">
        <v>342</v>
      </c>
      <c r="B2162" s="663" t="s">
        <v>82</v>
      </c>
      <c r="C2162" s="674" t="s">
        <v>873</v>
      </c>
      <c r="D2162" s="664" t="s">
        <v>980</v>
      </c>
      <c r="E2162" s="771"/>
      <c r="F2162" s="665" t="s">
        <v>113</v>
      </c>
      <c r="G2162" s="666" t="s">
        <v>1003</v>
      </c>
      <c r="H2162" s="666" t="s">
        <v>867</v>
      </c>
      <c r="I2162" s="668" t="s">
        <v>115</v>
      </c>
      <c r="J2162" s="680" t="s">
        <v>913</v>
      </c>
      <c r="K2162" s="681">
        <v>100</v>
      </c>
      <c r="L2162" s="677"/>
      <c r="M2162" s="671">
        <v>100</v>
      </c>
      <c r="N2162" s="671">
        <v>100</v>
      </c>
      <c r="O2162" s="658">
        <f t="shared" si="66"/>
        <v>1</v>
      </c>
      <c r="P2162" s="671">
        <v>100</v>
      </c>
      <c r="Q2162" s="659">
        <f t="shared" si="67"/>
        <v>1</v>
      </c>
      <c r="R2162" s="673"/>
    </row>
    <row r="2163" spans="1:18" ht="13.5" thickBot="1" x14ac:dyDescent="0.25">
      <c r="A2163" s="662" t="s">
        <v>342</v>
      </c>
      <c r="B2163" s="663" t="s">
        <v>82</v>
      </c>
      <c r="C2163" s="674" t="s">
        <v>874</v>
      </c>
      <c r="D2163" s="664" t="s">
        <v>980</v>
      </c>
      <c r="E2163" s="771"/>
      <c r="F2163" s="665" t="s">
        <v>113</v>
      </c>
      <c r="G2163" s="666" t="s">
        <v>1003</v>
      </c>
      <c r="H2163" s="666" t="s">
        <v>867</v>
      </c>
      <c r="I2163" s="668" t="s">
        <v>115</v>
      </c>
      <c r="J2163" s="680" t="s">
        <v>913</v>
      </c>
      <c r="K2163" s="681">
        <v>100</v>
      </c>
      <c r="L2163" s="677"/>
      <c r="M2163" s="671">
        <v>100</v>
      </c>
      <c r="N2163" s="671">
        <v>100</v>
      </c>
      <c r="O2163" s="658">
        <f t="shared" si="66"/>
        <v>1</v>
      </c>
      <c r="P2163" s="671">
        <v>100</v>
      </c>
      <c r="Q2163" s="659">
        <f t="shared" si="67"/>
        <v>1</v>
      </c>
      <c r="R2163" s="673"/>
    </row>
    <row r="2164" spans="1:18" ht="13.5" thickBot="1" x14ac:dyDescent="0.25">
      <c r="A2164" s="662" t="s">
        <v>342</v>
      </c>
      <c r="B2164" s="663" t="s">
        <v>82</v>
      </c>
      <c r="C2164" s="674" t="s">
        <v>875</v>
      </c>
      <c r="D2164" s="664" t="s">
        <v>980</v>
      </c>
      <c r="E2164" s="771"/>
      <c r="F2164" s="665" t="s">
        <v>113</v>
      </c>
      <c r="G2164" s="666" t="s">
        <v>1003</v>
      </c>
      <c r="H2164" s="666" t="s">
        <v>867</v>
      </c>
      <c r="I2164" s="668" t="s">
        <v>115</v>
      </c>
      <c r="J2164" s="680" t="s">
        <v>913</v>
      </c>
      <c r="K2164" s="681">
        <v>100</v>
      </c>
      <c r="L2164" s="677"/>
      <c r="M2164" s="671">
        <v>100</v>
      </c>
      <c r="N2164" s="671">
        <v>100</v>
      </c>
      <c r="O2164" s="658">
        <f t="shared" si="66"/>
        <v>1</v>
      </c>
      <c r="P2164" s="671">
        <v>100</v>
      </c>
      <c r="Q2164" s="659">
        <f t="shared" si="67"/>
        <v>1</v>
      </c>
      <c r="R2164" s="673"/>
    </row>
    <row r="2165" spans="1:18" ht="13.5" thickBot="1" x14ac:dyDescent="0.25">
      <c r="A2165" s="662" t="s">
        <v>342</v>
      </c>
      <c r="B2165" s="663" t="s">
        <v>82</v>
      </c>
      <c r="C2165" s="667" t="s">
        <v>876</v>
      </c>
      <c r="D2165" s="664" t="s">
        <v>980</v>
      </c>
      <c r="E2165" s="771"/>
      <c r="F2165" s="665" t="s">
        <v>113</v>
      </c>
      <c r="G2165" s="666" t="s">
        <v>1003</v>
      </c>
      <c r="H2165" s="666" t="s">
        <v>867</v>
      </c>
      <c r="I2165" s="668" t="s">
        <v>115</v>
      </c>
      <c r="J2165" s="680" t="s">
        <v>913</v>
      </c>
      <c r="K2165" s="681">
        <v>100</v>
      </c>
      <c r="L2165" s="677"/>
      <c r="M2165" s="671">
        <v>100</v>
      </c>
      <c r="N2165" s="671">
        <v>100</v>
      </c>
      <c r="O2165" s="658">
        <f t="shared" si="66"/>
        <v>1</v>
      </c>
      <c r="P2165" s="671">
        <v>100</v>
      </c>
      <c r="Q2165" s="659">
        <f t="shared" si="67"/>
        <v>1</v>
      </c>
      <c r="R2165" s="673"/>
    </row>
    <row r="2166" spans="1:18" ht="13.5" thickBot="1" x14ac:dyDescent="0.25">
      <c r="A2166" s="662" t="s">
        <v>342</v>
      </c>
      <c r="B2166" s="663" t="s">
        <v>82</v>
      </c>
      <c r="C2166" s="667" t="s">
        <v>983</v>
      </c>
      <c r="D2166" s="664" t="s">
        <v>980</v>
      </c>
      <c r="E2166" s="771"/>
      <c r="F2166" s="665" t="s">
        <v>113</v>
      </c>
      <c r="G2166" s="666" t="s">
        <v>1003</v>
      </c>
      <c r="H2166" s="666" t="s">
        <v>867</v>
      </c>
      <c r="I2166" s="668" t="s">
        <v>115</v>
      </c>
      <c r="J2166" s="680" t="s">
        <v>913</v>
      </c>
      <c r="K2166" s="681">
        <v>100</v>
      </c>
      <c r="L2166" s="677"/>
      <c r="M2166" s="671">
        <v>100</v>
      </c>
      <c r="N2166" s="671">
        <v>100</v>
      </c>
      <c r="O2166" s="658">
        <f t="shared" si="66"/>
        <v>1</v>
      </c>
      <c r="P2166" s="671">
        <v>100</v>
      </c>
      <c r="Q2166" s="659">
        <f t="shared" si="67"/>
        <v>1</v>
      </c>
      <c r="R2166" s="673"/>
    </row>
    <row r="2167" spans="1:18" ht="64.5" thickBot="1" x14ac:dyDescent="0.25">
      <c r="A2167" s="662" t="s">
        <v>342</v>
      </c>
      <c r="B2167" s="663" t="s">
        <v>82</v>
      </c>
      <c r="C2167" s="674" t="s">
        <v>878</v>
      </c>
      <c r="D2167" s="664" t="s">
        <v>980</v>
      </c>
      <c r="E2167" s="772" t="s">
        <v>984</v>
      </c>
      <c r="F2167" s="665" t="s">
        <v>113</v>
      </c>
      <c r="G2167" s="666" t="s">
        <v>1003</v>
      </c>
      <c r="H2167" s="666" t="s">
        <v>867</v>
      </c>
      <c r="I2167" s="668" t="s">
        <v>115</v>
      </c>
      <c r="J2167" s="680" t="s">
        <v>913</v>
      </c>
      <c r="K2167" s="681">
        <v>100</v>
      </c>
      <c r="L2167" s="675" t="s">
        <v>907</v>
      </c>
      <c r="M2167" s="671">
        <v>100</v>
      </c>
      <c r="N2167" s="671">
        <v>100</v>
      </c>
      <c r="O2167" s="658">
        <f t="shared" si="66"/>
        <v>1</v>
      </c>
      <c r="P2167" s="671">
        <v>100</v>
      </c>
      <c r="Q2167" s="659">
        <f t="shared" si="67"/>
        <v>1</v>
      </c>
      <c r="R2167" s="673"/>
    </row>
    <row r="2168" spans="1:18" ht="64.5" thickBot="1" x14ac:dyDescent="0.25">
      <c r="A2168" s="662" t="s">
        <v>342</v>
      </c>
      <c r="B2168" s="663" t="s">
        <v>82</v>
      </c>
      <c r="C2168" s="674" t="s">
        <v>106</v>
      </c>
      <c r="D2168" s="664" t="s">
        <v>980</v>
      </c>
      <c r="E2168" s="772" t="s">
        <v>984</v>
      </c>
      <c r="F2168" s="665" t="s">
        <v>113</v>
      </c>
      <c r="G2168" s="666" t="s">
        <v>1003</v>
      </c>
      <c r="H2168" s="666" t="s">
        <v>867</v>
      </c>
      <c r="I2168" s="668" t="s">
        <v>115</v>
      </c>
      <c r="J2168" s="680" t="s">
        <v>913</v>
      </c>
      <c r="K2168" s="681">
        <v>100</v>
      </c>
      <c r="L2168" s="675" t="s">
        <v>907</v>
      </c>
      <c r="M2168" s="671">
        <v>100</v>
      </c>
      <c r="N2168" s="671">
        <v>100</v>
      </c>
      <c r="O2168" s="658">
        <f t="shared" si="66"/>
        <v>1</v>
      </c>
      <c r="P2168" s="671">
        <v>100</v>
      </c>
      <c r="Q2168" s="659">
        <f t="shared" si="67"/>
        <v>1</v>
      </c>
      <c r="R2168" s="673"/>
    </row>
    <row r="2169" spans="1:18" ht="64.5" thickBot="1" x14ac:dyDescent="0.25">
      <c r="A2169" s="662" t="s">
        <v>342</v>
      </c>
      <c r="B2169" s="663" t="s">
        <v>82</v>
      </c>
      <c r="C2169" s="674" t="s">
        <v>880</v>
      </c>
      <c r="D2169" s="664" t="s">
        <v>980</v>
      </c>
      <c r="E2169" s="772" t="s">
        <v>984</v>
      </c>
      <c r="F2169" s="665" t="s">
        <v>113</v>
      </c>
      <c r="G2169" s="666" t="s">
        <v>1003</v>
      </c>
      <c r="H2169" s="666" t="s">
        <v>867</v>
      </c>
      <c r="I2169" s="668" t="s">
        <v>115</v>
      </c>
      <c r="J2169" s="680" t="s">
        <v>913</v>
      </c>
      <c r="K2169" s="681">
        <v>100</v>
      </c>
      <c r="L2169" s="675" t="s">
        <v>907</v>
      </c>
      <c r="M2169" s="671">
        <v>100</v>
      </c>
      <c r="N2169" s="671">
        <v>100</v>
      </c>
      <c r="O2169" s="658">
        <f t="shared" si="66"/>
        <v>1</v>
      </c>
      <c r="P2169" s="671">
        <v>100</v>
      </c>
      <c r="Q2169" s="659">
        <f t="shared" si="67"/>
        <v>1</v>
      </c>
      <c r="R2169" s="673"/>
    </row>
    <row r="2170" spans="1:18" ht="13.5" thickBot="1" x14ac:dyDescent="0.25">
      <c r="A2170" s="662" t="s">
        <v>342</v>
      </c>
      <c r="B2170" s="663" t="s">
        <v>82</v>
      </c>
      <c r="C2170" s="674" t="s">
        <v>881</v>
      </c>
      <c r="D2170" s="664" t="s">
        <v>980</v>
      </c>
      <c r="E2170" s="771"/>
      <c r="F2170" s="665" t="s">
        <v>113</v>
      </c>
      <c r="G2170" s="666" t="s">
        <v>1003</v>
      </c>
      <c r="H2170" s="666" t="s">
        <v>867</v>
      </c>
      <c r="I2170" s="668" t="s">
        <v>115</v>
      </c>
      <c r="J2170" s="680" t="s">
        <v>913</v>
      </c>
      <c r="K2170" s="681">
        <v>100</v>
      </c>
      <c r="L2170" s="677"/>
      <c r="M2170" s="671">
        <v>100</v>
      </c>
      <c r="N2170" s="671">
        <v>100</v>
      </c>
      <c r="O2170" s="658">
        <f t="shared" si="66"/>
        <v>1</v>
      </c>
      <c r="P2170" s="671">
        <v>100</v>
      </c>
      <c r="Q2170" s="659">
        <f t="shared" si="67"/>
        <v>1</v>
      </c>
      <c r="R2170" s="673"/>
    </row>
    <row r="2171" spans="1:18" ht="51.75" thickBot="1" x14ac:dyDescent="0.25">
      <c r="A2171" s="662" t="s">
        <v>342</v>
      </c>
      <c r="B2171" s="663" t="s">
        <v>82</v>
      </c>
      <c r="C2171" s="674" t="s">
        <v>986</v>
      </c>
      <c r="D2171" s="664" t="s">
        <v>980</v>
      </c>
      <c r="E2171" s="772" t="s">
        <v>984</v>
      </c>
      <c r="F2171" s="665" t="s">
        <v>113</v>
      </c>
      <c r="G2171" s="666" t="s">
        <v>1003</v>
      </c>
      <c r="H2171" s="666" t="s">
        <v>867</v>
      </c>
      <c r="I2171" s="668" t="s">
        <v>115</v>
      </c>
      <c r="J2171" s="680" t="s">
        <v>913</v>
      </c>
      <c r="K2171" s="681">
        <v>100</v>
      </c>
      <c r="L2171" s="675" t="s">
        <v>908</v>
      </c>
      <c r="M2171" s="671">
        <v>100</v>
      </c>
      <c r="N2171" s="671">
        <v>100</v>
      </c>
      <c r="O2171" s="658">
        <f t="shared" si="66"/>
        <v>1</v>
      </c>
      <c r="P2171" s="671">
        <v>100</v>
      </c>
      <c r="Q2171" s="659">
        <f t="shared" si="67"/>
        <v>1</v>
      </c>
      <c r="R2171" s="673"/>
    </row>
    <row r="2172" spans="1:18" ht="13.5" thickBot="1" x14ac:dyDescent="0.25">
      <c r="A2172" s="662" t="s">
        <v>342</v>
      </c>
      <c r="B2172" s="663" t="s">
        <v>82</v>
      </c>
      <c r="C2172" s="674" t="s">
        <v>884</v>
      </c>
      <c r="D2172" s="664" t="s">
        <v>980</v>
      </c>
      <c r="E2172" s="771"/>
      <c r="F2172" s="665" t="s">
        <v>113</v>
      </c>
      <c r="G2172" s="666" t="s">
        <v>1003</v>
      </c>
      <c r="H2172" s="666" t="s">
        <v>867</v>
      </c>
      <c r="I2172" s="668" t="s">
        <v>115</v>
      </c>
      <c r="J2172" s="680" t="s">
        <v>913</v>
      </c>
      <c r="K2172" s="681">
        <v>100</v>
      </c>
      <c r="L2172" s="677"/>
      <c r="M2172" s="671">
        <v>100</v>
      </c>
      <c r="N2172" s="671">
        <v>100</v>
      </c>
      <c r="O2172" s="658">
        <f t="shared" si="66"/>
        <v>1</v>
      </c>
      <c r="P2172" s="671">
        <v>100</v>
      </c>
      <c r="Q2172" s="659">
        <f t="shared" si="67"/>
        <v>1</v>
      </c>
      <c r="R2172" s="673"/>
    </row>
    <row r="2173" spans="1:18" ht="13.5" thickBot="1" x14ac:dyDescent="0.25">
      <c r="A2173" s="662" t="s">
        <v>342</v>
      </c>
      <c r="B2173" s="663" t="s">
        <v>82</v>
      </c>
      <c r="C2173" s="663" t="s">
        <v>978</v>
      </c>
      <c r="D2173" s="664" t="s">
        <v>980</v>
      </c>
      <c r="E2173" s="771"/>
      <c r="F2173" s="665" t="s">
        <v>113</v>
      </c>
      <c r="G2173" s="666" t="s">
        <v>1004</v>
      </c>
      <c r="H2173" s="666" t="s">
        <v>867</v>
      </c>
      <c r="I2173" s="668" t="s">
        <v>115</v>
      </c>
      <c r="J2173" s="680" t="s">
        <v>913</v>
      </c>
      <c r="K2173" s="681">
        <v>100</v>
      </c>
      <c r="L2173" s="677"/>
      <c r="M2173" s="671">
        <v>100</v>
      </c>
      <c r="N2173" s="671">
        <v>100</v>
      </c>
      <c r="O2173" s="658">
        <f t="shared" si="66"/>
        <v>1</v>
      </c>
      <c r="P2173" s="671">
        <v>100</v>
      </c>
      <c r="Q2173" s="659">
        <f t="shared" si="67"/>
        <v>1</v>
      </c>
      <c r="R2173" s="673"/>
    </row>
    <row r="2174" spans="1:18" ht="13.5" thickBot="1" x14ac:dyDescent="0.25">
      <c r="A2174" s="662" t="s">
        <v>342</v>
      </c>
      <c r="B2174" s="663" t="s">
        <v>82</v>
      </c>
      <c r="C2174" s="674" t="s">
        <v>872</v>
      </c>
      <c r="D2174" s="664" t="s">
        <v>980</v>
      </c>
      <c r="E2174" s="771"/>
      <c r="F2174" s="665" t="s">
        <v>113</v>
      </c>
      <c r="G2174" s="666" t="s">
        <v>1004</v>
      </c>
      <c r="H2174" s="666" t="s">
        <v>867</v>
      </c>
      <c r="I2174" s="668" t="s">
        <v>115</v>
      </c>
      <c r="J2174" s="680" t="s">
        <v>913</v>
      </c>
      <c r="K2174" s="681">
        <v>100</v>
      </c>
      <c r="L2174" s="677"/>
      <c r="M2174" s="671">
        <v>100</v>
      </c>
      <c r="N2174" s="671">
        <v>100</v>
      </c>
      <c r="O2174" s="658">
        <f t="shared" si="66"/>
        <v>1</v>
      </c>
      <c r="P2174" s="671">
        <v>100</v>
      </c>
      <c r="Q2174" s="659">
        <f t="shared" si="67"/>
        <v>1</v>
      </c>
      <c r="R2174" s="673"/>
    </row>
    <row r="2175" spans="1:18" ht="13.5" thickBot="1" x14ac:dyDescent="0.25">
      <c r="A2175" s="662" t="s">
        <v>342</v>
      </c>
      <c r="B2175" s="663" t="s">
        <v>82</v>
      </c>
      <c r="C2175" s="674" t="s">
        <v>873</v>
      </c>
      <c r="D2175" s="664" t="s">
        <v>980</v>
      </c>
      <c r="E2175" s="771"/>
      <c r="F2175" s="665" t="s">
        <v>113</v>
      </c>
      <c r="G2175" s="666" t="s">
        <v>1004</v>
      </c>
      <c r="H2175" s="666" t="s">
        <v>867</v>
      </c>
      <c r="I2175" s="668" t="s">
        <v>115</v>
      </c>
      <c r="J2175" s="680" t="s">
        <v>913</v>
      </c>
      <c r="K2175" s="681">
        <v>100</v>
      </c>
      <c r="L2175" s="677"/>
      <c r="M2175" s="671">
        <v>100</v>
      </c>
      <c r="N2175" s="671">
        <v>100</v>
      </c>
      <c r="O2175" s="658">
        <f t="shared" si="66"/>
        <v>1</v>
      </c>
      <c r="P2175" s="671">
        <v>100</v>
      </c>
      <c r="Q2175" s="659">
        <f t="shared" si="67"/>
        <v>1</v>
      </c>
      <c r="R2175" s="673"/>
    </row>
    <row r="2176" spans="1:18" ht="13.5" thickBot="1" x14ac:dyDescent="0.25">
      <c r="A2176" s="662" t="s">
        <v>342</v>
      </c>
      <c r="B2176" s="663" t="s">
        <v>82</v>
      </c>
      <c r="C2176" s="674" t="s">
        <v>874</v>
      </c>
      <c r="D2176" s="664" t="s">
        <v>980</v>
      </c>
      <c r="E2176" s="771"/>
      <c r="F2176" s="665" t="s">
        <v>113</v>
      </c>
      <c r="G2176" s="666" t="s">
        <v>1004</v>
      </c>
      <c r="H2176" s="666" t="s">
        <v>867</v>
      </c>
      <c r="I2176" s="668" t="s">
        <v>115</v>
      </c>
      <c r="J2176" s="680" t="s">
        <v>913</v>
      </c>
      <c r="K2176" s="681">
        <v>100</v>
      </c>
      <c r="L2176" s="677"/>
      <c r="M2176" s="671">
        <v>100</v>
      </c>
      <c r="N2176" s="671">
        <v>100</v>
      </c>
      <c r="O2176" s="658">
        <f t="shared" si="66"/>
        <v>1</v>
      </c>
      <c r="P2176" s="671">
        <v>100</v>
      </c>
      <c r="Q2176" s="659">
        <f t="shared" si="67"/>
        <v>1</v>
      </c>
      <c r="R2176" s="673"/>
    </row>
    <row r="2177" spans="1:18" ht="13.5" thickBot="1" x14ac:dyDescent="0.25">
      <c r="A2177" s="662" t="s">
        <v>342</v>
      </c>
      <c r="B2177" s="663" t="s">
        <v>82</v>
      </c>
      <c r="C2177" s="674" t="s">
        <v>875</v>
      </c>
      <c r="D2177" s="664" t="s">
        <v>980</v>
      </c>
      <c r="E2177" s="771"/>
      <c r="F2177" s="665" t="s">
        <v>113</v>
      </c>
      <c r="G2177" s="666" t="s">
        <v>1004</v>
      </c>
      <c r="H2177" s="666" t="s">
        <v>867</v>
      </c>
      <c r="I2177" s="668" t="s">
        <v>115</v>
      </c>
      <c r="J2177" s="680" t="s">
        <v>913</v>
      </c>
      <c r="K2177" s="681">
        <v>100</v>
      </c>
      <c r="L2177" s="677"/>
      <c r="M2177" s="671">
        <v>100</v>
      </c>
      <c r="N2177" s="671">
        <v>100</v>
      </c>
      <c r="O2177" s="658">
        <f t="shared" si="66"/>
        <v>1</v>
      </c>
      <c r="P2177" s="671">
        <v>100</v>
      </c>
      <c r="Q2177" s="659">
        <f t="shared" si="67"/>
        <v>1</v>
      </c>
      <c r="R2177" s="673"/>
    </row>
    <row r="2178" spans="1:18" ht="13.5" thickBot="1" x14ac:dyDescent="0.25">
      <c r="A2178" s="662" t="s">
        <v>342</v>
      </c>
      <c r="B2178" s="663" t="s">
        <v>82</v>
      </c>
      <c r="C2178" s="667" t="s">
        <v>876</v>
      </c>
      <c r="D2178" s="664" t="s">
        <v>980</v>
      </c>
      <c r="E2178" s="771"/>
      <c r="F2178" s="665" t="s">
        <v>113</v>
      </c>
      <c r="G2178" s="666" t="s">
        <v>1004</v>
      </c>
      <c r="H2178" s="666" t="s">
        <v>867</v>
      </c>
      <c r="I2178" s="668" t="s">
        <v>115</v>
      </c>
      <c r="J2178" s="680" t="s">
        <v>913</v>
      </c>
      <c r="K2178" s="681">
        <v>100</v>
      </c>
      <c r="L2178" s="677"/>
      <c r="M2178" s="671">
        <v>100</v>
      </c>
      <c r="N2178" s="671">
        <v>100</v>
      </c>
      <c r="O2178" s="658">
        <f t="shared" si="66"/>
        <v>1</v>
      </c>
      <c r="P2178" s="671">
        <v>100</v>
      </c>
      <c r="Q2178" s="659">
        <f t="shared" si="67"/>
        <v>1</v>
      </c>
      <c r="R2178" s="673"/>
    </row>
    <row r="2179" spans="1:18" ht="13.5" thickBot="1" x14ac:dyDescent="0.25">
      <c r="A2179" s="662" t="s">
        <v>342</v>
      </c>
      <c r="B2179" s="663" t="s">
        <v>82</v>
      </c>
      <c r="C2179" s="667" t="s">
        <v>983</v>
      </c>
      <c r="D2179" s="664" t="s">
        <v>980</v>
      </c>
      <c r="E2179" s="771"/>
      <c r="F2179" s="665" t="s">
        <v>113</v>
      </c>
      <c r="G2179" s="666" t="s">
        <v>1004</v>
      </c>
      <c r="H2179" s="666" t="s">
        <v>867</v>
      </c>
      <c r="I2179" s="668" t="s">
        <v>115</v>
      </c>
      <c r="J2179" s="680" t="s">
        <v>913</v>
      </c>
      <c r="K2179" s="681">
        <v>100</v>
      </c>
      <c r="L2179" s="677"/>
      <c r="M2179" s="671">
        <v>100</v>
      </c>
      <c r="N2179" s="671">
        <v>100</v>
      </c>
      <c r="O2179" s="658">
        <f t="shared" si="66"/>
        <v>1</v>
      </c>
      <c r="P2179" s="671">
        <v>100</v>
      </c>
      <c r="Q2179" s="659">
        <f t="shared" si="67"/>
        <v>1</v>
      </c>
      <c r="R2179" s="673"/>
    </row>
    <row r="2180" spans="1:18" ht="64.5" thickBot="1" x14ac:dyDescent="0.25">
      <c r="A2180" s="662" t="s">
        <v>342</v>
      </c>
      <c r="B2180" s="663" t="s">
        <v>82</v>
      </c>
      <c r="C2180" s="674" t="s">
        <v>878</v>
      </c>
      <c r="D2180" s="664" t="s">
        <v>980</v>
      </c>
      <c r="E2180" s="772" t="s">
        <v>984</v>
      </c>
      <c r="F2180" s="665" t="s">
        <v>113</v>
      </c>
      <c r="G2180" s="666" t="s">
        <v>1004</v>
      </c>
      <c r="H2180" s="666" t="s">
        <v>867</v>
      </c>
      <c r="I2180" s="668" t="s">
        <v>115</v>
      </c>
      <c r="J2180" s="680" t="s">
        <v>913</v>
      </c>
      <c r="K2180" s="681">
        <v>100</v>
      </c>
      <c r="L2180" s="675" t="s">
        <v>907</v>
      </c>
      <c r="M2180" s="671">
        <v>100</v>
      </c>
      <c r="N2180" s="671">
        <v>100</v>
      </c>
      <c r="O2180" s="658">
        <f t="shared" si="66"/>
        <v>1</v>
      </c>
      <c r="P2180" s="671">
        <v>100</v>
      </c>
      <c r="Q2180" s="659">
        <f t="shared" si="67"/>
        <v>1</v>
      </c>
      <c r="R2180" s="673"/>
    </row>
    <row r="2181" spans="1:18" ht="64.5" thickBot="1" x14ac:dyDescent="0.25">
      <c r="A2181" s="662" t="s">
        <v>342</v>
      </c>
      <c r="B2181" s="663" t="s">
        <v>82</v>
      </c>
      <c r="C2181" s="674" t="s">
        <v>106</v>
      </c>
      <c r="D2181" s="664" t="s">
        <v>980</v>
      </c>
      <c r="E2181" s="772" t="s">
        <v>984</v>
      </c>
      <c r="F2181" s="665" t="s">
        <v>113</v>
      </c>
      <c r="G2181" s="666" t="s">
        <v>1004</v>
      </c>
      <c r="H2181" s="666" t="s">
        <v>867</v>
      </c>
      <c r="I2181" s="668" t="s">
        <v>115</v>
      </c>
      <c r="J2181" s="680" t="s">
        <v>913</v>
      </c>
      <c r="K2181" s="681">
        <v>100</v>
      </c>
      <c r="L2181" s="675" t="s">
        <v>907</v>
      </c>
      <c r="M2181" s="671">
        <v>100</v>
      </c>
      <c r="N2181" s="671">
        <v>100</v>
      </c>
      <c r="O2181" s="658">
        <f t="shared" si="66"/>
        <v>1</v>
      </c>
      <c r="P2181" s="671">
        <v>100</v>
      </c>
      <c r="Q2181" s="659">
        <f t="shared" si="67"/>
        <v>1</v>
      </c>
      <c r="R2181" s="673"/>
    </row>
    <row r="2182" spans="1:18" ht="64.5" thickBot="1" x14ac:dyDescent="0.25">
      <c r="A2182" s="662" t="s">
        <v>342</v>
      </c>
      <c r="B2182" s="663" t="s">
        <v>82</v>
      </c>
      <c r="C2182" s="674" t="s">
        <v>880</v>
      </c>
      <c r="D2182" s="664" t="s">
        <v>980</v>
      </c>
      <c r="E2182" s="772" t="s">
        <v>984</v>
      </c>
      <c r="F2182" s="665" t="s">
        <v>113</v>
      </c>
      <c r="G2182" s="666" t="s">
        <v>1004</v>
      </c>
      <c r="H2182" s="666" t="s">
        <v>867</v>
      </c>
      <c r="I2182" s="668" t="s">
        <v>115</v>
      </c>
      <c r="J2182" s="680" t="s">
        <v>913</v>
      </c>
      <c r="K2182" s="681">
        <v>100</v>
      </c>
      <c r="L2182" s="675" t="s">
        <v>907</v>
      </c>
      <c r="M2182" s="671">
        <v>100</v>
      </c>
      <c r="N2182" s="671">
        <v>100</v>
      </c>
      <c r="O2182" s="658">
        <f t="shared" ref="O2182:O2245" si="68">N2182/M2182</f>
        <v>1</v>
      </c>
      <c r="P2182" s="671">
        <v>100</v>
      </c>
      <c r="Q2182" s="659">
        <f t="shared" ref="Q2182:Q2245" si="69">N2182/(M2182*K2182/100)</f>
        <v>1</v>
      </c>
      <c r="R2182" s="673"/>
    </row>
    <row r="2183" spans="1:18" ht="13.5" thickBot="1" x14ac:dyDescent="0.25">
      <c r="A2183" s="662" t="s">
        <v>342</v>
      </c>
      <c r="B2183" s="663" t="s">
        <v>82</v>
      </c>
      <c r="C2183" s="674" t="s">
        <v>881</v>
      </c>
      <c r="D2183" s="664" t="s">
        <v>980</v>
      </c>
      <c r="E2183" s="771"/>
      <c r="F2183" s="665" t="s">
        <v>113</v>
      </c>
      <c r="G2183" s="666" t="s">
        <v>1004</v>
      </c>
      <c r="H2183" s="666" t="s">
        <v>867</v>
      </c>
      <c r="I2183" s="668" t="s">
        <v>115</v>
      </c>
      <c r="J2183" s="680" t="s">
        <v>913</v>
      </c>
      <c r="K2183" s="681">
        <v>100</v>
      </c>
      <c r="L2183" s="677"/>
      <c r="M2183" s="671">
        <v>100</v>
      </c>
      <c r="N2183" s="671">
        <v>100</v>
      </c>
      <c r="O2183" s="658">
        <f t="shared" si="68"/>
        <v>1</v>
      </c>
      <c r="P2183" s="671">
        <v>100</v>
      </c>
      <c r="Q2183" s="659">
        <f t="shared" si="69"/>
        <v>1</v>
      </c>
      <c r="R2183" s="673"/>
    </row>
    <row r="2184" spans="1:18" ht="51.75" thickBot="1" x14ac:dyDescent="0.25">
      <c r="A2184" s="662" t="s">
        <v>342</v>
      </c>
      <c r="B2184" s="663" t="s">
        <v>82</v>
      </c>
      <c r="C2184" s="674" t="s">
        <v>986</v>
      </c>
      <c r="D2184" s="664" t="s">
        <v>980</v>
      </c>
      <c r="E2184" s="772" t="s">
        <v>984</v>
      </c>
      <c r="F2184" s="665" t="s">
        <v>113</v>
      </c>
      <c r="G2184" s="666" t="s">
        <v>1004</v>
      </c>
      <c r="H2184" s="666" t="s">
        <v>867</v>
      </c>
      <c r="I2184" s="668" t="s">
        <v>115</v>
      </c>
      <c r="J2184" s="680" t="s">
        <v>913</v>
      </c>
      <c r="K2184" s="681">
        <v>100</v>
      </c>
      <c r="L2184" s="675" t="s">
        <v>908</v>
      </c>
      <c r="M2184" s="671">
        <v>100</v>
      </c>
      <c r="N2184" s="671">
        <v>100</v>
      </c>
      <c r="O2184" s="658">
        <f t="shared" si="68"/>
        <v>1</v>
      </c>
      <c r="P2184" s="671">
        <v>100</v>
      </c>
      <c r="Q2184" s="659">
        <f t="shared" si="69"/>
        <v>1</v>
      </c>
      <c r="R2184" s="673"/>
    </row>
    <row r="2185" spans="1:18" ht="13.5" thickBot="1" x14ac:dyDescent="0.25">
      <c r="A2185" s="662" t="s">
        <v>342</v>
      </c>
      <c r="B2185" s="663" t="s">
        <v>82</v>
      </c>
      <c r="C2185" s="674" t="s">
        <v>884</v>
      </c>
      <c r="D2185" s="664" t="s">
        <v>980</v>
      </c>
      <c r="E2185" s="771"/>
      <c r="F2185" s="665" t="s">
        <v>113</v>
      </c>
      <c r="G2185" s="666" t="s">
        <v>1004</v>
      </c>
      <c r="H2185" s="666" t="s">
        <v>867</v>
      </c>
      <c r="I2185" s="668" t="s">
        <v>115</v>
      </c>
      <c r="J2185" s="680" t="s">
        <v>913</v>
      </c>
      <c r="K2185" s="681">
        <v>100</v>
      </c>
      <c r="L2185" s="677"/>
      <c r="M2185" s="671">
        <v>100</v>
      </c>
      <c r="N2185" s="671">
        <v>100</v>
      </c>
      <c r="O2185" s="658">
        <f t="shared" si="68"/>
        <v>1</v>
      </c>
      <c r="P2185" s="671">
        <v>100</v>
      </c>
      <c r="Q2185" s="659">
        <f t="shared" si="69"/>
        <v>1</v>
      </c>
      <c r="R2185" s="673"/>
    </row>
    <row r="2186" spans="1:18" ht="13.5" thickBot="1" x14ac:dyDescent="0.25">
      <c r="A2186" s="662" t="s">
        <v>342</v>
      </c>
      <c r="B2186" s="663" t="s">
        <v>82</v>
      </c>
      <c r="C2186" s="663" t="s">
        <v>978</v>
      </c>
      <c r="D2186" s="664" t="s">
        <v>980</v>
      </c>
      <c r="E2186" s="771"/>
      <c r="F2186" s="665" t="s">
        <v>113</v>
      </c>
      <c r="G2186" s="666" t="s">
        <v>1005</v>
      </c>
      <c r="H2186" s="666" t="s">
        <v>867</v>
      </c>
      <c r="I2186" s="668" t="s">
        <v>115</v>
      </c>
      <c r="J2186" s="680" t="s">
        <v>913</v>
      </c>
      <c r="K2186" s="681">
        <v>100</v>
      </c>
      <c r="L2186" s="677"/>
      <c r="M2186" s="671">
        <v>100</v>
      </c>
      <c r="N2186" s="671">
        <v>100</v>
      </c>
      <c r="O2186" s="658">
        <f t="shared" si="68"/>
        <v>1</v>
      </c>
      <c r="P2186" s="671">
        <v>100</v>
      </c>
      <c r="Q2186" s="659">
        <f t="shared" si="69"/>
        <v>1</v>
      </c>
      <c r="R2186" s="673"/>
    </row>
    <row r="2187" spans="1:18" ht="13.5" thickBot="1" x14ac:dyDescent="0.25">
      <c r="A2187" s="662" t="s">
        <v>342</v>
      </c>
      <c r="B2187" s="663" t="s">
        <v>82</v>
      </c>
      <c r="C2187" s="674" t="s">
        <v>872</v>
      </c>
      <c r="D2187" s="664" t="s">
        <v>980</v>
      </c>
      <c r="E2187" s="771"/>
      <c r="F2187" s="665" t="s">
        <v>113</v>
      </c>
      <c r="G2187" s="666" t="s">
        <v>1005</v>
      </c>
      <c r="H2187" s="666" t="s">
        <v>867</v>
      </c>
      <c r="I2187" s="668" t="s">
        <v>115</v>
      </c>
      <c r="J2187" s="680" t="s">
        <v>913</v>
      </c>
      <c r="K2187" s="681">
        <v>100</v>
      </c>
      <c r="L2187" s="677"/>
      <c r="M2187" s="671">
        <v>100</v>
      </c>
      <c r="N2187" s="671">
        <v>100</v>
      </c>
      <c r="O2187" s="658">
        <f t="shared" si="68"/>
        <v>1</v>
      </c>
      <c r="P2187" s="671">
        <v>100</v>
      </c>
      <c r="Q2187" s="659">
        <f t="shared" si="69"/>
        <v>1</v>
      </c>
      <c r="R2187" s="673"/>
    </row>
    <row r="2188" spans="1:18" ht="13.5" thickBot="1" x14ac:dyDescent="0.25">
      <c r="A2188" s="662" t="s">
        <v>342</v>
      </c>
      <c r="B2188" s="663" t="s">
        <v>82</v>
      </c>
      <c r="C2188" s="674" t="s">
        <v>873</v>
      </c>
      <c r="D2188" s="664" t="s">
        <v>980</v>
      </c>
      <c r="E2188" s="771"/>
      <c r="F2188" s="665" t="s">
        <v>113</v>
      </c>
      <c r="G2188" s="666" t="s">
        <v>1005</v>
      </c>
      <c r="H2188" s="666" t="s">
        <v>867</v>
      </c>
      <c r="I2188" s="668" t="s">
        <v>115</v>
      </c>
      <c r="J2188" s="680" t="s">
        <v>913</v>
      </c>
      <c r="K2188" s="681">
        <v>100</v>
      </c>
      <c r="L2188" s="677"/>
      <c r="M2188" s="671">
        <v>100</v>
      </c>
      <c r="N2188" s="671">
        <v>100</v>
      </c>
      <c r="O2188" s="658">
        <f t="shared" si="68"/>
        <v>1</v>
      </c>
      <c r="P2188" s="671">
        <v>100</v>
      </c>
      <c r="Q2188" s="659">
        <f t="shared" si="69"/>
        <v>1</v>
      </c>
      <c r="R2188" s="673"/>
    </row>
    <row r="2189" spans="1:18" ht="13.5" thickBot="1" x14ac:dyDescent="0.25">
      <c r="A2189" s="662" t="s">
        <v>342</v>
      </c>
      <c r="B2189" s="663" t="s">
        <v>82</v>
      </c>
      <c r="C2189" s="674" t="s">
        <v>874</v>
      </c>
      <c r="D2189" s="664" t="s">
        <v>980</v>
      </c>
      <c r="E2189" s="771"/>
      <c r="F2189" s="665" t="s">
        <v>113</v>
      </c>
      <c r="G2189" s="666" t="s">
        <v>1005</v>
      </c>
      <c r="H2189" s="666" t="s">
        <v>867</v>
      </c>
      <c r="I2189" s="668" t="s">
        <v>115</v>
      </c>
      <c r="J2189" s="680" t="s">
        <v>913</v>
      </c>
      <c r="K2189" s="681">
        <v>100</v>
      </c>
      <c r="L2189" s="677"/>
      <c r="M2189" s="671">
        <v>100</v>
      </c>
      <c r="N2189" s="671">
        <v>100</v>
      </c>
      <c r="O2189" s="658">
        <f t="shared" si="68"/>
        <v>1</v>
      </c>
      <c r="P2189" s="671">
        <v>100</v>
      </c>
      <c r="Q2189" s="659">
        <f t="shared" si="69"/>
        <v>1</v>
      </c>
      <c r="R2189" s="673"/>
    </row>
    <row r="2190" spans="1:18" ht="13.5" thickBot="1" x14ac:dyDescent="0.25">
      <c r="A2190" s="662" t="s">
        <v>342</v>
      </c>
      <c r="B2190" s="663" t="s">
        <v>82</v>
      </c>
      <c r="C2190" s="674" t="s">
        <v>875</v>
      </c>
      <c r="D2190" s="664" t="s">
        <v>980</v>
      </c>
      <c r="E2190" s="771"/>
      <c r="F2190" s="665" t="s">
        <v>113</v>
      </c>
      <c r="G2190" s="666" t="s">
        <v>1005</v>
      </c>
      <c r="H2190" s="666" t="s">
        <v>867</v>
      </c>
      <c r="I2190" s="668" t="s">
        <v>115</v>
      </c>
      <c r="J2190" s="680" t="s">
        <v>913</v>
      </c>
      <c r="K2190" s="681">
        <v>100</v>
      </c>
      <c r="L2190" s="677"/>
      <c r="M2190" s="671">
        <v>100</v>
      </c>
      <c r="N2190" s="671">
        <v>100</v>
      </c>
      <c r="O2190" s="658">
        <f t="shared" si="68"/>
        <v>1</v>
      </c>
      <c r="P2190" s="671">
        <v>100</v>
      </c>
      <c r="Q2190" s="659">
        <f t="shared" si="69"/>
        <v>1</v>
      </c>
      <c r="R2190" s="673"/>
    </row>
    <row r="2191" spans="1:18" ht="13.5" thickBot="1" x14ac:dyDescent="0.25">
      <c r="A2191" s="662" t="s">
        <v>342</v>
      </c>
      <c r="B2191" s="663" t="s">
        <v>82</v>
      </c>
      <c r="C2191" s="667" t="s">
        <v>876</v>
      </c>
      <c r="D2191" s="664" t="s">
        <v>980</v>
      </c>
      <c r="E2191" s="771"/>
      <c r="F2191" s="665" t="s">
        <v>113</v>
      </c>
      <c r="G2191" s="666" t="s">
        <v>1005</v>
      </c>
      <c r="H2191" s="666" t="s">
        <v>867</v>
      </c>
      <c r="I2191" s="668" t="s">
        <v>115</v>
      </c>
      <c r="J2191" s="680" t="s">
        <v>913</v>
      </c>
      <c r="K2191" s="681">
        <v>100</v>
      </c>
      <c r="L2191" s="677"/>
      <c r="M2191" s="671">
        <v>100</v>
      </c>
      <c r="N2191" s="671">
        <v>100</v>
      </c>
      <c r="O2191" s="658">
        <f t="shared" si="68"/>
        <v>1</v>
      </c>
      <c r="P2191" s="671">
        <v>100</v>
      </c>
      <c r="Q2191" s="659">
        <f t="shared" si="69"/>
        <v>1</v>
      </c>
      <c r="R2191" s="673"/>
    </row>
    <row r="2192" spans="1:18" ht="13.5" thickBot="1" x14ac:dyDescent="0.25">
      <c r="A2192" s="662" t="s">
        <v>342</v>
      </c>
      <c r="B2192" s="663" t="s">
        <v>82</v>
      </c>
      <c r="C2192" s="667" t="s">
        <v>983</v>
      </c>
      <c r="D2192" s="664" t="s">
        <v>980</v>
      </c>
      <c r="E2192" s="771"/>
      <c r="F2192" s="665" t="s">
        <v>113</v>
      </c>
      <c r="G2192" s="666" t="s">
        <v>1005</v>
      </c>
      <c r="H2192" s="666" t="s">
        <v>867</v>
      </c>
      <c r="I2192" s="668" t="s">
        <v>115</v>
      </c>
      <c r="J2192" s="680" t="s">
        <v>913</v>
      </c>
      <c r="K2192" s="681">
        <v>100</v>
      </c>
      <c r="L2192" s="677"/>
      <c r="M2192" s="671">
        <v>100</v>
      </c>
      <c r="N2192" s="671">
        <v>100</v>
      </c>
      <c r="O2192" s="658">
        <f t="shared" si="68"/>
        <v>1</v>
      </c>
      <c r="P2192" s="671">
        <v>100</v>
      </c>
      <c r="Q2192" s="659">
        <f t="shared" si="69"/>
        <v>1</v>
      </c>
      <c r="R2192" s="673"/>
    </row>
    <row r="2193" spans="1:18" ht="64.5" thickBot="1" x14ac:dyDescent="0.25">
      <c r="A2193" s="662" t="s">
        <v>342</v>
      </c>
      <c r="B2193" s="663" t="s">
        <v>82</v>
      </c>
      <c r="C2193" s="674" t="s">
        <v>878</v>
      </c>
      <c r="D2193" s="664" t="s">
        <v>980</v>
      </c>
      <c r="E2193" s="772" t="s">
        <v>984</v>
      </c>
      <c r="F2193" s="665" t="s">
        <v>113</v>
      </c>
      <c r="G2193" s="666" t="s">
        <v>1005</v>
      </c>
      <c r="H2193" s="666" t="s">
        <v>867</v>
      </c>
      <c r="I2193" s="668" t="s">
        <v>115</v>
      </c>
      <c r="J2193" s="680" t="s">
        <v>913</v>
      </c>
      <c r="K2193" s="681">
        <v>100</v>
      </c>
      <c r="L2193" s="675" t="s">
        <v>907</v>
      </c>
      <c r="M2193" s="671">
        <v>100</v>
      </c>
      <c r="N2193" s="671">
        <v>100</v>
      </c>
      <c r="O2193" s="658">
        <f t="shared" si="68"/>
        <v>1</v>
      </c>
      <c r="P2193" s="671">
        <v>100</v>
      </c>
      <c r="Q2193" s="659">
        <f t="shared" si="69"/>
        <v>1</v>
      </c>
      <c r="R2193" s="673"/>
    </row>
    <row r="2194" spans="1:18" ht="64.5" thickBot="1" x14ac:dyDescent="0.25">
      <c r="A2194" s="662" t="s">
        <v>342</v>
      </c>
      <c r="B2194" s="663" t="s">
        <v>82</v>
      </c>
      <c r="C2194" s="674" t="s">
        <v>106</v>
      </c>
      <c r="D2194" s="664" t="s">
        <v>980</v>
      </c>
      <c r="E2194" s="772" t="s">
        <v>984</v>
      </c>
      <c r="F2194" s="665" t="s">
        <v>113</v>
      </c>
      <c r="G2194" s="666" t="s">
        <v>1005</v>
      </c>
      <c r="H2194" s="666" t="s">
        <v>867</v>
      </c>
      <c r="I2194" s="668" t="s">
        <v>115</v>
      </c>
      <c r="J2194" s="680" t="s">
        <v>913</v>
      </c>
      <c r="K2194" s="681">
        <v>100</v>
      </c>
      <c r="L2194" s="675" t="s">
        <v>907</v>
      </c>
      <c r="M2194" s="671">
        <v>100</v>
      </c>
      <c r="N2194" s="671">
        <v>100</v>
      </c>
      <c r="O2194" s="658">
        <f t="shared" si="68"/>
        <v>1</v>
      </c>
      <c r="P2194" s="671">
        <v>100</v>
      </c>
      <c r="Q2194" s="659">
        <f t="shared" si="69"/>
        <v>1</v>
      </c>
      <c r="R2194" s="673"/>
    </row>
    <row r="2195" spans="1:18" ht="64.5" thickBot="1" x14ac:dyDescent="0.25">
      <c r="A2195" s="662" t="s">
        <v>342</v>
      </c>
      <c r="B2195" s="663" t="s">
        <v>82</v>
      </c>
      <c r="C2195" s="674" t="s">
        <v>880</v>
      </c>
      <c r="D2195" s="664" t="s">
        <v>980</v>
      </c>
      <c r="E2195" s="772" t="s">
        <v>984</v>
      </c>
      <c r="F2195" s="665" t="s">
        <v>113</v>
      </c>
      <c r="G2195" s="666" t="s">
        <v>1005</v>
      </c>
      <c r="H2195" s="666" t="s">
        <v>867</v>
      </c>
      <c r="I2195" s="668" t="s">
        <v>115</v>
      </c>
      <c r="J2195" s="680" t="s">
        <v>913</v>
      </c>
      <c r="K2195" s="681">
        <v>100</v>
      </c>
      <c r="L2195" s="675" t="s">
        <v>907</v>
      </c>
      <c r="M2195" s="671">
        <v>100</v>
      </c>
      <c r="N2195" s="671">
        <v>100</v>
      </c>
      <c r="O2195" s="658">
        <f t="shared" si="68"/>
        <v>1</v>
      </c>
      <c r="P2195" s="671">
        <v>100</v>
      </c>
      <c r="Q2195" s="659">
        <f t="shared" si="69"/>
        <v>1</v>
      </c>
      <c r="R2195" s="673"/>
    </row>
    <row r="2196" spans="1:18" ht="13.5" thickBot="1" x14ac:dyDescent="0.25">
      <c r="A2196" s="662" t="s">
        <v>342</v>
      </c>
      <c r="B2196" s="663" t="s">
        <v>82</v>
      </c>
      <c r="C2196" s="674" t="s">
        <v>881</v>
      </c>
      <c r="D2196" s="664" t="s">
        <v>980</v>
      </c>
      <c r="E2196" s="771"/>
      <c r="F2196" s="665" t="s">
        <v>113</v>
      </c>
      <c r="G2196" s="666" t="s">
        <v>1005</v>
      </c>
      <c r="H2196" s="666" t="s">
        <v>867</v>
      </c>
      <c r="I2196" s="668" t="s">
        <v>115</v>
      </c>
      <c r="J2196" s="680" t="s">
        <v>913</v>
      </c>
      <c r="K2196" s="681">
        <v>100</v>
      </c>
      <c r="L2196" s="677"/>
      <c r="M2196" s="671">
        <v>100</v>
      </c>
      <c r="N2196" s="671">
        <v>100</v>
      </c>
      <c r="O2196" s="658">
        <f t="shared" si="68"/>
        <v>1</v>
      </c>
      <c r="P2196" s="671">
        <v>100</v>
      </c>
      <c r="Q2196" s="659">
        <f t="shared" si="69"/>
        <v>1</v>
      </c>
      <c r="R2196" s="673"/>
    </row>
    <row r="2197" spans="1:18" ht="51.75" thickBot="1" x14ac:dyDescent="0.25">
      <c r="A2197" s="662" t="s">
        <v>342</v>
      </c>
      <c r="B2197" s="663" t="s">
        <v>82</v>
      </c>
      <c r="C2197" s="674" t="s">
        <v>986</v>
      </c>
      <c r="D2197" s="664" t="s">
        <v>980</v>
      </c>
      <c r="E2197" s="772" t="s">
        <v>984</v>
      </c>
      <c r="F2197" s="665" t="s">
        <v>113</v>
      </c>
      <c r="G2197" s="666" t="s">
        <v>1005</v>
      </c>
      <c r="H2197" s="666" t="s">
        <v>867</v>
      </c>
      <c r="I2197" s="668" t="s">
        <v>115</v>
      </c>
      <c r="J2197" s="680" t="s">
        <v>913</v>
      </c>
      <c r="K2197" s="681">
        <v>100</v>
      </c>
      <c r="L2197" s="675" t="s">
        <v>908</v>
      </c>
      <c r="M2197" s="671">
        <v>100</v>
      </c>
      <c r="N2197" s="671">
        <v>100</v>
      </c>
      <c r="O2197" s="658">
        <f t="shared" si="68"/>
        <v>1</v>
      </c>
      <c r="P2197" s="671">
        <v>100</v>
      </c>
      <c r="Q2197" s="659">
        <f t="shared" si="69"/>
        <v>1</v>
      </c>
      <c r="R2197" s="673"/>
    </row>
    <row r="2198" spans="1:18" ht="13.5" thickBot="1" x14ac:dyDescent="0.25">
      <c r="A2198" s="662" t="s">
        <v>342</v>
      </c>
      <c r="B2198" s="663" t="s">
        <v>82</v>
      </c>
      <c r="C2198" s="674" t="s">
        <v>884</v>
      </c>
      <c r="D2198" s="664" t="s">
        <v>980</v>
      </c>
      <c r="E2198" s="771"/>
      <c r="F2198" s="665" t="s">
        <v>113</v>
      </c>
      <c r="G2198" s="666" t="s">
        <v>1005</v>
      </c>
      <c r="H2198" s="666" t="s">
        <v>867</v>
      </c>
      <c r="I2198" s="668" t="s">
        <v>115</v>
      </c>
      <c r="J2198" s="680" t="s">
        <v>913</v>
      </c>
      <c r="K2198" s="681">
        <v>100</v>
      </c>
      <c r="L2198" s="677"/>
      <c r="M2198" s="671">
        <v>100</v>
      </c>
      <c r="N2198" s="671">
        <v>100</v>
      </c>
      <c r="O2198" s="658">
        <f t="shared" si="68"/>
        <v>1</v>
      </c>
      <c r="P2198" s="671">
        <v>100</v>
      </c>
      <c r="Q2198" s="659">
        <f t="shared" si="69"/>
        <v>1</v>
      </c>
      <c r="R2198" s="673"/>
    </row>
    <row r="2199" spans="1:18" ht="13.5" thickBot="1" x14ac:dyDescent="0.25">
      <c r="A2199" s="662" t="s">
        <v>342</v>
      </c>
      <c r="B2199" s="663" t="s">
        <v>82</v>
      </c>
      <c r="C2199" s="663" t="s">
        <v>978</v>
      </c>
      <c r="D2199" s="664" t="s">
        <v>981</v>
      </c>
      <c r="E2199" s="771"/>
      <c r="F2199" s="665" t="s">
        <v>113</v>
      </c>
      <c r="G2199" s="666" t="s">
        <v>1006</v>
      </c>
      <c r="H2199" s="667" t="s">
        <v>894</v>
      </c>
      <c r="I2199" s="668" t="s">
        <v>115</v>
      </c>
      <c r="J2199" s="680" t="s">
        <v>913</v>
      </c>
      <c r="K2199" s="681">
        <v>100</v>
      </c>
      <c r="L2199" s="677"/>
      <c r="M2199" s="671"/>
      <c r="N2199" s="671"/>
      <c r="O2199" s="658" t="e">
        <f t="shared" si="68"/>
        <v>#DIV/0!</v>
      </c>
      <c r="P2199" s="671"/>
      <c r="Q2199" s="659" t="e">
        <f t="shared" si="69"/>
        <v>#DIV/0!</v>
      </c>
      <c r="R2199" s="673"/>
    </row>
    <row r="2200" spans="1:18" ht="13.5" thickBot="1" x14ac:dyDescent="0.25">
      <c r="A2200" s="662" t="s">
        <v>342</v>
      </c>
      <c r="B2200" s="663" t="s">
        <v>82</v>
      </c>
      <c r="C2200" s="674" t="s">
        <v>872</v>
      </c>
      <c r="D2200" s="664" t="s">
        <v>981</v>
      </c>
      <c r="E2200" s="771"/>
      <c r="F2200" s="665" t="s">
        <v>113</v>
      </c>
      <c r="G2200" s="666" t="s">
        <v>1006</v>
      </c>
      <c r="H2200" s="667" t="s">
        <v>894</v>
      </c>
      <c r="I2200" s="668" t="s">
        <v>115</v>
      </c>
      <c r="J2200" s="680" t="s">
        <v>913</v>
      </c>
      <c r="K2200" s="681">
        <v>100</v>
      </c>
      <c r="L2200" s="677"/>
      <c r="M2200" s="671"/>
      <c r="N2200" s="671"/>
      <c r="O2200" s="658" t="e">
        <f t="shared" si="68"/>
        <v>#DIV/0!</v>
      </c>
      <c r="P2200" s="671"/>
      <c r="Q2200" s="659" t="e">
        <f t="shared" si="69"/>
        <v>#DIV/0!</v>
      </c>
      <c r="R2200" s="673"/>
    </row>
    <row r="2201" spans="1:18" ht="13.5" thickBot="1" x14ac:dyDescent="0.25">
      <c r="A2201" s="662" t="s">
        <v>342</v>
      </c>
      <c r="B2201" s="663" t="s">
        <v>82</v>
      </c>
      <c r="C2201" s="674" t="s">
        <v>873</v>
      </c>
      <c r="D2201" s="664" t="s">
        <v>981</v>
      </c>
      <c r="E2201" s="771"/>
      <c r="F2201" s="665" t="s">
        <v>113</v>
      </c>
      <c r="G2201" s="666" t="s">
        <v>1006</v>
      </c>
      <c r="H2201" s="667" t="s">
        <v>894</v>
      </c>
      <c r="I2201" s="668" t="s">
        <v>115</v>
      </c>
      <c r="J2201" s="680" t="s">
        <v>913</v>
      </c>
      <c r="K2201" s="681">
        <v>100</v>
      </c>
      <c r="L2201" s="677"/>
      <c r="M2201" s="671"/>
      <c r="N2201" s="671"/>
      <c r="O2201" s="658" t="e">
        <f t="shared" si="68"/>
        <v>#DIV/0!</v>
      </c>
      <c r="P2201" s="671"/>
      <c r="Q2201" s="659" t="e">
        <f t="shared" si="69"/>
        <v>#DIV/0!</v>
      </c>
      <c r="R2201" s="673"/>
    </row>
    <row r="2202" spans="1:18" ht="13.5" thickBot="1" x14ac:dyDescent="0.25">
      <c r="A2202" s="662" t="s">
        <v>342</v>
      </c>
      <c r="B2202" s="663" t="s">
        <v>82</v>
      </c>
      <c r="C2202" s="674" t="s">
        <v>874</v>
      </c>
      <c r="D2202" s="664" t="s">
        <v>981</v>
      </c>
      <c r="E2202" s="771"/>
      <c r="F2202" s="665" t="s">
        <v>113</v>
      </c>
      <c r="G2202" s="666" t="s">
        <v>1006</v>
      </c>
      <c r="H2202" s="667" t="s">
        <v>894</v>
      </c>
      <c r="I2202" s="668" t="s">
        <v>115</v>
      </c>
      <c r="J2202" s="680" t="s">
        <v>913</v>
      </c>
      <c r="K2202" s="681">
        <v>100</v>
      </c>
      <c r="L2202" s="677"/>
      <c r="M2202" s="671"/>
      <c r="N2202" s="671"/>
      <c r="O2202" s="658" t="e">
        <f t="shared" si="68"/>
        <v>#DIV/0!</v>
      </c>
      <c r="P2202" s="671"/>
      <c r="Q2202" s="659" t="e">
        <f t="shared" si="69"/>
        <v>#DIV/0!</v>
      </c>
      <c r="R2202" s="673"/>
    </row>
    <row r="2203" spans="1:18" ht="13.5" thickBot="1" x14ac:dyDescent="0.25">
      <c r="A2203" s="662" t="s">
        <v>342</v>
      </c>
      <c r="B2203" s="663" t="s">
        <v>82</v>
      </c>
      <c r="C2203" s="674" t="s">
        <v>875</v>
      </c>
      <c r="D2203" s="664" t="s">
        <v>981</v>
      </c>
      <c r="E2203" s="771"/>
      <c r="F2203" s="665" t="s">
        <v>113</v>
      </c>
      <c r="G2203" s="666" t="s">
        <v>1006</v>
      </c>
      <c r="H2203" s="667" t="s">
        <v>894</v>
      </c>
      <c r="I2203" s="668" t="s">
        <v>115</v>
      </c>
      <c r="J2203" s="680" t="s">
        <v>913</v>
      </c>
      <c r="K2203" s="681">
        <v>100</v>
      </c>
      <c r="L2203" s="677"/>
      <c r="M2203" s="671"/>
      <c r="N2203" s="671"/>
      <c r="O2203" s="658" t="e">
        <f t="shared" si="68"/>
        <v>#DIV/0!</v>
      </c>
      <c r="P2203" s="671"/>
      <c r="Q2203" s="659" t="e">
        <f t="shared" si="69"/>
        <v>#DIV/0!</v>
      </c>
      <c r="R2203" s="673"/>
    </row>
    <row r="2204" spans="1:18" ht="13.5" thickBot="1" x14ac:dyDescent="0.25">
      <c r="A2204" s="662" t="s">
        <v>342</v>
      </c>
      <c r="B2204" s="663" t="s">
        <v>82</v>
      </c>
      <c r="C2204" s="667" t="s">
        <v>876</v>
      </c>
      <c r="D2204" s="664" t="s">
        <v>981</v>
      </c>
      <c r="E2204" s="771"/>
      <c r="F2204" s="665" t="s">
        <v>113</v>
      </c>
      <c r="G2204" s="666" t="s">
        <v>1006</v>
      </c>
      <c r="H2204" s="667" t="s">
        <v>894</v>
      </c>
      <c r="I2204" s="668" t="s">
        <v>115</v>
      </c>
      <c r="J2204" s="680" t="s">
        <v>913</v>
      </c>
      <c r="K2204" s="681">
        <v>100</v>
      </c>
      <c r="L2204" s="677"/>
      <c r="M2204" s="671"/>
      <c r="N2204" s="671"/>
      <c r="O2204" s="658" t="e">
        <f t="shared" si="68"/>
        <v>#DIV/0!</v>
      </c>
      <c r="P2204" s="671"/>
      <c r="Q2204" s="659" t="e">
        <f t="shared" si="69"/>
        <v>#DIV/0!</v>
      </c>
      <c r="R2204" s="673"/>
    </row>
    <row r="2205" spans="1:18" ht="13.5" thickBot="1" x14ac:dyDescent="0.25">
      <c r="A2205" s="662" t="s">
        <v>342</v>
      </c>
      <c r="B2205" s="663" t="s">
        <v>82</v>
      </c>
      <c r="C2205" s="667" t="s">
        <v>983</v>
      </c>
      <c r="D2205" s="664" t="s">
        <v>981</v>
      </c>
      <c r="E2205" s="771"/>
      <c r="F2205" s="665" t="s">
        <v>113</v>
      </c>
      <c r="G2205" s="666" t="s">
        <v>1006</v>
      </c>
      <c r="H2205" s="667" t="s">
        <v>894</v>
      </c>
      <c r="I2205" s="668" t="s">
        <v>115</v>
      </c>
      <c r="J2205" s="680" t="s">
        <v>913</v>
      </c>
      <c r="K2205" s="681">
        <v>100</v>
      </c>
      <c r="L2205" s="677"/>
      <c r="M2205" s="671"/>
      <c r="N2205" s="671"/>
      <c r="O2205" s="658" t="e">
        <f t="shared" si="68"/>
        <v>#DIV/0!</v>
      </c>
      <c r="P2205" s="671"/>
      <c r="Q2205" s="659" t="e">
        <f t="shared" si="69"/>
        <v>#DIV/0!</v>
      </c>
      <c r="R2205" s="673"/>
    </row>
    <row r="2206" spans="1:18" ht="64.5" thickBot="1" x14ac:dyDescent="0.25">
      <c r="A2206" s="662" t="s">
        <v>342</v>
      </c>
      <c r="B2206" s="663" t="s">
        <v>82</v>
      </c>
      <c r="C2206" s="674" t="s">
        <v>878</v>
      </c>
      <c r="D2206" s="664" t="s">
        <v>981</v>
      </c>
      <c r="E2206" s="772" t="s">
        <v>984</v>
      </c>
      <c r="F2206" s="665" t="s">
        <v>113</v>
      </c>
      <c r="G2206" s="666" t="s">
        <v>1006</v>
      </c>
      <c r="H2206" s="667" t="s">
        <v>894</v>
      </c>
      <c r="I2206" s="668" t="s">
        <v>115</v>
      </c>
      <c r="J2206" s="680" t="s">
        <v>913</v>
      </c>
      <c r="K2206" s="681">
        <v>100</v>
      </c>
      <c r="L2206" s="676" t="s">
        <v>909</v>
      </c>
      <c r="M2206" s="671"/>
      <c r="N2206" s="671"/>
      <c r="O2206" s="658" t="e">
        <f t="shared" si="68"/>
        <v>#DIV/0!</v>
      </c>
      <c r="P2206" s="671"/>
      <c r="Q2206" s="659" t="e">
        <f t="shared" si="69"/>
        <v>#DIV/0!</v>
      </c>
      <c r="R2206" s="673"/>
    </row>
    <row r="2207" spans="1:18" ht="64.5" thickBot="1" x14ac:dyDescent="0.25">
      <c r="A2207" s="662" t="s">
        <v>342</v>
      </c>
      <c r="B2207" s="663" t="s">
        <v>82</v>
      </c>
      <c r="C2207" s="674" t="s">
        <v>106</v>
      </c>
      <c r="D2207" s="664" t="s">
        <v>981</v>
      </c>
      <c r="E2207" s="772" t="s">
        <v>984</v>
      </c>
      <c r="F2207" s="665" t="s">
        <v>113</v>
      </c>
      <c r="G2207" s="666" t="s">
        <v>1006</v>
      </c>
      <c r="H2207" s="667" t="s">
        <v>894</v>
      </c>
      <c r="I2207" s="668" t="s">
        <v>115</v>
      </c>
      <c r="J2207" s="680" t="s">
        <v>913</v>
      </c>
      <c r="K2207" s="681">
        <v>100</v>
      </c>
      <c r="L2207" s="676" t="s">
        <v>909</v>
      </c>
      <c r="M2207" s="671"/>
      <c r="N2207" s="671"/>
      <c r="O2207" s="658" t="e">
        <f t="shared" si="68"/>
        <v>#DIV/0!</v>
      </c>
      <c r="P2207" s="671"/>
      <c r="Q2207" s="659" t="e">
        <f t="shared" si="69"/>
        <v>#DIV/0!</v>
      </c>
      <c r="R2207" s="673"/>
    </row>
    <row r="2208" spans="1:18" ht="64.5" thickBot="1" x14ac:dyDescent="0.25">
      <c r="A2208" s="662" t="s">
        <v>342</v>
      </c>
      <c r="B2208" s="663" t="s">
        <v>82</v>
      </c>
      <c r="C2208" s="674" t="s">
        <v>880</v>
      </c>
      <c r="D2208" s="664" t="s">
        <v>981</v>
      </c>
      <c r="E2208" s="772" t="s">
        <v>984</v>
      </c>
      <c r="F2208" s="665" t="s">
        <v>113</v>
      </c>
      <c r="G2208" s="666" t="s">
        <v>1006</v>
      </c>
      <c r="H2208" s="667" t="s">
        <v>894</v>
      </c>
      <c r="I2208" s="668" t="s">
        <v>115</v>
      </c>
      <c r="J2208" s="680" t="s">
        <v>913</v>
      </c>
      <c r="K2208" s="681">
        <v>100</v>
      </c>
      <c r="L2208" s="676" t="s">
        <v>909</v>
      </c>
      <c r="M2208" s="671"/>
      <c r="N2208" s="671"/>
      <c r="O2208" s="658" t="e">
        <f t="shared" si="68"/>
        <v>#DIV/0!</v>
      </c>
      <c r="P2208" s="671"/>
      <c r="Q2208" s="659" t="e">
        <f t="shared" si="69"/>
        <v>#DIV/0!</v>
      </c>
      <c r="R2208" s="673"/>
    </row>
    <row r="2209" spans="1:18" ht="13.5" thickBot="1" x14ac:dyDescent="0.25">
      <c r="A2209" s="662" t="s">
        <v>342</v>
      </c>
      <c r="B2209" s="663" t="s">
        <v>82</v>
      </c>
      <c r="C2209" s="674" t="s">
        <v>881</v>
      </c>
      <c r="D2209" s="664" t="s">
        <v>981</v>
      </c>
      <c r="E2209" s="771"/>
      <c r="F2209" s="665" t="s">
        <v>113</v>
      </c>
      <c r="G2209" s="666" t="s">
        <v>1006</v>
      </c>
      <c r="H2209" s="667" t="s">
        <v>894</v>
      </c>
      <c r="I2209" s="668" t="s">
        <v>115</v>
      </c>
      <c r="J2209" s="680" t="s">
        <v>913</v>
      </c>
      <c r="K2209" s="681">
        <v>100</v>
      </c>
      <c r="L2209" s="677"/>
      <c r="M2209" s="671"/>
      <c r="N2209" s="671"/>
      <c r="O2209" s="658" t="e">
        <f t="shared" si="68"/>
        <v>#DIV/0!</v>
      </c>
      <c r="P2209" s="671"/>
      <c r="Q2209" s="659" t="e">
        <f t="shared" si="69"/>
        <v>#DIV/0!</v>
      </c>
      <c r="R2209" s="673"/>
    </row>
    <row r="2210" spans="1:18" ht="51.75" thickBot="1" x14ac:dyDescent="0.25">
      <c r="A2210" s="662" t="s">
        <v>342</v>
      </c>
      <c r="B2210" s="663" t="s">
        <v>82</v>
      </c>
      <c r="C2210" s="674" t="s">
        <v>986</v>
      </c>
      <c r="D2210" s="664" t="s">
        <v>981</v>
      </c>
      <c r="E2210" s="772" t="s">
        <v>984</v>
      </c>
      <c r="F2210" s="665" t="s">
        <v>113</v>
      </c>
      <c r="G2210" s="666" t="s">
        <v>1006</v>
      </c>
      <c r="H2210" s="667" t="s">
        <v>894</v>
      </c>
      <c r="I2210" s="668" t="s">
        <v>115</v>
      </c>
      <c r="J2210" s="680" t="s">
        <v>913</v>
      </c>
      <c r="K2210" s="681">
        <v>100</v>
      </c>
      <c r="L2210" s="675" t="s">
        <v>908</v>
      </c>
      <c r="M2210" s="671"/>
      <c r="N2210" s="671"/>
      <c r="O2210" s="658" t="e">
        <f t="shared" si="68"/>
        <v>#DIV/0!</v>
      </c>
      <c r="P2210" s="671"/>
      <c r="Q2210" s="659" t="e">
        <f t="shared" si="69"/>
        <v>#DIV/0!</v>
      </c>
      <c r="R2210" s="673"/>
    </row>
    <row r="2211" spans="1:18" ht="13.5" thickBot="1" x14ac:dyDescent="0.25">
      <c r="A2211" s="662" t="s">
        <v>342</v>
      </c>
      <c r="B2211" s="663" t="s">
        <v>82</v>
      </c>
      <c r="C2211" s="674" t="s">
        <v>884</v>
      </c>
      <c r="D2211" s="664" t="s">
        <v>981</v>
      </c>
      <c r="E2211" s="771"/>
      <c r="F2211" s="665" t="s">
        <v>113</v>
      </c>
      <c r="G2211" s="666" t="s">
        <v>1006</v>
      </c>
      <c r="H2211" s="667" t="s">
        <v>894</v>
      </c>
      <c r="I2211" s="668" t="s">
        <v>115</v>
      </c>
      <c r="J2211" s="680" t="s">
        <v>913</v>
      </c>
      <c r="K2211" s="681">
        <v>100</v>
      </c>
      <c r="L2211" s="677"/>
      <c r="M2211" s="671"/>
      <c r="N2211" s="671"/>
      <c r="O2211" s="658" t="e">
        <f t="shared" si="68"/>
        <v>#DIV/0!</v>
      </c>
      <c r="P2211" s="671"/>
      <c r="Q2211" s="659" t="e">
        <f t="shared" si="69"/>
        <v>#DIV/0!</v>
      </c>
      <c r="R2211" s="673"/>
    </row>
    <row r="2212" spans="1:18" ht="13.5" thickBot="1" x14ac:dyDescent="0.25">
      <c r="A2212" s="662" t="s">
        <v>342</v>
      </c>
      <c r="B2212" s="663" t="s">
        <v>82</v>
      </c>
      <c r="C2212" s="663" t="s">
        <v>978</v>
      </c>
      <c r="D2212" s="664" t="s">
        <v>980</v>
      </c>
      <c r="E2212" s="771"/>
      <c r="F2212" s="665" t="s">
        <v>113</v>
      </c>
      <c r="G2212" s="666" t="s">
        <v>1007</v>
      </c>
      <c r="H2212" s="667" t="s">
        <v>894</v>
      </c>
      <c r="I2212" s="668" t="s">
        <v>115</v>
      </c>
      <c r="J2212" s="680" t="s">
        <v>913</v>
      </c>
      <c r="K2212" s="681">
        <v>100</v>
      </c>
      <c r="L2212" s="677"/>
      <c r="M2212" s="671">
        <v>100</v>
      </c>
      <c r="N2212" s="671">
        <v>100</v>
      </c>
      <c r="O2212" s="658">
        <f t="shared" si="68"/>
        <v>1</v>
      </c>
      <c r="P2212" s="671">
        <v>100</v>
      </c>
      <c r="Q2212" s="659">
        <f t="shared" si="69"/>
        <v>1</v>
      </c>
      <c r="R2212" s="673"/>
    </row>
    <row r="2213" spans="1:18" ht="13.5" thickBot="1" x14ac:dyDescent="0.25">
      <c r="A2213" s="662" t="s">
        <v>342</v>
      </c>
      <c r="B2213" s="663" t="s">
        <v>82</v>
      </c>
      <c r="C2213" s="674" t="s">
        <v>872</v>
      </c>
      <c r="D2213" s="664" t="s">
        <v>980</v>
      </c>
      <c r="E2213" s="771"/>
      <c r="F2213" s="665" t="s">
        <v>113</v>
      </c>
      <c r="G2213" s="666" t="s">
        <v>1007</v>
      </c>
      <c r="H2213" s="667" t="s">
        <v>894</v>
      </c>
      <c r="I2213" s="668" t="s">
        <v>115</v>
      </c>
      <c r="J2213" s="680" t="s">
        <v>913</v>
      </c>
      <c r="K2213" s="681">
        <v>100</v>
      </c>
      <c r="L2213" s="677"/>
      <c r="M2213" s="671">
        <v>100</v>
      </c>
      <c r="N2213" s="671">
        <v>100</v>
      </c>
      <c r="O2213" s="658">
        <f t="shared" si="68"/>
        <v>1</v>
      </c>
      <c r="P2213" s="671">
        <v>100</v>
      </c>
      <c r="Q2213" s="659">
        <f t="shared" si="69"/>
        <v>1</v>
      </c>
      <c r="R2213" s="673"/>
    </row>
    <row r="2214" spans="1:18" ht="13.5" thickBot="1" x14ac:dyDescent="0.25">
      <c r="A2214" s="662" t="s">
        <v>342</v>
      </c>
      <c r="B2214" s="663" t="s">
        <v>82</v>
      </c>
      <c r="C2214" s="674" t="s">
        <v>873</v>
      </c>
      <c r="D2214" s="664" t="s">
        <v>980</v>
      </c>
      <c r="E2214" s="771"/>
      <c r="F2214" s="665" t="s">
        <v>113</v>
      </c>
      <c r="G2214" s="666" t="s">
        <v>1007</v>
      </c>
      <c r="H2214" s="667" t="s">
        <v>894</v>
      </c>
      <c r="I2214" s="668" t="s">
        <v>115</v>
      </c>
      <c r="J2214" s="680" t="s">
        <v>913</v>
      </c>
      <c r="K2214" s="681">
        <v>100</v>
      </c>
      <c r="L2214" s="677"/>
      <c r="M2214" s="671">
        <v>100</v>
      </c>
      <c r="N2214" s="671">
        <v>100</v>
      </c>
      <c r="O2214" s="658">
        <f t="shared" si="68"/>
        <v>1</v>
      </c>
      <c r="P2214" s="671">
        <v>100</v>
      </c>
      <c r="Q2214" s="659">
        <f t="shared" si="69"/>
        <v>1</v>
      </c>
      <c r="R2214" s="673"/>
    </row>
    <row r="2215" spans="1:18" ht="13.5" thickBot="1" x14ac:dyDescent="0.25">
      <c r="A2215" s="662" t="s">
        <v>342</v>
      </c>
      <c r="B2215" s="663" t="s">
        <v>82</v>
      </c>
      <c r="C2215" s="674" t="s">
        <v>874</v>
      </c>
      <c r="D2215" s="664" t="s">
        <v>980</v>
      </c>
      <c r="E2215" s="771"/>
      <c r="F2215" s="665" t="s">
        <v>113</v>
      </c>
      <c r="G2215" s="666" t="s">
        <v>1007</v>
      </c>
      <c r="H2215" s="667" t="s">
        <v>894</v>
      </c>
      <c r="I2215" s="668" t="s">
        <v>115</v>
      </c>
      <c r="J2215" s="680" t="s">
        <v>913</v>
      </c>
      <c r="K2215" s="681">
        <v>100</v>
      </c>
      <c r="L2215" s="677"/>
      <c r="M2215" s="671">
        <v>100</v>
      </c>
      <c r="N2215" s="671">
        <v>100</v>
      </c>
      <c r="O2215" s="658">
        <f t="shared" si="68"/>
        <v>1</v>
      </c>
      <c r="P2215" s="671">
        <v>100</v>
      </c>
      <c r="Q2215" s="659">
        <f t="shared" si="69"/>
        <v>1</v>
      </c>
      <c r="R2215" s="673"/>
    </row>
    <row r="2216" spans="1:18" ht="13.5" thickBot="1" x14ac:dyDescent="0.25">
      <c r="A2216" s="662" t="s">
        <v>342</v>
      </c>
      <c r="B2216" s="663" t="s">
        <v>82</v>
      </c>
      <c r="C2216" s="674" t="s">
        <v>875</v>
      </c>
      <c r="D2216" s="664" t="s">
        <v>980</v>
      </c>
      <c r="E2216" s="771"/>
      <c r="F2216" s="665" t="s">
        <v>113</v>
      </c>
      <c r="G2216" s="666" t="s">
        <v>1007</v>
      </c>
      <c r="H2216" s="667" t="s">
        <v>894</v>
      </c>
      <c r="I2216" s="668" t="s">
        <v>115</v>
      </c>
      <c r="J2216" s="680" t="s">
        <v>913</v>
      </c>
      <c r="K2216" s="681">
        <v>100</v>
      </c>
      <c r="L2216" s="677"/>
      <c r="M2216" s="671">
        <v>100</v>
      </c>
      <c r="N2216" s="671">
        <v>100</v>
      </c>
      <c r="O2216" s="658">
        <f t="shared" si="68"/>
        <v>1</v>
      </c>
      <c r="P2216" s="671">
        <v>100</v>
      </c>
      <c r="Q2216" s="659">
        <f t="shared" si="69"/>
        <v>1</v>
      </c>
      <c r="R2216" s="673"/>
    </row>
    <row r="2217" spans="1:18" ht="13.5" thickBot="1" x14ac:dyDescent="0.25">
      <c r="A2217" s="662" t="s">
        <v>342</v>
      </c>
      <c r="B2217" s="663" t="s">
        <v>82</v>
      </c>
      <c r="C2217" s="667" t="s">
        <v>876</v>
      </c>
      <c r="D2217" s="664" t="s">
        <v>980</v>
      </c>
      <c r="E2217" s="771"/>
      <c r="F2217" s="665" t="s">
        <v>113</v>
      </c>
      <c r="G2217" s="666" t="s">
        <v>1007</v>
      </c>
      <c r="H2217" s="667" t="s">
        <v>894</v>
      </c>
      <c r="I2217" s="668" t="s">
        <v>115</v>
      </c>
      <c r="J2217" s="680" t="s">
        <v>913</v>
      </c>
      <c r="K2217" s="681">
        <v>100</v>
      </c>
      <c r="L2217" s="677"/>
      <c r="M2217" s="671">
        <v>100</v>
      </c>
      <c r="N2217" s="671">
        <v>100</v>
      </c>
      <c r="O2217" s="658">
        <f t="shared" si="68"/>
        <v>1</v>
      </c>
      <c r="P2217" s="671">
        <v>100</v>
      </c>
      <c r="Q2217" s="659">
        <f t="shared" si="69"/>
        <v>1</v>
      </c>
      <c r="R2217" s="673"/>
    </row>
    <row r="2218" spans="1:18" ht="13.5" thickBot="1" x14ac:dyDescent="0.25">
      <c r="A2218" s="662" t="s">
        <v>342</v>
      </c>
      <c r="B2218" s="663" t="s">
        <v>82</v>
      </c>
      <c r="C2218" s="667" t="s">
        <v>983</v>
      </c>
      <c r="D2218" s="664" t="s">
        <v>980</v>
      </c>
      <c r="E2218" s="771"/>
      <c r="F2218" s="665" t="s">
        <v>113</v>
      </c>
      <c r="G2218" s="666" t="s">
        <v>1007</v>
      </c>
      <c r="H2218" s="667" t="s">
        <v>894</v>
      </c>
      <c r="I2218" s="668" t="s">
        <v>115</v>
      </c>
      <c r="J2218" s="680" t="s">
        <v>913</v>
      </c>
      <c r="K2218" s="681">
        <v>100</v>
      </c>
      <c r="L2218" s="677"/>
      <c r="M2218" s="671">
        <v>100</v>
      </c>
      <c r="N2218" s="671">
        <v>100</v>
      </c>
      <c r="O2218" s="658">
        <f t="shared" si="68"/>
        <v>1</v>
      </c>
      <c r="P2218" s="671">
        <v>100</v>
      </c>
      <c r="Q2218" s="659">
        <f t="shared" si="69"/>
        <v>1</v>
      </c>
      <c r="R2218" s="673"/>
    </row>
    <row r="2219" spans="1:18" ht="64.5" thickBot="1" x14ac:dyDescent="0.25">
      <c r="A2219" s="662" t="s">
        <v>342</v>
      </c>
      <c r="B2219" s="663" t="s">
        <v>82</v>
      </c>
      <c r="C2219" s="674" t="s">
        <v>878</v>
      </c>
      <c r="D2219" s="664" t="s">
        <v>980</v>
      </c>
      <c r="E2219" s="772" t="s">
        <v>984</v>
      </c>
      <c r="F2219" s="665" t="s">
        <v>113</v>
      </c>
      <c r="G2219" s="666" t="s">
        <v>1007</v>
      </c>
      <c r="H2219" s="667" t="s">
        <v>894</v>
      </c>
      <c r="I2219" s="668" t="s">
        <v>115</v>
      </c>
      <c r="J2219" s="680" t="s">
        <v>913</v>
      </c>
      <c r="K2219" s="681">
        <v>100</v>
      </c>
      <c r="L2219" s="675" t="s">
        <v>907</v>
      </c>
      <c r="M2219" s="671">
        <v>100</v>
      </c>
      <c r="N2219" s="671">
        <v>100</v>
      </c>
      <c r="O2219" s="658">
        <f t="shared" si="68"/>
        <v>1</v>
      </c>
      <c r="P2219" s="671">
        <v>100</v>
      </c>
      <c r="Q2219" s="659">
        <f t="shared" si="69"/>
        <v>1</v>
      </c>
      <c r="R2219" s="673"/>
    </row>
    <row r="2220" spans="1:18" ht="64.5" thickBot="1" x14ac:dyDescent="0.25">
      <c r="A2220" s="662" t="s">
        <v>342</v>
      </c>
      <c r="B2220" s="663" t="s">
        <v>82</v>
      </c>
      <c r="C2220" s="674" t="s">
        <v>106</v>
      </c>
      <c r="D2220" s="664" t="s">
        <v>980</v>
      </c>
      <c r="E2220" s="772" t="s">
        <v>984</v>
      </c>
      <c r="F2220" s="665" t="s">
        <v>113</v>
      </c>
      <c r="G2220" s="666" t="s">
        <v>1007</v>
      </c>
      <c r="H2220" s="667" t="s">
        <v>894</v>
      </c>
      <c r="I2220" s="668" t="s">
        <v>115</v>
      </c>
      <c r="J2220" s="680" t="s">
        <v>913</v>
      </c>
      <c r="K2220" s="681">
        <v>100</v>
      </c>
      <c r="L2220" s="675" t="s">
        <v>907</v>
      </c>
      <c r="M2220" s="671">
        <v>100</v>
      </c>
      <c r="N2220" s="671">
        <v>100</v>
      </c>
      <c r="O2220" s="658">
        <f t="shared" si="68"/>
        <v>1</v>
      </c>
      <c r="P2220" s="671">
        <v>100</v>
      </c>
      <c r="Q2220" s="659">
        <f t="shared" si="69"/>
        <v>1</v>
      </c>
      <c r="R2220" s="673"/>
    </row>
    <row r="2221" spans="1:18" ht="64.5" thickBot="1" x14ac:dyDescent="0.25">
      <c r="A2221" s="662" t="s">
        <v>342</v>
      </c>
      <c r="B2221" s="663" t="s">
        <v>82</v>
      </c>
      <c r="C2221" s="674" t="s">
        <v>880</v>
      </c>
      <c r="D2221" s="664" t="s">
        <v>980</v>
      </c>
      <c r="E2221" s="772" t="s">
        <v>984</v>
      </c>
      <c r="F2221" s="665" t="s">
        <v>113</v>
      </c>
      <c r="G2221" s="666" t="s">
        <v>1007</v>
      </c>
      <c r="H2221" s="667" t="s">
        <v>894</v>
      </c>
      <c r="I2221" s="668" t="s">
        <v>115</v>
      </c>
      <c r="J2221" s="680" t="s">
        <v>913</v>
      </c>
      <c r="K2221" s="681">
        <v>100</v>
      </c>
      <c r="L2221" s="675" t="s">
        <v>907</v>
      </c>
      <c r="M2221" s="671">
        <v>100</v>
      </c>
      <c r="N2221" s="671">
        <v>100</v>
      </c>
      <c r="O2221" s="658">
        <f t="shared" si="68"/>
        <v>1</v>
      </c>
      <c r="P2221" s="671">
        <v>100</v>
      </c>
      <c r="Q2221" s="659">
        <f t="shared" si="69"/>
        <v>1</v>
      </c>
      <c r="R2221" s="673"/>
    </row>
    <row r="2222" spans="1:18" ht="13.5" thickBot="1" x14ac:dyDescent="0.25">
      <c r="A2222" s="662" t="s">
        <v>342</v>
      </c>
      <c r="B2222" s="663" t="s">
        <v>82</v>
      </c>
      <c r="C2222" s="674" t="s">
        <v>881</v>
      </c>
      <c r="D2222" s="664" t="s">
        <v>980</v>
      </c>
      <c r="E2222" s="771"/>
      <c r="F2222" s="665" t="s">
        <v>113</v>
      </c>
      <c r="G2222" s="666" t="s">
        <v>1007</v>
      </c>
      <c r="H2222" s="667" t="s">
        <v>894</v>
      </c>
      <c r="I2222" s="668" t="s">
        <v>115</v>
      </c>
      <c r="J2222" s="680" t="s">
        <v>913</v>
      </c>
      <c r="K2222" s="681">
        <v>100</v>
      </c>
      <c r="L2222" s="677"/>
      <c r="M2222" s="671">
        <v>100</v>
      </c>
      <c r="N2222" s="671">
        <v>100</v>
      </c>
      <c r="O2222" s="658">
        <f t="shared" si="68"/>
        <v>1</v>
      </c>
      <c r="P2222" s="671">
        <v>100</v>
      </c>
      <c r="Q2222" s="659">
        <f t="shared" si="69"/>
        <v>1</v>
      </c>
      <c r="R2222" s="673"/>
    </row>
    <row r="2223" spans="1:18" ht="51.75" thickBot="1" x14ac:dyDescent="0.25">
      <c r="A2223" s="662" t="s">
        <v>342</v>
      </c>
      <c r="B2223" s="663" t="s">
        <v>82</v>
      </c>
      <c r="C2223" s="674" t="s">
        <v>986</v>
      </c>
      <c r="D2223" s="664" t="s">
        <v>980</v>
      </c>
      <c r="E2223" s="772" t="s">
        <v>984</v>
      </c>
      <c r="F2223" s="665" t="s">
        <v>113</v>
      </c>
      <c r="G2223" s="666" t="s">
        <v>1007</v>
      </c>
      <c r="H2223" s="667" t="s">
        <v>894</v>
      </c>
      <c r="I2223" s="668" t="s">
        <v>115</v>
      </c>
      <c r="J2223" s="680" t="s">
        <v>913</v>
      </c>
      <c r="K2223" s="681">
        <v>100</v>
      </c>
      <c r="L2223" s="675" t="s">
        <v>908</v>
      </c>
      <c r="M2223" s="671">
        <v>100</v>
      </c>
      <c r="N2223" s="671">
        <v>100</v>
      </c>
      <c r="O2223" s="658">
        <f t="shared" si="68"/>
        <v>1</v>
      </c>
      <c r="P2223" s="671">
        <v>100</v>
      </c>
      <c r="Q2223" s="659">
        <f t="shared" si="69"/>
        <v>1</v>
      </c>
      <c r="R2223" s="673"/>
    </row>
    <row r="2224" spans="1:18" ht="13.5" thickBot="1" x14ac:dyDescent="0.25">
      <c r="A2224" s="662" t="s">
        <v>342</v>
      </c>
      <c r="B2224" s="663" t="s">
        <v>82</v>
      </c>
      <c r="C2224" s="674" t="s">
        <v>884</v>
      </c>
      <c r="D2224" s="664" t="s">
        <v>980</v>
      </c>
      <c r="E2224" s="771"/>
      <c r="F2224" s="665" t="s">
        <v>113</v>
      </c>
      <c r="G2224" s="666" t="s">
        <v>1007</v>
      </c>
      <c r="H2224" s="667" t="s">
        <v>894</v>
      </c>
      <c r="I2224" s="668" t="s">
        <v>115</v>
      </c>
      <c r="J2224" s="680" t="s">
        <v>913</v>
      </c>
      <c r="K2224" s="681">
        <v>100</v>
      </c>
      <c r="L2224" s="677"/>
      <c r="M2224" s="671">
        <v>100</v>
      </c>
      <c r="N2224" s="671">
        <v>100</v>
      </c>
      <c r="O2224" s="658">
        <f t="shared" si="68"/>
        <v>1</v>
      </c>
      <c r="P2224" s="671">
        <v>100</v>
      </c>
      <c r="Q2224" s="659">
        <f t="shared" si="69"/>
        <v>1</v>
      </c>
      <c r="R2224" s="673"/>
    </row>
    <row r="2225" spans="1:18" ht="13.5" thickBot="1" x14ac:dyDescent="0.25">
      <c r="A2225" s="662" t="s">
        <v>342</v>
      </c>
      <c r="B2225" s="663" t="s">
        <v>82</v>
      </c>
      <c r="C2225" s="663" t="s">
        <v>978</v>
      </c>
      <c r="D2225" s="664" t="s">
        <v>980</v>
      </c>
      <c r="E2225" s="771"/>
      <c r="F2225" s="665" t="s">
        <v>113</v>
      </c>
      <c r="G2225" s="666" t="s">
        <v>1013</v>
      </c>
      <c r="H2225" s="667" t="s">
        <v>1014</v>
      </c>
      <c r="I2225" s="668" t="s">
        <v>115</v>
      </c>
      <c r="J2225" s="680" t="s">
        <v>913</v>
      </c>
      <c r="K2225" s="681">
        <v>100</v>
      </c>
      <c r="L2225" s="677"/>
      <c r="M2225" s="671">
        <v>100</v>
      </c>
      <c r="N2225" s="671">
        <v>100</v>
      </c>
      <c r="O2225" s="658">
        <f t="shared" si="68"/>
        <v>1</v>
      </c>
      <c r="P2225" s="671">
        <v>100</v>
      </c>
      <c r="Q2225" s="659">
        <f t="shared" si="69"/>
        <v>1</v>
      </c>
      <c r="R2225" s="683" t="s">
        <v>1021</v>
      </c>
    </row>
    <row r="2226" spans="1:18" ht="13.5" thickBot="1" x14ac:dyDescent="0.25">
      <c r="A2226" s="662" t="s">
        <v>342</v>
      </c>
      <c r="B2226" s="663" t="s">
        <v>82</v>
      </c>
      <c r="C2226" s="674" t="s">
        <v>872</v>
      </c>
      <c r="D2226" s="664" t="s">
        <v>980</v>
      </c>
      <c r="E2226" s="771"/>
      <c r="F2226" s="665" t="s">
        <v>113</v>
      </c>
      <c r="G2226" s="666" t="s">
        <v>1013</v>
      </c>
      <c r="H2226" s="667" t="s">
        <v>1014</v>
      </c>
      <c r="I2226" s="668" t="s">
        <v>115</v>
      </c>
      <c r="J2226" s="680" t="s">
        <v>913</v>
      </c>
      <c r="K2226" s="681">
        <v>100</v>
      </c>
      <c r="L2226" s="677"/>
      <c r="M2226" s="671">
        <v>100</v>
      </c>
      <c r="N2226" s="671">
        <v>100</v>
      </c>
      <c r="O2226" s="658">
        <f t="shared" si="68"/>
        <v>1</v>
      </c>
      <c r="P2226" s="671">
        <v>100</v>
      </c>
      <c r="Q2226" s="659">
        <f t="shared" si="69"/>
        <v>1</v>
      </c>
      <c r="R2226" s="683" t="s">
        <v>1021</v>
      </c>
    </row>
    <row r="2227" spans="1:18" ht="13.5" thickBot="1" x14ac:dyDescent="0.25">
      <c r="A2227" s="662" t="s">
        <v>342</v>
      </c>
      <c r="B2227" s="663" t="s">
        <v>82</v>
      </c>
      <c r="C2227" s="674" t="s">
        <v>873</v>
      </c>
      <c r="D2227" s="664" t="s">
        <v>980</v>
      </c>
      <c r="E2227" s="771"/>
      <c r="F2227" s="665" t="s">
        <v>113</v>
      </c>
      <c r="G2227" s="666" t="s">
        <v>1013</v>
      </c>
      <c r="H2227" s="667" t="s">
        <v>1014</v>
      </c>
      <c r="I2227" s="668" t="s">
        <v>115</v>
      </c>
      <c r="J2227" s="680" t="s">
        <v>913</v>
      </c>
      <c r="K2227" s="681">
        <v>100</v>
      </c>
      <c r="L2227" s="677"/>
      <c r="M2227" s="671">
        <v>100</v>
      </c>
      <c r="N2227" s="671">
        <v>100</v>
      </c>
      <c r="O2227" s="658">
        <f t="shared" si="68"/>
        <v>1</v>
      </c>
      <c r="P2227" s="671">
        <v>100</v>
      </c>
      <c r="Q2227" s="659">
        <f t="shared" si="69"/>
        <v>1</v>
      </c>
      <c r="R2227" s="683" t="s">
        <v>1021</v>
      </c>
    </row>
    <row r="2228" spans="1:18" ht="13.5" thickBot="1" x14ac:dyDescent="0.25">
      <c r="A2228" s="662" t="s">
        <v>342</v>
      </c>
      <c r="B2228" s="663" t="s">
        <v>82</v>
      </c>
      <c r="C2228" s="674" t="s">
        <v>874</v>
      </c>
      <c r="D2228" s="664" t="s">
        <v>980</v>
      </c>
      <c r="E2228" s="771"/>
      <c r="F2228" s="665" t="s">
        <v>113</v>
      </c>
      <c r="G2228" s="666" t="s">
        <v>1013</v>
      </c>
      <c r="H2228" s="667" t="s">
        <v>1014</v>
      </c>
      <c r="I2228" s="668" t="s">
        <v>115</v>
      </c>
      <c r="J2228" s="680" t="s">
        <v>913</v>
      </c>
      <c r="K2228" s="681">
        <v>100</v>
      </c>
      <c r="L2228" s="677"/>
      <c r="M2228" s="671">
        <v>100</v>
      </c>
      <c r="N2228" s="671">
        <v>100</v>
      </c>
      <c r="O2228" s="658">
        <f t="shared" si="68"/>
        <v>1</v>
      </c>
      <c r="P2228" s="671">
        <v>100</v>
      </c>
      <c r="Q2228" s="659">
        <f t="shared" si="69"/>
        <v>1</v>
      </c>
      <c r="R2228" s="683" t="s">
        <v>1021</v>
      </c>
    </row>
    <row r="2229" spans="1:18" ht="13.5" thickBot="1" x14ac:dyDescent="0.25">
      <c r="A2229" s="662" t="s">
        <v>342</v>
      </c>
      <c r="B2229" s="663" t="s">
        <v>82</v>
      </c>
      <c r="C2229" s="674" t="s">
        <v>875</v>
      </c>
      <c r="D2229" s="664" t="s">
        <v>980</v>
      </c>
      <c r="E2229" s="771"/>
      <c r="F2229" s="665" t="s">
        <v>113</v>
      </c>
      <c r="G2229" s="666" t="s">
        <v>1013</v>
      </c>
      <c r="H2229" s="667" t="s">
        <v>1014</v>
      </c>
      <c r="I2229" s="668" t="s">
        <v>115</v>
      </c>
      <c r="J2229" s="680" t="s">
        <v>913</v>
      </c>
      <c r="K2229" s="681">
        <v>100</v>
      </c>
      <c r="L2229" s="677"/>
      <c r="M2229" s="671">
        <v>100</v>
      </c>
      <c r="N2229" s="671">
        <v>100</v>
      </c>
      <c r="O2229" s="658">
        <f t="shared" si="68"/>
        <v>1</v>
      </c>
      <c r="P2229" s="671">
        <v>100</v>
      </c>
      <c r="Q2229" s="659">
        <f t="shared" si="69"/>
        <v>1</v>
      </c>
      <c r="R2229" s="683" t="s">
        <v>1021</v>
      </c>
    </row>
    <row r="2230" spans="1:18" ht="13.5" thickBot="1" x14ac:dyDescent="0.25">
      <c r="A2230" s="662" t="s">
        <v>342</v>
      </c>
      <c r="B2230" s="663" t="s">
        <v>82</v>
      </c>
      <c r="C2230" s="667" t="s">
        <v>876</v>
      </c>
      <c r="D2230" s="664" t="s">
        <v>980</v>
      </c>
      <c r="E2230" s="771"/>
      <c r="F2230" s="665" t="s">
        <v>113</v>
      </c>
      <c r="G2230" s="666" t="s">
        <v>1013</v>
      </c>
      <c r="H2230" s="667" t="s">
        <v>1014</v>
      </c>
      <c r="I2230" s="668" t="s">
        <v>115</v>
      </c>
      <c r="J2230" s="680" t="s">
        <v>913</v>
      </c>
      <c r="K2230" s="681">
        <v>100</v>
      </c>
      <c r="L2230" s="677"/>
      <c r="M2230" s="671">
        <v>100</v>
      </c>
      <c r="N2230" s="671">
        <v>100</v>
      </c>
      <c r="O2230" s="658">
        <f t="shared" si="68"/>
        <v>1</v>
      </c>
      <c r="P2230" s="671">
        <v>100</v>
      </c>
      <c r="Q2230" s="659">
        <f t="shared" si="69"/>
        <v>1</v>
      </c>
      <c r="R2230" s="683" t="s">
        <v>1021</v>
      </c>
    </row>
    <row r="2231" spans="1:18" ht="13.5" thickBot="1" x14ac:dyDescent="0.25">
      <c r="A2231" s="662" t="s">
        <v>342</v>
      </c>
      <c r="B2231" s="663" t="s">
        <v>82</v>
      </c>
      <c r="C2231" s="667" t="s">
        <v>983</v>
      </c>
      <c r="D2231" s="664" t="s">
        <v>980</v>
      </c>
      <c r="E2231" s="771"/>
      <c r="F2231" s="665" t="s">
        <v>113</v>
      </c>
      <c r="G2231" s="666" t="s">
        <v>1013</v>
      </c>
      <c r="H2231" s="667" t="s">
        <v>1014</v>
      </c>
      <c r="I2231" s="668" t="s">
        <v>115</v>
      </c>
      <c r="J2231" s="680" t="s">
        <v>913</v>
      </c>
      <c r="K2231" s="681">
        <v>100</v>
      </c>
      <c r="L2231" s="677"/>
      <c r="M2231" s="671">
        <v>100</v>
      </c>
      <c r="N2231" s="671">
        <v>100</v>
      </c>
      <c r="O2231" s="658">
        <f t="shared" si="68"/>
        <v>1</v>
      </c>
      <c r="P2231" s="671">
        <v>100</v>
      </c>
      <c r="Q2231" s="659">
        <f t="shared" si="69"/>
        <v>1</v>
      </c>
      <c r="R2231" s="683" t="s">
        <v>1021</v>
      </c>
    </row>
    <row r="2232" spans="1:18" ht="64.5" thickBot="1" x14ac:dyDescent="0.25">
      <c r="A2232" s="662" t="s">
        <v>342</v>
      </c>
      <c r="B2232" s="663" t="s">
        <v>82</v>
      </c>
      <c r="C2232" s="674" t="s">
        <v>878</v>
      </c>
      <c r="D2232" s="664" t="s">
        <v>980</v>
      </c>
      <c r="E2232" s="772" t="s">
        <v>984</v>
      </c>
      <c r="F2232" s="665" t="s">
        <v>113</v>
      </c>
      <c r="G2232" s="666" t="s">
        <v>1013</v>
      </c>
      <c r="H2232" s="667" t="s">
        <v>1014</v>
      </c>
      <c r="I2232" s="668" t="s">
        <v>115</v>
      </c>
      <c r="J2232" s="680" t="s">
        <v>913</v>
      </c>
      <c r="K2232" s="681">
        <v>100</v>
      </c>
      <c r="L2232" s="675" t="s">
        <v>907</v>
      </c>
      <c r="M2232" s="671">
        <v>100</v>
      </c>
      <c r="N2232" s="671">
        <v>100</v>
      </c>
      <c r="O2232" s="658">
        <f t="shared" si="68"/>
        <v>1</v>
      </c>
      <c r="P2232" s="671">
        <v>100</v>
      </c>
      <c r="Q2232" s="659">
        <f t="shared" si="69"/>
        <v>1</v>
      </c>
      <c r="R2232" s="683" t="s">
        <v>1021</v>
      </c>
    </row>
    <row r="2233" spans="1:18" ht="64.5" thickBot="1" x14ac:dyDescent="0.25">
      <c r="A2233" s="662" t="s">
        <v>342</v>
      </c>
      <c r="B2233" s="663" t="s">
        <v>82</v>
      </c>
      <c r="C2233" s="674" t="s">
        <v>106</v>
      </c>
      <c r="D2233" s="664" t="s">
        <v>980</v>
      </c>
      <c r="E2233" s="772" t="s">
        <v>984</v>
      </c>
      <c r="F2233" s="665" t="s">
        <v>113</v>
      </c>
      <c r="G2233" s="666" t="s">
        <v>1013</v>
      </c>
      <c r="H2233" s="667" t="s">
        <v>1014</v>
      </c>
      <c r="I2233" s="668" t="s">
        <v>115</v>
      </c>
      <c r="J2233" s="680" t="s">
        <v>913</v>
      </c>
      <c r="K2233" s="681">
        <v>100</v>
      </c>
      <c r="L2233" s="675" t="s">
        <v>907</v>
      </c>
      <c r="M2233" s="671">
        <v>100</v>
      </c>
      <c r="N2233" s="671">
        <v>100</v>
      </c>
      <c r="O2233" s="658">
        <f t="shared" si="68"/>
        <v>1</v>
      </c>
      <c r="P2233" s="671">
        <v>100</v>
      </c>
      <c r="Q2233" s="659">
        <f t="shared" si="69"/>
        <v>1</v>
      </c>
      <c r="R2233" s="683" t="s">
        <v>1021</v>
      </c>
    </row>
    <row r="2234" spans="1:18" ht="64.5" thickBot="1" x14ac:dyDescent="0.25">
      <c r="A2234" s="662" t="s">
        <v>342</v>
      </c>
      <c r="B2234" s="663" t="s">
        <v>82</v>
      </c>
      <c r="C2234" s="674" t="s">
        <v>880</v>
      </c>
      <c r="D2234" s="664" t="s">
        <v>980</v>
      </c>
      <c r="E2234" s="772" t="s">
        <v>984</v>
      </c>
      <c r="F2234" s="665" t="s">
        <v>113</v>
      </c>
      <c r="G2234" s="666" t="s">
        <v>1013</v>
      </c>
      <c r="H2234" s="667" t="s">
        <v>1014</v>
      </c>
      <c r="I2234" s="668" t="s">
        <v>115</v>
      </c>
      <c r="J2234" s="680" t="s">
        <v>913</v>
      </c>
      <c r="K2234" s="681">
        <v>100</v>
      </c>
      <c r="L2234" s="675" t="s">
        <v>907</v>
      </c>
      <c r="M2234" s="671">
        <v>100</v>
      </c>
      <c r="N2234" s="671">
        <v>100</v>
      </c>
      <c r="O2234" s="658">
        <f t="shared" si="68"/>
        <v>1</v>
      </c>
      <c r="P2234" s="671">
        <v>100</v>
      </c>
      <c r="Q2234" s="659">
        <f t="shared" si="69"/>
        <v>1</v>
      </c>
      <c r="R2234" s="683" t="s">
        <v>1021</v>
      </c>
    </row>
    <row r="2235" spans="1:18" ht="13.5" thickBot="1" x14ac:dyDescent="0.25">
      <c r="A2235" s="662" t="s">
        <v>342</v>
      </c>
      <c r="B2235" s="663" t="s">
        <v>82</v>
      </c>
      <c r="C2235" s="674" t="s">
        <v>881</v>
      </c>
      <c r="D2235" s="664" t="s">
        <v>980</v>
      </c>
      <c r="E2235" s="771"/>
      <c r="F2235" s="665" t="s">
        <v>113</v>
      </c>
      <c r="G2235" s="666" t="s">
        <v>1013</v>
      </c>
      <c r="H2235" s="667" t="s">
        <v>1014</v>
      </c>
      <c r="I2235" s="668" t="s">
        <v>115</v>
      </c>
      <c r="J2235" s="680" t="s">
        <v>913</v>
      </c>
      <c r="K2235" s="681">
        <v>100</v>
      </c>
      <c r="L2235" s="677"/>
      <c r="M2235" s="671">
        <v>100</v>
      </c>
      <c r="N2235" s="671">
        <v>100</v>
      </c>
      <c r="O2235" s="658">
        <f t="shared" si="68"/>
        <v>1</v>
      </c>
      <c r="P2235" s="671">
        <v>100</v>
      </c>
      <c r="Q2235" s="659">
        <f t="shared" si="69"/>
        <v>1</v>
      </c>
      <c r="R2235" s="683" t="s">
        <v>1021</v>
      </c>
    </row>
    <row r="2236" spans="1:18" ht="51.75" thickBot="1" x14ac:dyDescent="0.25">
      <c r="A2236" s="662" t="s">
        <v>342</v>
      </c>
      <c r="B2236" s="663" t="s">
        <v>82</v>
      </c>
      <c r="C2236" s="674" t="s">
        <v>986</v>
      </c>
      <c r="D2236" s="664" t="s">
        <v>980</v>
      </c>
      <c r="E2236" s="772" t="s">
        <v>984</v>
      </c>
      <c r="F2236" s="665" t="s">
        <v>113</v>
      </c>
      <c r="G2236" s="666" t="s">
        <v>1013</v>
      </c>
      <c r="H2236" s="667" t="s">
        <v>1014</v>
      </c>
      <c r="I2236" s="668" t="s">
        <v>115</v>
      </c>
      <c r="J2236" s="680" t="s">
        <v>913</v>
      </c>
      <c r="K2236" s="681">
        <v>100</v>
      </c>
      <c r="L2236" s="675" t="s">
        <v>908</v>
      </c>
      <c r="M2236" s="671">
        <v>100</v>
      </c>
      <c r="N2236" s="671">
        <v>100</v>
      </c>
      <c r="O2236" s="658">
        <f t="shared" si="68"/>
        <v>1</v>
      </c>
      <c r="P2236" s="671">
        <v>100</v>
      </c>
      <c r="Q2236" s="659">
        <f t="shared" si="69"/>
        <v>1</v>
      </c>
      <c r="R2236" s="683" t="s">
        <v>1021</v>
      </c>
    </row>
    <row r="2237" spans="1:18" ht="13.5" thickBot="1" x14ac:dyDescent="0.25">
      <c r="A2237" s="662" t="s">
        <v>342</v>
      </c>
      <c r="B2237" s="663" t="s">
        <v>82</v>
      </c>
      <c r="C2237" s="674" t="s">
        <v>884</v>
      </c>
      <c r="D2237" s="664" t="s">
        <v>980</v>
      </c>
      <c r="E2237" s="771"/>
      <c r="F2237" s="665" t="s">
        <v>113</v>
      </c>
      <c r="G2237" s="666" t="s">
        <v>1013</v>
      </c>
      <c r="H2237" s="667" t="s">
        <v>1014</v>
      </c>
      <c r="I2237" s="668" t="s">
        <v>115</v>
      </c>
      <c r="J2237" s="680" t="s">
        <v>913</v>
      </c>
      <c r="K2237" s="681">
        <v>100</v>
      </c>
      <c r="L2237" s="677"/>
      <c r="M2237" s="671">
        <v>100</v>
      </c>
      <c r="N2237" s="671">
        <v>100</v>
      </c>
      <c r="O2237" s="658">
        <f t="shared" si="68"/>
        <v>1</v>
      </c>
      <c r="P2237" s="671">
        <v>100</v>
      </c>
      <c r="Q2237" s="659">
        <f t="shared" si="69"/>
        <v>1</v>
      </c>
      <c r="R2237" s="683" t="s">
        <v>1021</v>
      </c>
    </row>
    <row r="2238" spans="1:18" ht="13.5" thickBot="1" x14ac:dyDescent="0.25">
      <c r="A2238" s="662" t="s">
        <v>342</v>
      </c>
      <c r="B2238" s="663" t="s">
        <v>82</v>
      </c>
      <c r="C2238" s="663" t="s">
        <v>978</v>
      </c>
      <c r="D2238" s="664" t="s">
        <v>981</v>
      </c>
      <c r="E2238" s="771"/>
      <c r="F2238" s="665" t="s">
        <v>113</v>
      </c>
      <c r="G2238" s="666" t="s">
        <v>276</v>
      </c>
      <c r="H2238" s="666" t="s">
        <v>867</v>
      </c>
      <c r="I2238" s="668" t="s">
        <v>115</v>
      </c>
      <c r="J2238" s="680" t="s">
        <v>913</v>
      </c>
      <c r="K2238" s="681">
        <v>100</v>
      </c>
      <c r="L2238" s="677"/>
      <c r="M2238" s="671">
        <v>100</v>
      </c>
      <c r="N2238" s="671">
        <v>100</v>
      </c>
      <c r="O2238" s="658">
        <f t="shared" si="68"/>
        <v>1</v>
      </c>
      <c r="P2238" s="671">
        <v>100</v>
      </c>
      <c r="Q2238" s="659">
        <f t="shared" si="69"/>
        <v>1</v>
      </c>
      <c r="R2238" s="673"/>
    </row>
    <row r="2239" spans="1:18" ht="13.5" thickBot="1" x14ac:dyDescent="0.25">
      <c r="A2239" s="662" t="s">
        <v>342</v>
      </c>
      <c r="B2239" s="663" t="s">
        <v>82</v>
      </c>
      <c r="C2239" s="674" t="s">
        <v>872</v>
      </c>
      <c r="D2239" s="664" t="s">
        <v>981</v>
      </c>
      <c r="E2239" s="771"/>
      <c r="F2239" s="665" t="s">
        <v>113</v>
      </c>
      <c r="G2239" s="666" t="s">
        <v>276</v>
      </c>
      <c r="H2239" s="666" t="s">
        <v>867</v>
      </c>
      <c r="I2239" s="668" t="s">
        <v>115</v>
      </c>
      <c r="J2239" s="680" t="s">
        <v>913</v>
      </c>
      <c r="K2239" s="681">
        <v>100</v>
      </c>
      <c r="L2239" s="677"/>
      <c r="M2239" s="671">
        <v>100</v>
      </c>
      <c r="N2239" s="671">
        <v>100</v>
      </c>
      <c r="O2239" s="658">
        <f t="shared" si="68"/>
        <v>1</v>
      </c>
      <c r="P2239" s="671">
        <v>100</v>
      </c>
      <c r="Q2239" s="659">
        <f t="shared" si="69"/>
        <v>1</v>
      </c>
      <c r="R2239" s="673"/>
    </row>
    <row r="2240" spans="1:18" ht="13.5" thickBot="1" x14ac:dyDescent="0.25">
      <c r="A2240" s="662" t="s">
        <v>342</v>
      </c>
      <c r="B2240" s="663" t="s">
        <v>82</v>
      </c>
      <c r="C2240" s="674" t="s">
        <v>873</v>
      </c>
      <c r="D2240" s="664" t="s">
        <v>981</v>
      </c>
      <c r="E2240" s="771"/>
      <c r="F2240" s="665" t="s">
        <v>113</v>
      </c>
      <c r="G2240" s="666" t="s">
        <v>276</v>
      </c>
      <c r="H2240" s="666" t="s">
        <v>867</v>
      </c>
      <c r="I2240" s="668" t="s">
        <v>115</v>
      </c>
      <c r="J2240" s="680" t="s">
        <v>913</v>
      </c>
      <c r="K2240" s="681">
        <v>100</v>
      </c>
      <c r="L2240" s="677"/>
      <c r="M2240" s="671">
        <v>100</v>
      </c>
      <c r="N2240" s="671">
        <v>100</v>
      </c>
      <c r="O2240" s="658">
        <f t="shared" si="68"/>
        <v>1</v>
      </c>
      <c r="P2240" s="671">
        <v>100</v>
      </c>
      <c r="Q2240" s="659">
        <f t="shared" si="69"/>
        <v>1</v>
      </c>
      <c r="R2240" s="673"/>
    </row>
    <row r="2241" spans="1:18" ht="13.5" thickBot="1" x14ac:dyDescent="0.25">
      <c r="A2241" s="662" t="s">
        <v>342</v>
      </c>
      <c r="B2241" s="663" t="s">
        <v>82</v>
      </c>
      <c r="C2241" s="674" t="s">
        <v>874</v>
      </c>
      <c r="D2241" s="664" t="s">
        <v>981</v>
      </c>
      <c r="E2241" s="771"/>
      <c r="F2241" s="665" t="s">
        <v>113</v>
      </c>
      <c r="G2241" s="666" t="s">
        <v>276</v>
      </c>
      <c r="H2241" s="666" t="s">
        <v>867</v>
      </c>
      <c r="I2241" s="668" t="s">
        <v>115</v>
      </c>
      <c r="J2241" s="680" t="s">
        <v>913</v>
      </c>
      <c r="K2241" s="681">
        <v>100</v>
      </c>
      <c r="L2241" s="677"/>
      <c r="M2241" s="671">
        <v>100</v>
      </c>
      <c r="N2241" s="671">
        <v>100</v>
      </c>
      <c r="O2241" s="658">
        <f t="shared" si="68"/>
        <v>1</v>
      </c>
      <c r="P2241" s="671">
        <v>100</v>
      </c>
      <c r="Q2241" s="659">
        <f t="shared" si="69"/>
        <v>1</v>
      </c>
      <c r="R2241" s="673"/>
    </row>
    <row r="2242" spans="1:18" ht="13.5" thickBot="1" x14ac:dyDescent="0.25">
      <c r="A2242" s="662" t="s">
        <v>342</v>
      </c>
      <c r="B2242" s="663" t="s">
        <v>82</v>
      </c>
      <c r="C2242" s="674" t="s">
        <v>875</v>
      </c>
      <c r="D2242" s="664" t="s">
        <v>981</v>
      </c>
      <c r="E2242" s="771"/>
      <c r="F2242" s="665" t="s">
        <v>113</v>
      </c>
      <c r="G2242" s="666" t="s">
        <v>276</v>
      </c>
      <c r="H2242" s="666" t="s">
        <v>867</v>
      </c>
      <c r="I2242" s="668" t="s">
        <v>115</v>
      </c>
      <c r="J2242" s="680" t="s">
        <v>913</v>
      </c>
      <c r="K2242" s="681">
        <v>100</v>
      </c>
      <c r="L2242" s="677"/>
      <c r="M2242" s="671">
        <v>100</v>
      </c>
      <c r="N2242" s="671">
        <v>100</v>
      </c>
      <c r="O2242" s="658">
        <f t="shared" si="68"/>
        <v>1</v>
      </c>
      <c r="P2242" s="671">
        <v>100</v>
      </c>
      <c r="Q2242" s="659">
        <f t="shared" si="69"/>
        <v>1</v>
      </c>
      <c r="R2242" s="673"/>
    </row>
    <row r="2243" spans="1:18" ht="13.5" thickBot="1" x14ac:dyDescent="0.25">
      <c r="A2243" s="662" t="s">
        <v>342</v>
      </c>
      <c r="B2243" s="663" t="s">
        <v>82</v>
      </c>
      <c r="C2243" s="667" t="s">
        <v>876</v>
      </c>
      <c r="D2243" s="664" t="s">
        <v>981</v>
      </c>
      <c r="E2243" s="771"/>
      <c r="F2243" s="665" t="s">
        <v>113</v>
      </c>
      <c r="G2243" s="666" t="s">
        <v>276</v>
      </c>
      <c r="H2243" s="666" t="s">
        <v>867</v>
      </c>
      <c r="I2243" s="668" t="s">
        <v>115</v>
      </c>
      <c r="J2243" s="680" t="s">
        <v>913</v>
      </c>
      <c r="K2243" s="681">
        <v>100</v>
      </c>
      <c r="L2243" s="677"/>
      <c r="M2243" s="671">
        <v>100</v>
      </c>
      <c r="N2243" s="671">
        <v>100</v>
      </c>
      <c r="O2243" s="658">
        <f t="shared" si="68"/>
        <v>1</v>
      </c>
      <c r="P2243" s="671">
        <v>100</v>
      </c>
      <c r="Q2243" s="659">
        <f t="shared" si="69"/>
        <v>1</v>
      </c>
      <c r="R2243" s="673"/>
    </row>
    <row r="2244" spans="1:18" ht="13.5" thickBot="1" x14ac:dyDescent="0.25">
      <c r="A2244" s="662" t="s">
        <v>342</v>
      </c>
      <c r="B2244" s="663" t="s">
        <v>82</v>
      </c>
      <c r="C2244" s="667" t="s">
        <v>983</v>
      </c>
      <c r="D2244" s="664" t="s">
        <v>981</v>
      </c>
      <c r="E2244" s="771"/>
      <c r="F2244" s="665" t="s">
        <v>113</v>
      </c>
      <c r="G2244" s="666" t="s">
        <v>276</v>
      </c>
      <c r="H2244" s="666" t="s">
        <v>867</v>
      </c>
      <c r="I2244" s="668" t="s">
        <v>115</v>
      </c>
      <c r="J2244" s="680" t="s">
        <v>913</v>
      </c>
      <c r="K2244" s="681">
        <v>100</v>
      </c>
      <c r="L2244" s="677"/>
      <c r="M2244" s="671">
        <v>100</v>
      </c>
      <c r="N2244" s="671">
        <v>100</v>
      </c>
      <c r="O2244" s="658">
        <f t="shared" si="68"/>
        <v>1</v>
      </c>
      <c r="P2244" s="671">
        <v>100</v>
      </c>
      <c r="Q2244" s="659">
        <f t="shared" si="69"/>
        <v>1</v>
      </c>
      <c r="R2244" s="673"/>
    </row>
    <row r="2245" spans="1:18" ht="64.5" thickBot="1" x14ac:dyDescent="0.25">
      <c r="A2245" s="662" t="s">
        <v>342</v>
      </c>
      <c r="B2245" s="663" t="s">
        <v>82</v>
      </c>
      <c r="C2245" s="674" t="s">
        <v>878</v>
      </c>
      <c r="D2245" s="664" t="s">
        <v>981</v>
      </c>
      <c r="E2245" s="772" t="s">
        <v>984</v>
      </c>
      <c r="F2245" s="665" t="s">
        <v>113</v>
      </c>
      <c r="G2245" s="666" t="s">
        <v>276</v>
      </c>
      <c r="H2245" s="666" t="s">
        <v>867</v>
      </c>
      <c r="I2245" s="668" t="s">
        <v>115</v>
      </c>
      <c r="J2245" s="680" t="s">
        <v>913</v>
      </c>
      <c r="K2245" s="681">
        <v>100</v>
      </c>
      <c r="L2245" s="676" t="s">
        <v>909</v>
      </c>
      <c r="M2245" s="671">
        <v>100</v>
      </c>
      <c r="N2245" s="671">
        <v>100</v>
      </c>
      <c r="O2245" s="658">
        <f t="shared" si="68"/>
        <v>1</v>
      </c>
      <c r="P2245" s="671">
        <v>100</v>
      </c>
      <c r="Q2245" s="659">
        <f t="shared" si="69"/>
        <v>1</v>
      </c>
      <c r="R2245" s="673"/>
    </row>
    <row r="2246" spans="1:18" ht="64.5" thickBot="1" x14ac:dyDescent="0.25">
      <c r="A2246" s="662" t="s">
        <v>342</v>
      </c>
      <c r="B2246" s="663" t="s">
        <v>82</v>
      </c>
      <c r="C2246" s="674" t="s">
        <v>106</v>
      </c>
      <c r="D2246" s="664" t="s">
        <v>981</v>
      </c>
      <c r="E2246" s="772" t="s">
        <v>984</v>
      </c>
      <c r="F2246" s="665" t="s">
        <v>113</v>
      </c>
      <c r="G2246" s="666" t="s">
        <v>276</v>
      </c>
      <c r="H2246" s="666" t="s">
        <v>867</v>
      </c>
      <c r="I2246" s="668" t="s">
        <v>115</v>
      </c>
      <c r="J2246" s="680" t="s">
        <v>913</v>
      </c>
      <c r="K2246" s="681">
        <v>100</v>
      </c>
      <c r="L2246" s="676" t="s">
        <v>909</v>
      </c>
      <c r="M2246" s="671">
        <v>100</v>
      </c>
      <c r="N2246" s="671">
        <v>100</v>
      </c>
      <c r="O2246" s="658">
        <f t="shared" ref="O2246:O2309" si="70">N2246/M2246</f>
        <v>1</v>
      </c>
      <c r="P2246" s="671">
        <v>100</v>
      </c>
      <c r="Q2246" s="659">
        <f t="shared" ref="Q2246:Q2309" si="71">N2246/(M2246*K2246/100)</f>
        <v>1</v>
      </c>
      <c r="R2246" s="673"/>
    </row>
    <row r="2247" spans="1:18" ht="64.5" thickBot="1" x14ac:dyDescent="0.25">
      <c r="A2247" s="662" t="s">
        <v>342</v>
      </c>
      <c r="B2247" s="663" t="s">
        <v>82</v>
      </c>
      <c r="C2247" s="674" t="s">
        <v>880</v>
      </c>
      <c r="D2247" s="664" t="s">
        <v>981</v>
      </c>
      <c r="E2247" s="772" t="s">
        <v>984</v>
      </c>
      <c r="F2247" s="665" t="s">
        <v>113</v>
      </c>
      <c r="G2247" s="666" t="s">
        <v>276</v>
      </c>
      <c r="H2247" s="666" t="s">
        <v>867</v>
      </c>
      <c r="I2247" s="668" t="s">
        <v>115</v>
      </c>
      <c r="J2247" s="680" t="s">
        <v>913</v>
      </c>
      <c r="K2247" s="681">
        <v>100</v>
      </c>
      <c r="L2247" s="676" t="s">
        <v>909</v>
      </c>
      <c r="M2247" s="671">
        <v>100</v>
      </c>
      <c r="N2247" s="671">
        <v>100</v>
      </c>
      <c r="O2247" s="658">
        <f t="shared" si="70"/>
        <v>1</v>
      </c>
      <c r="P2247" s="671">
        <v>100</v>
      </c>
      <c r="Q2247" s="659">
        <f t="shared" si="71"/>
        <v>1</v>
      </c>
      <c r="R2247" s="673"/>
    </row>
    <row r="2248" spans="1:18" ht="13.5" thickBot="1" x14ac:dyDescent="0.25">
      <c r="A2248" s="662" t="s">
        <v>342</v>
      </c>
      <c r="B2248" s="663" t="s">
        <v>82</v>
      </c>
      <c r="C2248" s="674" t="s">
        <v>881</v>
      </c>
      <c r="D2248" s="664" t="s">
        <v>981</v>
      </c>
      <c r="E2248" s="771"/>
      <c r="F2248" s="665" t="s">
        <v>113</v>
      </c>
      <c r="G2248" s="666" t="s">
        <v>276</v>
      </c>
      <c r="H2248" s="666" t="s">
        <v>867</v>
      </c>
      <c r="I2248" s="668" t="s">
        <v>115</v>
      </c>
      <c r="J2248" s="680" t="s">
        <v>913</v>
      </c>
      <c r="K2248" s="681">
        <v>100</v>
      </c>
      <c r="L2248" s="677"/>
      <c r="M2248" s="671">
        <v>100</v>
      </c>
      <c r="N2248" s="671">
        <v>100</v>
      </c>
      <c r="O2248" s="658">
        <f t="shared" si="70"/>
        <v>1</v>
      </c>
      <c r="P2248" s="671">
        <v>100</v>
      </c>
      <c r="Q2248" s="659">
        <f t="shared" si="71"/>
        <v>1</v>
      </c>
      <c r="R2248" s="673"/>
    </row>
    <row r="2249" spans="1:18" ht="51.75" thickBot="1" x14ac:dyDescent="0.25">
      <c r="A2249" s="662" t="s">
        <v>342</v>
      </c>
      <c r="B2249" s="663" t="s">
        <v>82</v>
      </c>
      <c r="C2249" s="674" t="s">
        <v>986</v>
      </c>
      <c r="D2249" s="664" t="s">
        <v>981</v>
      </c>
      <c r="E2249" s="772" t="s">
        <v>984</v>
      </c>
      <c r="F2249" s="665" t="s">
        <v>113</v>
      </c>
      <c r="G2249" s="666" t="s">
        <v>276</v>
      </c>
      <c r="H2249" s="666" t="s">
        <v>867</v>
      </c>
      <c r="I2249" s="668" t="s">
        <v>115</v>
      </c>
      <c r="J2249" s="680" t="s">
        <v>913</v>
      </c>
      <c r="K2249" s="681">
        <v>100</v>
      </c>
      <c r="L2249" s="675" t="s">
        <v>908</v>
      </c>
      <c r="M2249" s="671">
        <v>100</v>
      </c>
      <c r="N2249" s="671">
        <v>100</v>
      </c>
      <c r="O2249" s="658">
        <f t="shared" si="70"/>
        <v>1</v>
      </c>
      <c r="P2249" s="671">
        <v>100</v>
      </c>
      <c r="Q2249" s="659">
        <f t="shared" si="71"/>
        <v>1</v>
      </c>
      <c r="R2249" s="673"/>
    </row>
    <row r="2250" spans="1:18" ht="13.5" thickBot="1" x14ac:dyDescent="0.25">
      <c r="A2250" s="662" t="s">
        <v>342</v>
      </c>
      <c r="B2250" s="663" t="s">
        <v>82</v>
      </c>
      <c r="C2250" s="674" t="s">
        <v>884</v>
      </c>
      <c r="D2250" s="664" t="s">
        <v>981</v>
      </c>
      <c r="E2250" s="771"/>
      <c r="F2250" s="665" t="s">
        <v>113</v>
      </c>
      <c r="G2250" s="666" t="s">
        <v>276</v>
      </c>
      <c r="H2250" s="666" t="s">
        <v>867</v>
      </c>
      <c r="I2250" s="668" t="s">
        <v>115</v>
      </c>
      <c r="J2250" s="680" t="s">
        <v>913</v>
      </c>
      <c r="K2250" s="681">
        <v>100</v>
      </c>
      <c r="L2250" s="677"/>
      <c r="M2250" s="671">
        <v>100</v>
      </c>
      <c r="N2250" s="671">
        <v>100</v>
      </c>
      <c r="O2250" s="658">
        <f t="shared" si="70"/>
        <v>1</v>
      </c>
      <c r="P2250" s="671">
        <v>100</v>
      </c>
      <c r="Q2250" s="659">
        <f t="shared" si="71"/>
        <v>1</v>
      </c>
      <c r="R2250" s="673"/>
    </row>
    <row r="2251" spans="1:18" ht="13.5" thickBot="1" x14ac:dyDescent="0.25">
      <c r="A2251" s="662" t="s">
        <v>342</v>
      </c>
      <c r="B2251" s="663" t="s">
        <v>82</v>
      </c>
      <c r="C2251" s="663" t="s">
        <v>978</v>
      </c>
      <c r="D2251" s="664" t="s">
        <v>981</v>
      </c>
      <c r="E2251" s="771"/>
      <c r="F2251" s="665" t="s">
        <v>113</v>
      </c>
      <c r="G2251" s="666" t="s">
        <v>1002</v>
      </c>
      <c r="H2251" s="666" t="s">
        <v>867</v>
      </c>
      <c r="I2251" s="668" t="s">
        <v>115</v>
      </c>
      <c r="J2251" s="680" t="s">
        <v>913</v>
      </c>
      <c r="K2251" s="681">
        <v>100</v>
      </c>
      <c r="L2251" s="677"/>
      <c r="M2251" s="671">
        <v>100</v>
      </c>
      <c r="N2251" s="671">
        <v>100</v>
      </c>
      <c r="O2251" s="658">
        <f t="shared" si="70"/>
        <v>1</v>
      </c>
      <c r="P2251" s="671">
        <v>100</v>
      </c>
      <c r="Q2251" s="659">
        <f t="shared" si="71"/>
        <v>1</v>
      </c>
      <c r="R2251" s="673"/>
    </row>
    <row r="2252" spans="1:18" ht="13.5" thickBot="1" x14ac:dyDescent="0.25">
      <c r="A2252" s="662" t="s">
        <v>342</v>
      </c>
      <c r="B2252" s="663" t="s">
        <v>82</v>
      </c>
      <c r="C2252" s="674" t="s">
        <v>872</v>
      </c>
      <c r="D2252" s="664" t="s">
        <v>981</v>
      </c>
      <c r="E2252" s="771"/>
      <c r="F2252" s="665" t="s">
        <v>113</v>
      </c>
      <c r="G2252" s="666" t="s">
        <v>1002</v>
      </c>
      <c r="H2252" s="666" t="s">
        <v>867</v>
      </c>
      <c r="I2252" s="668" t="s">
        <v>115</v>
      </c>
      <c r="J2252" s="680" t="s">
        <v>913</v>
      </c>
      <c r="K2252" s="681">
        <v>100</v>
      </c>
      <c r="L2252" s="677"/>
      <c r="M2252" s="671">
        <v>100</v>
      </c>
      <c r="N2252" s="671">
        <v>100</v>
      </c>
      <c r="O2252" s="658">
        <f t="shared" si="70"/>
        <v>1</v>
      </c>
      <c r="P2252" s="671">
        <v>100</v>
      </c>
      <c r="Q2252" s="659">
        <f t="shared" si="71"/>
        <v>1</v>
      </c>
      <c r="R2252" s="673"/>
    </row>
    <row r="2253" spans="1:18" ht="13.5" thickBot="1" x14ac:dyDescent="0.25">
      <c r="A2253" s="662" t="s">
        <v>342</v>
      </c>
      <c r="B2253" s="663" t="s">
        <v>82</v>
      </c>
      <c r="C2253" s="674" t="s">
        <v>873</v>
      </c>
      <c r="D2253" s="664" t="s">
        <v>981</v>
      </c>
      <c r="E2253" s="771"/>
      <c r="F2253" s="665" t="s">
        <v>113</v>
      </c>
      <c r="G2253" s="666" t="s">
        <v>1002</v>
      </c>
      <c r="H2253" s="666" t="s">
        <v>867</v>
      </c>
      <c r="I2253" s="668" t="s">
        <v>115</v>
      </c>
      <c r="J2253" s="680" t="s">
        <v>913</v>
      </c>
      <c r="K2253" s="681">
        <v>100</v>
      </c>
      <c r="L2253" s="677"/>
      <c r="M2253" s="671">
        <v>100</v>
      </c>
      <c r="N2253" s="671">
        <v>100</v>
      </c>
      <c r="O2253" s="658">
        <f t="shared" si="70"/>
        <v>1</v>
      </c>
      <c r="P2253" s="671">
        <v>100</v>
      </c>
      <c r="Q2253" s="659">
        <f t="shared" si="71"/>
        <v>1</v>
      </c>
      <c r="R2253" s="673"/>
    </row>
    <row r="2254" spans="1:18" ht="13.5" thickBot="1" x14ac:dyDescent="0.25">
      <c r="A2254" s="662" t="s">
        <v>342</v>
      </c>
      <c r="B2254" s="663" t="s">
        <v>82</v>
      </c>
      <c r="C2254" s="674" t="s">
        <v>874</v>
      </c>
      <c r="D2254" s="664" t="s">
        <v>981</v>
      </c>
      <c r="E2254" s="771"/>
      <c r="F2254" s="665" t="s">
        <v>113</v>
      </c>
      <c r="G2254" s="666" t="s">
        <v>1002</v>
      </c>
      <c r="H2254" s="666" t="s">
        <v>867</v>
      </c>
      <c r="I2254" s="668" t="s">
        <v>115</v>
      </c>
      <c r="J2254" s="680" t="s">
        <v>913</v>
      </c>
      <c r="K2254" s="681">
        <v>100</v>
      </c>
      <c r="L2254" s="677"/>
      <c r="M2254" s="671">
        <v>100</v>
      </c>
      <c r="N2254" s="671">
        <v>100</v>
      </c>
      <c r="O2254" s="658">
        <f t="shared" si="70"/>
        <v>1</v>
      </c>
      <c r="P2254" s="671">
        <v>100</v>
      </c>
      <c r="Q2254" s="659">
        <f t="shared" si="71"/>
        <v>1</v>
      </c>
      <c r="R2254" s="673"/>
    </row>
    <row r="2255" spans="1:18" ht="13.5" thickBot="1" x14ac:dyDescent="0.25">
      <c r="A2255" s="662" t="s">
        <v>342</v>
      </c>
      <c r="B2255" s="663" t="s">
        <v>82</v>
      </c>
      <c r="C2255" s="674" t="s">
        <v>875</v>
      </c>
      <c r="D2255" s="664" t="s">
        <v>981</v>
      </c>
      <c r="E2255" s="771"/>
      <c r="F2255" s="665" t="s">
        <v>113</v>
      </c>
      <c r="G2255" s="666" t="s">
        <v>1002</v>
      </c>
      <c r="H2255" s="666" t="s">
        <v>867</v>
      </c>
      <c r="I2255" s="668" t="s">
        <v>115</v>
      </c>
      <c r="J2255" s="680" t="s">
        <v>913</v>
      </c>
      <c r="K2255" s="681">
        <v>100</v>
      </c>
      <c r="L2255" s="677"/>
      <c r="M2255" s="671">
        <v>100</v>
      </c>
      <c r="N2255" s="671">
        <v>100</v>
      </c>
      <c r="O2255" s="658">
        <f t="shared" si="70"/>
        <v>1</v>
      </c>
      <c r="P2255" s="671">
        <v>100</v>
      </c>
      <c r="Q2255" s="659">
        <f t="shared" si="71"/>
        <v>1</v>
      </c>
      <c r="R2255" s="673"/>
    </row>
    <row r="2256" spans="1:18" ht="13.5" thickBot="1" x14ac:dyDescent="0.25">
      <c r="A2256" s="662" t="s">
        <v>342</v>
      </c>
      <c r="B2256" s="663" t="s">
        <v>82</v>
      </c>
      <c r="C2256" s="667" t="s">
        <v>876</v>
      </c>
      <c r="D2256" s="664" t="s">
        <v>981</v>
      </c>
      <c r="E2256" s="771"/>
      <c r="F2256" s="665" t="s">
        <v>113</v>
      </c>
      <c r="G2256" s="666" t="s">
        <v>1002</v>
      </c>
      <c r="H2256" s="666" t="s">
        <v>867</v>
      </c>
      <c r="I2256" s="668" t="s">
        <v>115</v>
      </c>
      <c r="J2256" s="680" t="s">
        <v>913</v>
      </c>
      <c r="K2256" s="681">
        <v>100</v>
      </c>
      <c r="L2256" s="677"/>
      <c r="M2256" s="671">
        <v>100</v>
      </c>
      <c r="N2256" s="671">
        <v>100</v>
      </c>
      <c r="O2256" s="658">
        <f t="shared" si="70"/>
        <v>1</v>
      </c>
      <c r="P2256" s="671">
        <v>100</v>
      </c>
      <c r="Q2256" s="659">
        <f t="shared" si="71"/>
        <v>1</v>
      </c>
      <c r="R2256" s="673"/>
    </row>
    <row r="2257" spans="1:18" ht="13.5" thickBot="1" x14ac:dyDescent="0.25">
      <c r="A2257" s="662" t="s">
        <v>342</v>
      </c>
      <c r="B2257" s="663" t="s">
        <v>82</v>
      </c>
      <c r="C2257" s="667" t="s">
        <v>983</v>
      </c>
      <c r="D2257" s="664" t="s">
        <v>981</v>
      </c>
      <c r="E2257" s="771"/>
      <c r="F2257" s="665" t="s">
        <v>113</v>
      </c>
      <c r="G2257" s="666" t="s">
        <v>1002</v>
      </c>
      <c r="H2257" s="666" t="s">
        <v>867</v>
      </c>
      <c r="I2257" s="668" t="s">
        <v>115</v>
      </c>
      <c r="J2257" s="680" t="s">
        <v>913</v>
      </c>
      <c r="K2257" s="681">
        <v>100</v>
      </c>
      <c r="L2257" s="677"/>
      <c r="M2257" s="671">
        <v>100</v>
      </c>
      <c r="N2257" s="671">
        <v>100</v>
      </c>
      <c r="O2257" s="658">
        <f t="shared" si="70"/>
        <v>1</v>
      </c>
      <c r="P2257" s="671">
        <v>100</v>
      </c>
      <c r="Q2257" s="659">
        <f t="shared" si="71"/>
        <v>1</v>
      </c>
      <c r="R2257" s="673"/>
    </row>
    <row r="2258" spans="1:18" ht="64.5" thickBot="1" x14ac:dyDescent="0.25">
      <c r="A2258" s="662" t="s">
        <v>342</v>
      </c>
      <c r="B2258" s="663" t="s">
        <v>82</v>
      </c>
      <c r="C2258" s="674" t="s">
        <v>878</v>
      </c>
      <c r="D2258" s="664" t="s">
        <v>981</v>
      </c>
      <c r="E2258" s="772" t="s">
        <v>984</v>
      </c>
      <c r="F2258" s="665" t="s">
        <v>113</v>
      </c>
      <c r="G2258" s="666" t="s">
        <v>1002</v>
      </c>
      <c r="H2258" s="666" t="s">
        <v>867</v>
      </c>
      <c r="I2258" s="668" t="s">
        <v>115</v>
      </c>
      <c r="J2258" s="680" t="s">
        <v>913</v>
      </c>
      <c r="K2258" s="681">
        <v>100</v>
      </c>
      <c r="L2258" s="676" t="s">
        <v>909</v>
      </c>
      <c r="M2258" s="671">
        <v>100</v>
      </c>
      <c r="N2258" s="671">
        <v>100</v>
      </c>
      <c r="O2258" s="658">
        <f t="shared" si="70"/>
        <v>1</v>
      </c>
      <c r="P2258" s="671">
        <v>100</v>
      </c>
      <c r="Q2258" s="659">
        <f t="shared" si="71"/>
        <v>1</v>
      </c>
      <c r="R2258" s="673"/>
    </row>
    <row r="2259" spans="1:18" ht="64.5" thickBot="1" x14ac:dyDescent="0.25">
      <c r="A2259" s="662" t="s">
        <v>342</v>
      </c>
      <c r="B2259" s="663" t="s">
        <v>82</v>
      </c>
      <c r="C2259" s="674" t="s">
        <v>106</v>
      </c>
      <c r="D2259" s="664" t="s">
        <v>981</v>
      </c>
      <c r="E2259" s="772" t="s">
        <v>984</v>
      </c>
      <c r="F2259" s="665" t="s">
        <v>113</v>
      </c>
      <c r="G2259" s="666" t="s">
        <v>1002</v>
      </c>
      <c r="H2259" s="666" t="s">
        <v>867</v>
      </c>
      <c r="I2259" s="668" t="s">
        <v>115</v>
      </c>
      <c r="J2259" s="680" t="s">
        <v>913</v>
      </c>
      <c r="K2259" s="681">
        <v>100</v>
      </c>
      <c r="L2259" s="676" t="s">
        <v>909</v>
      </c>
      <c r="M2259" s="671">
        <v>100</v>
      </c>
      <c r="N2259" s="671">
        <v>100</v>
      </c>
      <c r="O2259" s="658">
        <f t="shared" si="70"/>
        <v>1</v>
      </c>
      <c r="P2259" s="671">
        <v>100</v>
      </c>
      <c r="Q2259" s="659">
        <f t="shared" si="71"/>
        <v>1</v>
      </c>
      <c r="R2259" s="673"/>
    </row>
    <row r="2260" spans="1:18" ht="64.5" thickBot="1" x14ac:dyDescent="0.25">
      <c r="A2260" s="662" t="s">
        <v>342</v>
      </c>
      <c r="B2260" s="663" t="s">
        <v>82</v>
      </c>
      <c r="C2260" s="674" t="s">
        <v>880</v>
      </c>
      <c r="D2260" s="664" t="s">
        <v>981</v>
      </c>
      <c r="E2260" s="772" t="s">
        <v>984</v>
      </c>
      <c r="F2260" s="665" t="s">
        <v>113</v>
      </c>
      <c r="G2260" s="666" t="s">
        <v>1002</v>
      </c>
      <c r="H2260" s="666" t="s">
        <v>867</v>
      </c>
      <c r="I2260" s="668" t="s">
        <v>115</v>
      </c>
      <c r="J2260" s="680" t="s">
        <v>913</v>
      </c>
      <c r="K2260" s="681">
        <v>100</v>
      </c>
      <c r="L2260" s="676" t="s">
        <v>909</v>
      </c>
      <c r="M2260" s="671">
        <v>100</v>
      </c>
      <c r="N2260" s="671">
        <v>100</v>
      </c>
      <c r="O2260" s="658">
        <f t="shared" si="70"/>
        <v>1</v>
      </c>
      <c r="P2260" s="671">
        <v>100</v>
      </c>
      <c r="Q2260" s="659">
        <f t="shared" si="71"/>
        <v>1</v>
      </c>
      <c r="R2260" s="673"/>
    </row>
    <row r="2261" spans="1:18" ht="13.5" thickBot="1" x14ac:dyDescent="0.25">
      <c r="A2261" s="662" t="s">
        <v>342</v>
      </c>
      <c r="B2261" s="663" t="s">
        <v>82</v>
      </c>
      <c r="C2261" s="674" t="s">
        <v>881</v>
      </c>
      <c r="D2261" s="664" t="s">
        <v>981</v>
      </c>
      <c r="E2261" s="771"/>
      <c r="F2261" s="665" t="s">
        <v>113</v>
      </c>
      <c r="G2261" s="666" t="s">
        <v>1002</v>
      </c>
      <c r="H2261" s="666" t="s">
        <v>867</v>
      </c>
      <c r="I2261" s="668" t="s">
        <v>115</v>
      </c>
      <c r="J2261" s="680" t="s">
        <v>913</v>
      </c>
      <c r="K2261" s="681">
        <v>100</v>
      </c>
      <c r="L2261" s="677"/>
      <c r="M2261" s="671">
        <v>100</v>
      </c>
      <c r="N2261" s="671">
        <v>100</v>
      </c>
      <c r="O2261" s="658">
        <f t="shared" si="70"/>
        <v>1</v>
      </c>
      <c r="P2261" s="671">
        <v>100</v>
      </c>
      <c r="Q2261" s="659">
        <f t="shared" si="71"/>
        <v>1</v>
      </c>
      <c r="R2261" s="673"/>
    </row>
    <row r="2262" spans="1:18" ht="51.75" thickBot="1" x14ac:dyDescent="0.25">
      <c r="A2262" s="662" t="s">
        <v>342</v>
      </c>
      <c r="B2262" s="663" t="s">
        <v>82</v>
      </c>
      <c r="C2262" s="674" t="s">
        <v>986</v>
      </c>
      <c r="D2262" s="664" t="s">
        <v>981</v>
      </c>
      <c r="E2262" s="772" t="s">
        <v>984</v>
      </c>
      <c r="F2262" s="665" t="s">
        <v>113</v>
      </c>
      <c r="G2262" s="666" t="s">
        <v>1002</v>
      </c>
      <c r="H2262" s="666" t="s">
        <v>867</v>
      </c>
      <c r="I2262" s="668" t="s">
        <v>115</v>
      </c>
      <c r="J2262" s="680" t="s">
        <v>913</v>
      </c>
      <c r="K2262" s="681">
        <v>100</v>
      </c>
      <c r="L2262" s="675" t="s">
        <v>908</v>
      </c>
      <c r="M2262" s="671">
        <v>100</v>
      </c>
      <c r="N2262" s="671">
        <v>100</v>
      </c>
      <c r="O2262" s="658">
        <f t="shared" si="70"/>
        <v>1</v>
      </c>
      <c r="P2262" s="671">
        <v>100</v>
      </c>
      <c r="Q2262" s="659">
        <f t="shared" si="71"/>
        <v>1</v>
      </c>
      <c r="R2262" s="673"/>
    </row>
    <row r="2263" spans="1:18" ht="13.5" thickBot="1" x14ac:dyDescent="0.25">
      <c r="A2263" s="662" t="s">
        <v>342</v>
      </c>
      <c r="B2263" s="663" t="s">
        <v>82</v>
      </c>
      <c r="C2263" s="674" t="s">
        <v>884</v>
      </c>
      <c r="D2263" s="664" t="s">
        <v>981</v>
      </c>
      <c r="E2263" s="771"/>
      <c r="F2263" s="665" t="s">
        <v>113</v>
      </c>
      <c r="G2263" s="666" t="s">
        <v>1002</v>
      </c>
      <c r="H2263" s="666" t="s">
        <v>867</v>
      </c>
      <c r="I2263" s="668" t="s">
        <v>115</v>
      </c>
      <c r="J2263" s="680" t="s">
        <v>913</v>
      </c>
      <c r="K2263" s="681">
        <v>100</v>
      </c>
      <c r="L2263" s="677"/>
      <c r="M2263" s="671">
        <v>100</v>
      </c>
      <c r="N2263" s="671">
        <v>100</v>
      </c>
      <c r="O2263" s="658">
        <f t="shared" si="70"/>
        <v>1</v>
      </c>
      <c r="P2263" s="671">
        <v>100</v>
      </c>
      <c r="Q2263" s="659">
        <f t="shared" si="71"/>
        <v>1</v>
      </c>
      <c r="R2263" s="673"/>
    </row>
    <row r="2264" spans="1:18" ht="13.5" thickBot="1" x14ac:dyDescent="0.25">
      <c r="A2264" s="662" t="s">
        <v>342</v>
      </c>
      <c r="B2264" s="663" t="s">
        <v>82</v>
      </c>
      <c r="C2264" s="663" t="s">
        <v>978</v>
      </c>
      <c r="D2264" s="664" t="s">
        <v>981</v>
      </c>
      <c r="E2264" s="771"/>
      <c r="F2264" s="665" t="s">
        <v>113</v>
      </c>
      <c r="G2264" s="666" t="s">
        <v>1003</v>
      </c>
      <c r="H2264" s="666" t="s">
        <v>867</v>
      </c>
      <c r="I2264" s="668" t="s">
        <v>115</v>
      </c>
      <c r="J2264" s="680" t="s">
        <v>913</v>
      </c>
      <c r="K2264" s="681">
        <v>100</v>
      </c>
      <c r="L2264" s="677"/>
      <c r="M2264" s="671">
        <v>100</v>
      </c>
      <c r="N2264" s="671">
        <v>100</v>
      </c>
      <c r="O2264" s="658">
        <f t="shared" si="70"/>
        <v>1</v>
      </c>
      <c r="P2264" s="671">
        <v>100</v>
      </c>
      <c r="Q2264" s="659">
        <f t="shared" si="71"/>
        <v>1</v>
      </c>
      <c r="R2264" s="673"/>
    </row>
    <row r="2265" spans="1:18" ht="13.5" thickBot="1" x14ac:dyDescent="0.25">
      <c r="A2265" s="662" t="s">
        <v>342</v>
      </c>
      <c r="B2265" s="663" t="s">
        <v>82</v>
      </c>
      <c r="C2265" s="674" t="s">
        <v>872</v>
      </c>
      <c r="D2265" s="664" t="s">
        <v>981</v>
      </c>
      <c r="E2265" s="771"/>
      <c r="F2265" s="665" t="s">
        <v>113</v>
      </c>
      <c r="G2265" s="666" t="s">
        <v>1003</v>
      </c>
      <c r="H2265" s="666" t="s">
        <v>867</v>
      </c>
      <c r="I2265" s="668" t="s">
        <v>115</v>
      </c>
      <c r="J2265" s="680" t="s">
        <v>913</v>
      </c>
      <c r="K2265" s="681">
        <v>100</v>
      </c>
      <c r="L2265" s="677"/>
      <c r="M2265" s="671">
        <v>100</v>
      </c>
      <c r="N2265" s="671">
        <v>100</v>
      </c>
      <c r="O2265" s="658">
        <f t="shared" si="70"/>
        <v>1</v>
      </c>
      <c r="P2265" s="671">
        <v>100</v>
      </c>
      <c r="Q2265" s="659">
        <f t="shared" si="71"/>
        <v>1</v>
      </c>
      <c r="R2265" s="673"/>
    </row>
    <row r="2266" spans="1:18" ht="13.5" thickBot="1" x14ac:dyDescent="0.25">
      <c r="A2266" s="662" t="s">
        <v>342</v>
      </c>
      <c r="B2266" s="663" t="s">
        <v>82</v>
      </c>
      <c r="C2266" s="674" t="s">
        <v>873</v>
      </c>
      <c r="D2266" s="664" t="s">
        <v>981</v>
      </c>
      <c r="E2266" s="771"/>
      <c r="F2266" s="665" t="s">
        <v>113</v>
      </c>
      <c r="G2266" s="666" t="s">
        <v>1003</v>
      </c>
      <c r="H2266" s="666" t="s">
        <v>867</v>
      </c>
      <c r="I2266" s="668" t="s">
        <v>115</v>
      </c>
      <c r="J2266" s="680" t="s">
        <v>913</v>
      </c>
      <c r="K2266" s="681">
        <v>100</v>
      </c>
      <c r="L2266" s="677"/>
      <c r="M2266" s="671">
        <v>100</v>
      </c>
      <c r="N2266" s="671">
        <v>100</v>
      </c>
      <c r="O2266" s="658">
        <f t="shared" si="70"/>
        <v>1</v>
      </c>
      <c r="P2266" s="671">
        <v>100</v>
      </c>
      <c r="Q2266" s="659">
        <f t="shared" si="71"/>
        <v>1</v>
      </c>
      <c r="R2266" s="673"/>
    </row>
    <row r="2267" spans="1:18" ht="13.5" thickBot="1" x14ac:dyDescent="0.25">
      <c r="A2267" s="662" t="s">
        <v>342</v>
      </c>
      <c r="B2267" s="663" t="s">
        <v>82</v>
      </c>
      <c r="C2267" s="674" t="s">
        <v>874</v>
      </c>
      <c r="D2267" s="664" t="s">
        <v>981</v>
      </c>
      <c r="E2267" s="771"/>
      <c r="F2267" s="665" t="s">
        <v>113</v>
      </c>
      <c r="G2267" s="666" t="s">
        <v>1003</v>
      </c>
      <c r="H2267" s="666" t="s">
        <v>867</v>
      </c>
      <c r="I2267" s="668" t="s">
        <v>115</v>
      </c>
      <c r="J2267" s="680" t="s">
        <v>913</v>
      </c>
      <c r="K2267" s="681">
        <v>100</v>
      </c>
      <c r="L2267" s="677"/>
      <c r="M2267" s="671">
        <v>100</v>
      </c>
      <c r="N2267" s="671">
        <v>100</v>
      </c>
      <c r="O2267" s="658">
        <f t="shared" si="70"/>
        <v>1</v>
      </c>
      <c r="P2267" s="671">
        <v>100</v>
      </c>
      <c r="Q2267" s="659">
        <f t="shared" si="71"/>
        <v>1</v>
      </c>
      <c r="R2267" s="673"/>
    </row>
    <row r="2268" spans="1:18" ht="13.5" thickBot="1" x14ac:dyDescent="0.25">
      <c r="A2268" s="662" t="s">
        <v>342</v>
      </c>
      <c r="B2268" s="663" t="s">
        <v>82</v>
      </c>
      <c r="C2268" s="674" t="s">
        <v>875</v>
      </c>
      <c r="D2268" s="664" t="s">
        <v>981</v>
      </c>
      <c r="E2268" s="771"/>
      <c r="F2268" s="665" t="s">
        <v>113</v>
      </c>
      <c r="G2268" s="666" t="s">
        <v>1003</v>
      </c>
      <c r="H2268" s="666" t="s">
        <v>867</v>
      </c>
      <c r="I2268" s="668" t="s">
        <v>115</v>
      </c>
      <c r="J2268" s="680" t="s">
        <v>913</v>
      </c>
      <c r="K2268" s="681">
        <v>100</v>
      </c>
      <c r="L2268" s="677"/>
      <c r="M2268" s="671">
        <v>100</v>
      </c>
      <c r="N2268" s="671">
        <v>100</v>
      </c>
      <c r="O2268" s="658">
        <f t="shared" si="70"/>
        <v>1</v>
      </c>
      <c r="P2268" s="671">
        <v>100</v>
      </c>
      <c r="Q2268" s="659">
        <f t="shared" si="71"/>
        <v>1</v>
      </c>
      <c r="R2268" s="673"/>
    </row>
    <row r="2269" spans="1:18" ht="13.5" thickBot="1" x14ac:dyDescent="0.25">
      <c r="A2269" s="662" t="s">
        <v>342</v>
      </c>
      <c r="B2269" s="663" t="s">
        <v>82</v>
      </c>
      <c r="C2269" s="667" t="s">
        <v>876</v>
      </c>
      <c r="D2269" s="664" t="s">
        <v>981</v>
      </c>
      <c r="E2269" s="771"/>
      <c r="F2269" s="665" t="s">
        <v>113</v>
      </c>
      <c r="G2269" s="666" t="s">
        <v>1003</v>
      </c>
      <c r="H2269" s="666" t="s">
        <v>867</v>
      </c>
      <c r="I2269" s="668" t="s">
        <v>115</v>
      </c>
      <c r="J2269" s="680" t="s">
        <v>913</v>
      </c>
      <c r="K2269" s="681">
        <v>100</v>
      </c>
      <c r="L2269" s="677"/>
      <c r="M2269" s="671">
        <v>100</v>
      </c>
      <c r="N2269" s="671">
        <v>100</v>
      </c>
      <c r="O2269" s="658">
        <f t="shared" si="70"/>
        <v>1</v>
      </c>
      <c r="P2269" s="671">
        <v>100</v>
      </c>
      <c r="Q2269" s="659">
        <f t="shared" si="71"/>
        <v>1</v>
      </c>
      <c r="R2269" s="673"/>
    </row>
    <row r="2270" spans="1:18" ht="13.5" thickBot="1" x14ac:dyDescent="0.25">
      <c r="A2270" s="662" t="s">
        <v>342</v>
      </c>
      <c r="B2270" s="663" t="s">
        <v>82</v>
      </c>
      <c r="C2270" s="667" t="s">
        <v>983</v>
      </c>
      <c r="D2270" s="664" t="s">
        <v>981</v>
      </c>
      <c r="E2270" s="771"/>
      <c r="F2270" s="665" t="s">
        <v>113</v>
      </c>
      <c r="G2270" s="666" t="s">
        <v>1003</v>
      </c>
      <c r="H2270" s="666" t="s">
        <v>867</v>
      </c>
      <c r="I2270" s="668" t="s">
        <v>115</v>
      </c>
      <c r="J2270" s="680" t="s">
        <v>913</v>
      </c>
      <c r="K2270" s="681">
        <v>100</v>
      </c>
      <c r="L2270" s="677"/>
      <c r="M2270" s="671">
        <v>100</v>
      </c>
      <c r="N2270" s="671">
        <v>100</v>
      </c>
      <c r="O2270" s="658">
        <f t="shared" si="70"/>
        <v>1</v>
      </c>
      <c r="P2270" s="671">
        <v>100</v>
      </c>
      <c r="Q2270" s="659">
        <f t="shared" si="71"/>
        <v>1</v>
      </c>
      <c r="R2270" s="673"/>
    </row>
    <row r="2271" spans="1:18" ht="64.5" thickBot="1" x14ac:dyDescent="0.25">
      <c r="A2271" s="662" t="s">
        <v>342</v>
      </c>
      <c r="B2271" s="663" t="s">
        <v>82</v>
      </c>
      <c r="C2271" s="674" t="s">
        <v>878</v>
      </c>
      <c r="D2271" s="664" t="s">
        <v>981</v>
      </c>
      <c r="E2271" s="772" t="s">
        <v>984</v>
      </c>
      <c r="F2271" s="665" t="s">
        <v>113</v>
      </c>
      <c r="G2271" s="666" t="s">
        <v>1003</v>
      </c>
      <c r="H2271" s="666" t="s">
        <v>867</v>
      </c>
      <c r="I2271" s="668" t="s">
        <v>115</v>
      </c>
      <c r="J2271" s="680" t="s">
        <v>913</v>
      </c>
      <c r="K2271" s="681">
        <v>100</v>
      </c>
      <c r="L2271" s="676" t="s">
        <v>909</v>
      </c>
      <c r="M2271" s="671">
        <v>100</v>
      </c>
      <c r="N2271" s="671">
        <v>100</v>
      </c>
      <c r="O2271" s="658">
        <f t="shared" si="70"/>
        <v>1</v>
      </c>
      <c r="P2271" s="671">
        <v>100</v>
      </c>
      <c r="Q2271" s="659">
        <f t="shared" si="71"/>
        <v>1</v>
      </c>
      <c r="R2271" s="673"/>
    </row>
    <row r="2272" spans="1:18" ht="64.5" thickBot="1" x14ac:dyDescent="0.25">
      <c r="A2272" s="662" t="s">
        <v>342</v>
      </c>
      <c r="B2272" s="663" t="s">
        <v>82</v>
      </c>
      <c r="C2272" s="674" t="s">
        <v>106</v>
      </c>
      <c r="D2272" s="664" t="s">
        <v>981</v>
      </c>
      <c r="E2272" s="772" t="s">
        <v>984</v>
      </c>
      <c r="F2272" s="665" t="s">
        <v>113</v>
      </c>
      <c r="G2272" s="666" t="s">
        <v>1003</v>
      </c>
      <c r="H2272" s="666" t="s">
        <v>867</v>
      </c>
      <c r="I2272" s="668" t="s">
        <v>115</v>
      </c>
      <c r="J2272" s="680" t="s">
        <v>913</v>
      </c>
      <c r="K2272" s="681">
        <v>100</v>
      </c>
      <c r="L2272" s="676" t="s">
        <v>909</v>
      </c>
      <c r="M2272" s="671">
        <v>100</v>
      </c>
      <c r="N2272" s="671">
        <v>100</v>
      </c>
      <c r="O2272" s="658">
        <f t="shared" si="70"/>
        <v>1</v>
      </c>
      <c r="P2272" s="671">
        <v>100</v>
      </c>
      <c r="Q2272" s="659">
        <f t="shared" si="71"/>
        <v>1</v>
      </c>
      <c r="R2272" s="673"/>
    </row>
    <row r="2273" spans="1:18" ht="64.5" thickBot="1" x14ac:dyDescent="0.25">
      <c r="A2273" s="662" t="s">
        <v>342</v>
      </c>
      <c r="B2273" s="663" t="s">
        <v>82</v>
      </c>
      <c r="C2273" s="674" t="s">
        <v>880</v>
      </c>
      <c r="D2273" s="664" t="s">
        <v>981</v>
      </c>
      <c r="E2273" s="772" t="s">
        <v>984</v>
      </c>
      <c r="F2273" s="665" t="s">
        <v>113</v>
      </c>
      <c r="G2273" s="666" t="s">
        <v>1003</v>
      </c>
      <c r="H2273" s="666" t="s">
        <v>867</v>
      </c>
      <c r="I2273" s="668" t="s">
        <v>115</v>
      </c>
      <c r="J2273" s="680" t="s">
        <v>913</v>
      </c>
      <c r="K2273" s="681">
        <v>100</v>
      </c>
      <c r="L2273" s="676" t="s">
        <v>909</v>
      </c>
      <c r="M2273" s="671">
        <v>100</v>
      </c>
      <c r="N2273" s="671">
        <v>100</v>
      </c>
      <c r="O2273" s="658">
        <f t="shared" si="70"/>
        <v>1</v>
      </c>
      <c r="P2273" s="671">
        <v>100</v>
      </c>
      <c r="Q2273" s="659">
        <f t="shared" si="71"/>
        <v>1</v>
      </c>
      <c r="R2273" s="673"/>
    </row>
    <row r="2274" spans="1:18" ht="13.5" thickBot="1" x14ac:dyDescent="0.25">
      <c r="A2274" s="662" t="s">
        <v>342</v>
      </c>
      <c r="B2274" s="663" t="s">
        <v>82</v>
      </c>
      <c r="C2274" s="674" t="s">
        <v>881</v>
      </c>
      <c r="D2274" s="664" t="s">
        <v>981</v>
      </c>
      <c r="E2274" s="771"/>
      <c r="F2274" s="665" t="s">
        <v>113</v>
      </c>
      <c r="G2274" s="666" t="s">
        <v>1003</v>
      </c>
      <c r="H2274" s="666" t="s">
        <v>867</v>
      </c>
      <c r="I2274" s="668" t="s">
        <v>115</v>
      </c>
      <c r="J2274" s="680" t="s">
        <v>913</v>
      </c>
      <c r="K2274" s="681">
        <v>100</v>
      </c>
      <c r="L2274" s="677"/>
      <c r="M2274" s="671">
        <v>100</v>
      </c>
      <c r="N2274" s="671">
        <v>100</v>
      </c>
      <c r="O2274" s="658">
        <f t="shared" si="70"/>
        <v>1</v>
      </c>
      <c r="P2274" s="671">
        <v>100</v>
      </c>
      <c r="Q2274" s="659">
        <f t="shared" si="71"/>
        <v>1</v>
      </c>
      <c r="R2274" s="673"/>
    </row>
    <row r="2275" spans="1:18" ht="51.75" thickBot="1" x14ac:dyDescent="0.25">
      <c r="A2275" s="662" t="s">
        <v>342</v>
      </c>
      <c r="B2275" s="663" t="s">
        <v>82</v>
      </c>
      <c r="C2275" s="674" t="s">
        <v>986</v>
      </c>
      <c r="D2275" s="664" t="s">
        <v>981</v>
      </c>
      <c r="E2275" s="772" t="s">
        <v>984</v>
      </c>
      <c r="F2275" s="665" t="s">
        <v>113</v>
      </c>
      <c r="G2275" s="666" t="s">
        <v>1003</v>
      </c>
      <c r="H2275" s="666" t="s">
        <v>867</v>
      </c>
      <c r="I2275" s="668" t="s">
        <v>115</v>
      </c>
      <c r="J2275" s="680" t="s">
        <v>913</v>
      </c>
      <c r="K2275" s="681">
        <v>100</v>
      </c>
      <c r="L2275" s="675" t="s">
        <v>908</v>
      </c>
      <c r="M2275" s="671">
        <v>100</v>
      </c>
      <c r="N2275" s="671">
        <v>100</v>
      </c>
      <c r="O2275" s="658">
        <f t="shared" si="70"/>
        <v>1</v>
      </c>
      <c r="P2275" s="671">
        <v>100</v>
      </c>
      <c r="Q2275" s="659">
        <f t="shared" si="71"/>
        <v>1</v>
      </c>
      <c r="R2275" s="673"/>
    </row>
    <row r="2276" spans="1:18" ht="13.5" thickBot="1" x14ac:dyDescent="0.25">
      <c r="A2276" s="662" t="s">
        <v>342</v>
      </c>
      <c r="B2276" s="663" t="s">
        <v>82</v>
      </c>
      <c r="C2276" s="674" t="s">
        <v>884</v>
      </c>
      <c r="D2276" s="664" t="s">
        <v>981</v>
      </c>
      <c r="E2276" s="771"/>
      <c r="F2276" s="665" t="s">
        <v>113</v>
      </c>
      <c r="G2276" s="666" t="s">
        <v>1003</v>
      </c>
      <c r="H2276" s="666" t="s">
        <v>867</v>
      </c>
      <c r="I2276" s="668" t="s">
        <v>115</v>
      </c>
      <c r="J2276" s="680" t="s">
        <v>913</v>
      </c>
      <c r="K2276" s="681">
        <v>100</v>
      </c>
      <c r="L2276" s="677"/>
      <c r="M2276" s="671">
        <v>100</v>
      </c>
      <c r="N2276" s="671">
        <v>100</v>
      </c>
      <c r="O2276" s="658">
        <f t="shared" si="70"/>
        <v>1</v>
      </c>
      <c r="P2276" s="671">
        <v>100</v>
      </c>
      <c r="Q2276" s="659">
        <f t="shared" si="71"/>
        <v>1</v>
      </c>
      <c r="R2276" s="673"/>
    </row>
    <row r="2277" spans="1:18" ht="13.5" thickBot="1" x14ac:dyDescent="0.25">
      <c r="A2277" s="662" t="s">
        <v>342</v>
      </c>
      <c r="B2277" s="663" t="s">
        <v>82</v>
      </c>
      <c r="C2277" s="663" t="s">
        <v>978</v>
      </c>
      <c r="D2277" s="664" t="s">
        <v>981</v>
      </c>
      <c r="E2277" s="771"/>
      <c r="F2277" s="665" t="s">
        <v>113</v>
      </c>
      <c r="G2277" s="666" t="s">
        <v>1004</v>
      </c>
      <c r="H2277" s="666" t="s">
        <v>867</v>
      </c>
      <c r="I2277" s="668" t="s">
        <v>115</v>
      </c>
      <c r="J2277" s="680" t="s">
        <v>913</v>
      </c>
      <c r="K2277" s="681">
        <v>100</v>
      </c>
      <c r="L2277" s="677"/>
      <c r="M2277" s="671">
        <v>100</v>
      </c>
      <c r="N2277" s="671">
        <v>100</v>
      </c>
      <c r="O2277" s="658">
        <f t="shared" si="70"/>
        <v>1</v>
      </c>
      <c r="P2277" s="671">
        <v>100</v>
      </c>
      <c r="Q2277" s="659">
        <f t="shared" si="71"/>
        <v>1</v>
      </c>
      <c r="R2277" s="673"/>
    </row>
    <row r="2278" spans="1:18" ht="13.5" thickBot="1" x14ac:dyDescent="0.25">
      <c r="A2278" s="662" t="s">
        <v>342</v>
      </c>
      <c r="B2278" s="663" t="s">
        <v>82</v>
      </c>
      <c r="C2278" s="674" t="s">
        <v>872</v>
      </c>
      <c r="D2278" s="664" t="s">
        <v>981</v>
      </c>
      <c r="E2278" s="771"/>
      <c r="F2278" s="665" t="s">
        <v>113</v>
      </c>
      <c r="G2278" s="666" t="s">
        <v>1004</v>
      </c>
      <c r="H2278" s="666" t="s">
        <v>867</v>
      </c>
      <c r="I2278" s="668" t="s">
        <v>115</v>
      </c>
      <c r="J2278" s="680" t="s">
        <v>913</v>
      </c>
      <c r="K2278" s="681">
        <v>100</v>
      </c>
      <c r="L2278" s="677"/>
      <c r="M2278" s="671">
        <v>100</v>
      </c>
      <c r="N2278" s="671">
        <v>100</v>
      </c>
      <c r="O2278" s="658">
        <f t="shared" si="70"/>
        <v>1</v>
      </c>
      <c r="P2278" s="671">
        <v>100</v>
      </c>
      <c r="Q2278" s="659">
        <f t="shared" si="71"/>
        <v>1</v>
      </c>
      <c r="R2278" s="673"/>
    </row>
    <row r="2279" spans="1:18" ht="13.5" thickBot="1" x14ac:dyDescent="0.25">
      <c r="A2279" s="662" t="s">
        <v>342</v>
      </c>
      <c r="B2279" s="663" t="s">
        <v>82</v>
      </c>
      <c r="C2279" s="674" t="s">
        <v>873</v>
      </c>
      <c r="D2279" s="664" t="s">
        <v>981</v>
      </c>
      <c r="E2279" s="771"/>
      <c r="F2279" s="665" t="s">
        <v>113</v>
      </c>
      <c r="G2279" s="666" t="s">
        <v>1004</v>
      </c>
      <c r="H2279" s="666" t="s">
        <v>867</v>
      </c>
      <c r="I2279" s="668" t="s">
        <v>115</v>
      </c>
      <c r="J2279" s="680" t="s">
        <v>913</v>
      </c>
      <c r="K2279" s="681">
        <v>100</v>
      </c>
      <c r="L2279" s="677"/>
      <c r="M2279" s="671">
        <v>100</v>
      </c>
      <c r="N2279" s="671">
        <v>100</v>
      </c>
      <c r="O2279" s="658">
        <f t="shared" si="70"/>
        <v>1</v>
      </c>
      <c r="P2279" s="671">
        <v>100</v>
      </c>
      <c r="Q2279" s="659">
        <f t="shared" si="71"/>
        <v>1</v>
      </c>
      <c r="R2279" s="673"/>
    </row>
    <row r="2280" spans="1:18" ht="13.5" thickBot="1" x14ac:dyDescent="0.25">
      <c r="A2280" s="662" t="s">
        <v>342</v>
      </c>
      <c r="B2280" s="663" t="s">
        <v>82</v>
      </c>
      <c r="C2280" s="674" t="s">
        <v>874</v>
      </c>
      <c r="D2280" s="664" t="s">
        <v>981</v>
      </c>
      <c r="E2280" s="771"/>
      <c r="F2280" s="665" t="s">
        <v>113</v>
      </c>
      <c r="G2280" s="666" t="s">
        <v>1004</v>
      </c>
      <c r="H2280" s="666" t="s">
        <v>867</v>
      </c>
      <c r="I2280" s="668" t="s">
        <v>115</v>
      </c>
      <c r="J2280" s="680" t="s">
        <v>913</v>
      </c>
      <c r="K2280" s="681">
        <v>100</v>
      </c>
      <c r="L2280" s="677"/>
      <c r="M2280" s="671">
        <v>100</v>
      </c>
      <c r="N2280" s="671">
        <v>100</v>
      </c>
      <c r="O2280" s="658">
        <f t="shared" si="70"/>
        <v>1</v>
      </c>
      <c r="P2280" s="671">
        <v>100</v>
      </c>
      <c r="Q2280" s="659">
        <f t="shared" si="71"/>
        <v>1</v>
      </c>
      <c r="R2280" s="673"/>
    </row>
    <row r="2281" spans="1:18" ht="13.5" thickBot="1" x14ac:dyDescent="0.25">
      <c r="A2281" s="662" t="s">
        <v>342</v>
      </c>
      <c r="B2281" s="663" t="s">
        <v>82</v>
      </c>
      <c r="C2281" s="674" t="s">
        <v>875</v>
      </c>
      <c r="D2281" s="664" t="s">
        <v>981</v>
      </c>
      <c r="E2281" s="771"/>
      <c r="F2281" s="665" t="s">
        <v>113</v>
      </c>
      <c r="G2281" s="666" t="s">
        <v>1004</v>
      </c>
      <c r="H2281" s="666" t="s">
        <v>867</v>
      </c>
      <c r="I2281" s="668" t="s">
        <v>115</v>
      </c>
      <c r="J2281" s="680" t="s">
        <v>913</v>
      </c>
      <c r="K2281" s="681">
        <v>100</v>
      </c>
      <c r="L2281" s="677"/>
      <c r="M2281" s="671">
        <v>100</v>
      </c>
      <c r="N2281" s="671">
        <v>100</v>
      </c>
      <c r="O2281" s="658">
        <f t="shared" si="70"/>
        <v>1</v>
      </c>
      <c r="P2281" s="671">
        <v>100</v>
      </c>
      <c r="Q2281" s="659">
        <f t="shared" si="71"/>
        <v>1</v>
      </c>
      <c r="R2281" s="673"/>
    </row>
    <row r="2282" spans="1:18" ht="13.5" thickBot="1" x14ac:dyDescent="0.25">
      <c r="A2282" s="662" t="s">
        <v>342</v>
      </c>
      <c r="B2282" s="663" t="s">
        <v>82</v>
      </c>
      <c r="C2282" s="667" t="s">
        <v>876</v>
      </c>
      <c r="D2282" s="664" t="s">
        <v>981</v>
      </c>
      <c r="E2282" s="771"/>
      <c r="F2282" s="665" t="s">
        <v>113</v>
      </c>
      <c r="G2282" s="666" t="s">
        <v>1004</v>
      </c>
      <c r="H2282" s="666" t="s">
        <v>867</v>
      </c>
      <c r="I2282" s="668" t="s">
        <v>115</v>
      </c>
      <c r="J2282" s="680" t="s">
        <v>913</v>
      </c>
      <c r="K2282" s="681">
        <v>100</v>
      </c>
      <c r="L2282" s="677"/>
      <c r="M2282" s="671">
        <v>100</v>
      </c>
      <c r="N2282" s="671">
        <v>100</v>
      </c>
      <c r="O2282" s="658">
        <f t="shared" si="70"/>
        <v>1</v>
      </c>
      <c r="P2282" s="671">
        <v>100</v>
      </c>
      <c r="Q2282" s="659">
        <f t="shared" si="71"/>
        <v>1</v>
      </c>
      <c r="R2282" s="673"/>
    </row>
    <row r="2283" spans="1:18" ht="13.5" thickBot="1" x14ac:dyDescent="0.25">
      <c r="A2283" s="662" t="s">
        <v>342</v>
      </c>
      <c r="B2283" s="663" t="s">
        <v>82</v>
      </c>
      <c r="C2283" s="667" t="s">
        <v>983</v>
      </c>
      <c r="D2283" s="664" t="s">
        <v>981</v>
      </c>
      <c r="E2283" s="771"/>
      <c r="F2283" s="665" t="s">
        <v>113</v>
      </c>
      <c r="G2283" s="666" t="s">
        <v>1004</v>
      </c>
      <c r="H2283" s="666" t="s">
        <v>867</v>
      </c>
      <c r="I2283" s="668" t="s">
        <v>115</v>
      </c>
      <c r="J2283" s="680" t="s">
        <v>913</v>
      </c>
      <c r="K2283" s="681">
        <v>100</v>
      </c>
      <c r="L2283" s="677"/>
      <c r="M2283" s="671">
        <v>100</v>
      </c>
      <c r="N2283" s="671">
        <v>100</v>
      </c>
      <c r="O2283" s="658">
        <f t="shared" si="70"/>
        <v>1</v>
      </c>
      <c r="P2283" s="671">
        <v>100</v>
      </c>
      <c r="Q2283" s="659">
        <f t="shared" si="71"/>
        <v>1</v>
      </c>
      <c r="R2283" s="673"/>
    </row>
    <row r="2284" spans="1:18" ht="64.5" thickBot="1" x14ac:dyDescent="0.25">
      <c r="A2284" s="662" t="s">
        <v>342</v>
      </c>
      <c r="B2284" s="663" t="s">
        <v>82</v>
      </c>
      <c r="C2284" s="674" t="s">
        <v>878</v>
      </c>
      <c r="D2284" s="664" t="s">
        <v>981</v>
      </c>
      <c r="E2284" s="772" t="s">
        <v>984</v>
      </c>
      <c r="F2284" s="665" t="s">
        <v>113</v>
      </c>
      <c r="G2284" s="666" t="s">
        <v>1004</v>
      </c>
      <c r="H2284" s="666" t="s">
        <v>867</v>
      </c>
      <c r="I2284" s="668" t="s">
        <v>115</v>
      </c>
      <c r="J2284" s="680" t="s">
        <v>913</v>
      </c>
      <c r="K2284" s="681">
        <v>100</v>
      </c>
      <c r="L2284" s="676" t="s">
        <v>909</v>
      </c>
      <c r="M2284" s="671">
        <v>100</v>
      </c>
      <c r="N2284" s="671">
        <v>100</v>
      </c>
      <c r="O2284" s="658">
        <f t="shared" si="70"/>
        <v>1</v>
      </c>
      <c r="P2284" s="671">
        <v>100</v>
      </c>
      <c r="Q2284" s="659">
        <f t="shared" si="71"/>
        <v>1</v>
      </c>
      <c r="R2284" s="673"/>
    </row>
    <row r="2285" spans="1:18" ht="64.5" thickBot="1" x14ac:dyDescent="0.25">
      <c r="A2285" s="662" t="s">
        <v>342</v>
      </c>
      <c r="B2285" s="663" t="s">
        <v>82</v>
      </c>
      <c r="C2285" s="674" t="s">
        <v>106</v>
      </c>
      <c r="D2285" s="664" t="s">
        <v>981</v>
      </c>
      <c r="E2285" s="772" t="s">
        <v>984</v>
      </c>
      <c r="F2285" s="665" t="s">
        <v>113</v>
      </c>
      <c r="G2285" s="666" t="s">
        <v>1004</v>
      </c>
      <c r="H2285" s="666" t="s">
        <v>867</v>
      </c>
      <c r="I2285" s="668" t="s">
        <v>115</v>
      </c>
      <c r="J2285" s="680" t="s">
        <v>913</v>
      </c>
      <c r="K2285" s="681">
        <v>100</v>
      </c>
      <c r="L2285" s="676" t="s">
        <v>909</v>
      </c>
      <c r="M2285" s="671">
        <v>100</v>
      </c>
      <c r="N2285" s="671">
        <v>100</v>
      </c>
      <c r="O2285" s="658">
        <f t="shared" si="70"/>
        <v>1</v>
      </c>
      <c r="P2285" s="671">
        <v>100</v>
      </c>
      <c r="Q2285" s="659">
        <f t="shared" si="71"/>
        <v>1</v>
      </c>
      <c r="R2285" s="673"/>
    </row>
    <row r="2286" spans="1:18" ht="64.5" thickBot="1" x14ac:dyDescent="0.25">
      <c r="A2286" s="662" t="s">
        <v>342</v>
      </c>
      <c r="B2286" s="663" t="s">
        <v>82</v>
      </c>
      <c r="C2286" s="674" t="s">
        <v>880</v>
      </c>
      <c r="D2286" s="664" t="s">
        <v>981</v>
      </c>
      <c r="E2286" s="772" t="s">
        <v>984</v>
      </c>
      <c r="F2286" s="665" t="s">
        <v>113</v>
      </c>
      <c r="G2286" s="666" t="s">
        <v>1004</v>
      </c>
      <c r="H2286" s="666" t="s">
        <v>867</v>
      </c>
      <c r="I2286" s="668" t="s">
        <v>115</v>
      </c>
      <c r="J2286" s="680" t="s">
        <v>913</v>
      </c>
      <c r="K2286" s="681">
        <v>100</v>
      </c>
      <c r="L2286" s="676" t="s">
        <v>909</v>
      </c>
      <c r="M2286" s="671">
        <v>100</v>
      </c>
      <c r="N2286" s="671">
        <v>100</v>
      </c>
      <c r="O2286" s="658">
        <f t="shared" si="70"/>
        <v>1</v>
      </c>
      <c r="P2286" s="671">
        <v>100</v>
      </c>
      <c r="Q2286" s="659">
        <f t="shared" si="71"/>
        <v>1</v>
      </c>
      <c r="R2286" s="673"/>
    </row>
    <row r="2287" spans="1:18" ht="13.5" thickBot="1" x14ac:dyDescent="0.25">
      <c r="A2287" s="662" t="s">
        <v>342</v>
      </c>
      <c r="B2287" s="663" t="s">
        <v>82</v>
      </c>
      <c r="C2287" s="674" t="s">
        <v>881</v>
      </c>
      <c r="D2287" s="664" t="s">
        <v>981</v>
      </c>
      <c r="E2287" s="771"/>
      <c r="F2287" s="665" t="s">
        <v>113</v>
      </c>
      <c r="G2287" s="666" t="s">
        <v>1004</v>
      </c>
      <c r="H2287" s="666" t="s">
        <v>867</v>
      </c>
      <c r="I2287" s="668" t="s">
        <v>115</v>
      </c>
      <c r="J2287" s="680" t="s">
        <v>913</v>
      </c>
      <c r="K2287" s="681">
        <v>100</v>
      </c>
      <c r="L2287" s="677"/>
      <c r="M2287" s="671">
        <v>100</v>
      </c>
      <c r="N2287" s="671">
        <v>100</v>
      </c>
      <c r="O2287" s="658">
        <f t="shared" si="70"/>
        <v>1</v>
      </c>
      <c r="P2287" s="671">
        <v>100</v>
      </c>
      <c r="Q2287" s="659">
        <f t="shared" si="71"/>
        <v>1</v>
      </c>
      <c r="R2287" s="673"/>
    </row>
    <row r="2288" spans="1:18" ht="51.75" thickBot="1" x14ac:dyDescent="0.25">
      <c r="A2288" s="662" t="s">
        <v>342</v>
      </c>
      <c r="B2288" s="663" t="s">
        <v>82</v>
      </c>
      <c r="C2288" s="674" t="s">
        <v>986</v>
      </c>
      <c r="D2288" s="664" t="s">
        <v>981</v>
      </c>
      <c r="E2288" s="772" t="s">
        <v>984</v>
      </c>
      <c r="F2288" s="665" t="s">
        <v>113</v>
      </c>
      <c r="G2288" s="666" t="s">
        <v>1004</v>
      </c>
      <c r="H2288" s="666" t="s">
        <v>867</v>
      </c>
      <c r="I2288" s="668" t="s">
        <v>115</v>
      </c>
      <c r="J2288" s="680" t="s">
        <v>913</v>
      </c>
      <c r="K2288" s="681">
        <v>100</v>
      </c>
      <c r="L2288" s="675" t="s">
        <v>908</v>
      </c>
      <c r="M2288" s="671">
        <v>100</v>
      </c>
      <c r="N2288" s="671">
        <v>100</v>
      </c>
      <c r="O2288" s="658">
        <f t="shared" si="70"/>
        <v>1</v>
      </c>
      <c r="P2288" s="671">
        <v>100</v>
      </c>
      <c r="Q2288" s="659">
        <f t="shared" si="71"/>
        <v>1</v>
      </c>
      <c r="R2288" s="673"/>
    </row>
    <row r="2289" spans="1:18" ht="13.5" thickBot="1" x14ac:dyDescent="0.25">
      <c r="A2289" s="662" t="s">
        <v>342</v>
      </c>
      <c r="B2289" s="663" t="s">
        <v>82</v>
      </c>
      <c r="C2289" s="674" t="s">
        <v>884</v>
      </c>
      <c r="D2289" s="664" t="s">
        <v>981</v>
      </c>
      <c r="E2289" s="771"/>
      <c r="F2289" s="665" t="s">
        <v>113</v>
      </c>
      <c r="G2289" s="666" t="s">
        <v>1004</v>
      </c>
      <c r="H2289" s="666" t="s">
        <v>867</v>
      </c>
      <c r="I2289" s="668" t="s">
        <v>115</v>
      </c>
      <c r="J2289" s="680" t="s">
        <v>913</v>
      </c>
      <c r="K2289" s="681">
        <v>100</v>
      </c>
      <c r="L2289" s="677"/>
      <c r="M2289" s="671">
        <v>100</v>
      </c>
      <c r="N2289" s="671">
        <v>100</v>
      </c>
      <c r="O2289" s="658">
        <f t="shared" si="70"/>
        <v>1</v>
      </c>
      <c r="P2289" s="671">
        <v>100</v>
      </c>
      <c r="Q2289" s="659">
        <f t="shared" si="71"/>
        <v>1</v>
      </c>
      <c r="R2289" s="673"/>
    </row>
    <row r="2290" spans="1:18" ht="13.5" thickBot="1" x14ac:dyDescent="0.25">
      <c r="A2290" s="662" t="s">
        <v>342</v>
      </c>
      <c r="B2290" s="663" t="s">
        <v>82</v>
      </c>
      <c r="C2290" s="663" t="s">
        <v>978</v>
      </c>
      <c r="D2290" s="664" t="s">
        <v>981</v>
      </c>
      <c r="E2290" s="771"/>
      <c r="F2290" s="665" t="s">
        <v>113</v>
      </c>
      <c r="G2290" s="666" t="s">
        <v>1005</v>
      </c>
      <c r="H2290" s="666" t="s">
        <v>867</v>
      </c>
      <c r="I2290" s="668" t="s">
        <v>115</v>
      </c>
      <c r="J2290" s="680" t="s">
        <v>913</v>
      </c>
      <c r="K2290" s="681">
        <v>100</v>
      </c>
      <c r="L2290" s="677"/>
      <c r="M2290" s="671">
        <v>100</v>
      </c>
      <c r="N2290" s="671">
        <v>100</v>
      </c>
      <c r="O2290" s="658">
        <f t="shared" si="70"/>
        <v>1</v>
      </c>
      <c r="P2290" s="671">
        <v>100</v>
      </c>
      <c r="Q2290" s="659">
        <f t="shared" si="71"/>
        <v>1</v>
      </c>
      <c r="R2290" s="673"/>
    </row>
    <row r="2291" spans="1:18" ht="13.5" thickBot="1" x14ac:dyDescent="0.25">
      <c r="A2291" s="662" t="s">
        <v>342</v>
      </c>
      <c r="B2291" s="663" t="s">
        <v>82</v>
      </c>
      <c r="C2291" s="674" t="s">
        <v>872</v>
      </c>
      <c r="D2291" s="664" t="s">
        <v>981</v>
      </c>
      <c r="E2291" s="771"/>
      <c r="F2291" s="665" t="s">
        <v>113</v>
      </c>
      <c r="G2291" s="666" t="s">
        <v>1005</v>
      </c>
      <c r="H2291" s="666" t="s">
        <v>867</v>
      </c>
      <c r="I2291" s="668" t="s">
        <v>115</v>
      </c>
      <c r="J2291" s="680" t="s">
        <v>913</v>
      </c>
      <c r="K2291" s="681">
        <v>100</v>
      </c>
      <c r="L2291" s="677"/>
      <c r="M2291" s="671">
        <v>100</v>
      </c>
      <c r="N2291" s="671">
        <v>100</v>
      </c>
      <c r="O2291" s="658">
        <f t="shared" si="70"/>
        <v>1</v>
      </c>
      <c r="P2291" s="671">
        <v>100</v>
      </c>
      <c r="Q2291" s="659">
        <f t="shared" si="71"/>
        <v>1</v>
      </c>
      <c r="R2291" s="673"/>
    </row>
    <row r="2292" spans="1:18" ht="13.5" thickBot="1" x14ac:dyDescent="0.25">
      <c r="A2292" s="662" t="s">
        <v>342</v>
      </c>
      <c r="B2292" s="663" t="s">
        <v>82</v>
      </c>
      <c r="C2292" s="674" t="s">
        <v>873</v>
      </c>
      <c r="D2292" s="664" t="s">
        <v>981</v>
      </c>
      <c r="E2292" s="771"/>
      <c r="F2292" s="665" t="s">
        <v>113</v>
      </c>
      <c r="G2292" s="666" t="s">
        <v>1005</v>
      </c>
      <c r="H2292" s="666" t="s">
        <v>867</v>
      </c>
      <c r="I2292" s="668" t="s">
        <v>115</v>
      </c>
      <c r="J2292" s="680" t="s">
        <v>913</v>
      </c>
      <c r="K2292" s="681">
        <v>100</v>
      </c>
      <c r="L2292" s="677"/>
      <c r="M2292" s="671">
        <v>100</v>
      </c>
      <c r="N2292" s="671">
        <v>100</v>
      </c>
      <c r="O2292" s="658">
        <f t="shared" si="70"/>
        <v>1</v>
      </c>
      <c r="P2292" s="671">
        <v>100</v>
      </c>
      <c r="Q2292" s="659">
        <f t="shared" si="71"/>
        <v>1</v>
      </c>
      <c r="R2292" s="673"/>
    </row>
    <row r="2293" spans="1:18" ht="13.5" thickBot="1" x14ac:dyDescent="0.25">
      <c r="A2293" s="662" t="s">
        <v>342</v>
      </c>
      <c r="B2293" s="663" t="s">
        <v>82</v>
      </c>
      <c r="C2293" s="674" t="s">
        <v>874</v>
      </c>
      <c r="D2293" s="664" t="s">
        <v>981</v>
      </c>
      <c r="E2293" s="771"/>
      <c r="F2293" s="665" t="s">
        <v>113</v>
      </c>
      <c r="G2293" s="666" t="s">
        <v>1005</v>
      </c>
      <c r="H2293" s="666" t="s">
        <v>867</v>
      </c>
      <c r="I2293" s="668" t="s">
        <v>115</v>
      </c>
      <c r="J2293" s="680" t="s">
        <v>913</v>
      </c>
      <c r="K2293" s="681">
        <v>100</v>
      </c>
      <c r="L2293" s="677"/>
      <c r="M2293" s="671">
        <v>100</v>
      </c>
      <c r="N2293" s="671">
        <v>100</v>
      </c>
      <c r="O2293" s="658">
        <f t="shared" si="70"/>
        <v>1</v>
      </c>
      <c r="P2293" s="671">
        <v>100</v>
      </c>
      <c r="Q2293" s="659">
        <f t="shared" si="71"/>
        <v>1</v>
      </c>
      <c r="R2293" s="673"/>
    </row>
    <row r="2294" spans="1:18" ht="13.5" thickBot="1" x14ac:dyDescent="0.25">
      <c r="A2294" s="662" t="s">
        <v>342</v>
      </c>
      <c r="B2294" s="663" t="s">
        <v>82</v>
      </c>
      <c r="C2294" s="674" t="s">
        <v>875</v>
      </c>
      <c r="D2294" s="664" t="s">
        <v>981</v>
      </c>
      <c r="E2294" s="771"/>
      <c r="F2294" s="665" t="s">
        <v>113</v>
      </c>
      <c r="G2294" s="666" t="s">
        <v>1005</v>
      </c>
      <c r="H2294" s="666" t="s">
        <v>867</v>
      </c>
      <c r="I2294" s="668" t="s">
        <v>115</v>
      </c>
      <c r="J2294" s="680" t="s">
        <v>913</v>
      </c>
      <c r="K2294" s="681">
        <v>100</v>
      </c>
      <c r="L2294" s="677"/>
      <c r="M2294" s="671">
        <v>100</v>
      </c>
      <c r="N2294" s="671">
        <v>100</v>
      </c>
      <c r="O2294" s="658">
        <f t="shared" si="70"/>
        <v>1</v>
      </c>
      <c r="P2294" s="671">
        <v>100</v>
      </c>
      <c r="Q2294" s="659">
        <f t="shared" si="71"/>
        <v>1</v>
      </c>
      <c r="R2294" s="673"/>
    </row>
    <row r="2295" spans="1:18" ht="13.5" thickBot="1" x14ac:dyDescent="0.25">
      <c r="A2295" s="662" t="s">
        <v>342</v>
      </c>
      <c r="B2295" s="663" t="s">
        <v>82</v>
      </c>
      <c r="C2295" s="667" t="s">
        <v>876</v>
      </c>
      <c r="D2295" s="664" t="s">
        <v>981</v>
      </c>
      <c r="E2295" s="771"/>
      <c r="F2295" s="665" t="s">
        <v>113</v>
      </c>
      <c r="G2295" s="666" t="s">
        <v>1005</v>
      </c>
      <c r="H2295" s="666" t="s">
        <v>867</v>
      </c>
      <c r="I2295" s="668" t="s">
        <v>115</v>
      </c>
      <c r="J2295" s="680" t="s">
        <v>913</v>
      </c>
      <c r="K2295" s="681">
        <v>100</v>
      </c>
      <c r="L2295" s="677"/>
      <c r="M2295" s="671">
        <v>100</v>
      </c>
      <c r="N2295" s="671">
        <v>100</v>
      </c>
      <c r="O2295" s="658">
        <f t="shared" si="70"/>
        <v>1</v>
      </c>
      <c r="P2295" s="671">
        <v>100</v>
      </c>
      <c r="Q2295" s="659">
        <f t="shared" si="71"/>
        <v>1</v>
      </c>
      <c r="R2295" s="673"/>
    </row>
    <row r="2296" spans="1:18" ht="13.5" thickBot="1" x14ac:dyDescent="0.25">
      <c r="A2296" s="662" t="s">
        <v>342</v>
      </c>
      <c r="B2296" s="663" t="s">
        <v>82</v>
      </c>
      <c r="C2296" s="667" t="s">
        <v>983</v>
      </c>
      <c r="D2296" s="664" t="s">
        <v>981</v>
      </c>
      <c r="E2296" s="771"/>
      <c r="F2296" s="665" t="s">
        <v>113</v>
      </c>
      <c r="G2296" s="666" t="s">
        <v>1005</v>
      </c>
      <c r="H2296" s="666" t="s">
        <v>867</v>
      </c>
      <c r="I2296" s="668" t="s">
        <v>115</v>
      </c>
      <c r="J2296" s="680" t="s">
        <v>913</v>
      </c>
      <c r="K2296" s="681">
        <v>100</v>
      </c>
      <c r="L2296" s="677"/>
      <c r="M2296" s="671">
        <v>100</v>
      </c>
      <c r="N2296" s="671">
        <v>100</v>
      </c>
      <c r="O2296" s="658">
        <f t="shared" si="70"/>
        <v>1</v>
      </c>
      <c r="P2296" s="671">
        <v>100</v>
      </c>
      <c r="Q2296" s="659">
        <f t="shared" si="71"/>
        <v>1</v>
      </c>
      <c r="R2296" s="673"/>
    </row>
    <row r="2297" spans="1:18" ht="64.5" thickBot="1" x14ac:dyDescent="0.25">
      <c r="A2297" s="662" t="s">
        <v>342</v>
      </c>
      <c r="B2297" s="663" t="s">
        <v>82</v>
      </c>
      <c r="C2297" s="674" t="s">
        <v>878</v>
      </c>
      <c r="D2297" s="664" t="s">
        <v>981</v>
      </c>
      <c r="E2297" s="772" t="s">
        <v>984</v>
      </c>
      <c r="F2297" s="665" t="s">
        <v>113</v>
      </c>
      <c r="G2297" s="666" t="s">
        <v>1005</v>
      </c>
      <c r="H2297" s="666" t="s">
        <v>867</v>
      </c>
      <c r="I2297" s="668" t="s">
        <v>115</v>
      </c>
      <c r="J2297" s="680" t="s">
        <v>913</v>
      </c>
      <c r="K2297" s="681">
        <v>100</v>
      </c>
      <c r="L2297" s="676" t="s">
        <v>909</v>
      </c>
      <c r="M2297" s="671">
        <v>100</v>
      </c>
      <c r="N2297" s="671">
        <v>100</v>
      </c>
      <c r="O2297" s="658">
        <f t="shared" si="70"/>
        <v>1</v>
      </c>
      <c r="P2297" s="671">
        <v>100</v>
      </c>
      <c r="Q2297" s="659">
        <f t="shared" si="71"/>
        <v>1</v>
      </c>
      <c r="R2297" s="673"/>
    </row>
    <row r="2298" spans="1:18" ht="64.5" thickBot="1" x14ac:dyDescent="0.25">
      <c r="A2298" s="662" t="s">
        <v>342</v>
      </c>
      <c r="B2298" s="663" t="s">
        <v>82</v>
      </c>
      <c r="C2298" s="674" t="s">
        <v>106</v>
      </c>
      <c r="D2298" s="664" t="s">
        <v>981</v>
      </c>
      <c r="E2298" s="772" t="s">
        <v>984</v>
      </c>
      <c r="F2298" s="665" t="s">
        <v>113</v>
      </c>
      <c r="G2298" s="666" t="s">
        <v>1005</v>
      </c>
      <c r="H2298" s="666" t="s">
        <v>867</v>
      </c>
      <c r="I2298" s="668" t="s">
        <v>115</v>
      </c>
      <c r="J2298" s="680" t="s">
        <v>913</v>
      </c>
      <c r="K2298" s="681">
        <v>100</v>
      </c>
      <c r="L2298" s="676" t="s">
        <v>909</v>
      </c>
      <c r="M2298" s="671">
        <v>100</v>
      </c>
      <c r="N2298" s="671">
        <v>100</v>
      </c>
      <c r="O2298" s="658">
        <f t="shared" si="70"/>
        <v>1</v>
      </c>
      <c r="P2298" s="671">
        <v>100</v>
      </c>
      <c r="Q2298" s="659">
        <f t="shared" si="71"/>
        <v>1</v>
      </c>
      <c r="R2298" s="673"/>
    </row>
    <row r="2299" spans="1:18" ht="64.5" thickBot="1" x14ac:dyDescent="0.25">
      <c r="A2299" s="662" t="s">
        <v>342</v>
      </c>
      <c r="B2299" s="663" t="s">
        <v>82</v>
      </c>
      <c r="C2299" s="674" t="s">
        <v>880</v>
      </c>
      <c r="D2299" s="664" t="s">
        <v>981</v>
      </c>
      <c r="E2299" s="772" t="s">
        <v>984</v>
      </c>
      <c r="F2299" s="665" t="s">
        <v>113</v>
      </c>
      <c r="G2299" s="666" t="s">
        <v>1005</v>
      </c>
      <c r="H2299" s="666" t="s">
        <v>867</v>
      </c>
      <c r="I2299" s="668" t="s">
        <v>115</v>
      </c>
      <c r="J2299" s="680" t="s">
        <v>913</v>
      </c>
      <c r="K2299" s="681">
        <v>100</v>
      </c>
      <c r="L2299" s="676" t="s">
        <v>909</v>
      </c>
      <c r="M2299" s="671">
        <v>100</v>
      </c>
      <c r="N2299" s="671">
        <v>100</v>
      </c>
      <c r="O2299" s="658">
        <f t="shared" si="70"/>
        <v>1</v>
      </c>
      <c r="P2299" s="671">
        <v>100</v>
      </c>
      <c r="Q2299" s="659">
        <f t="shared" si="71"/>
        <v>1</v>
      </c>
      <c r="R2299" s="673"/>
    </row>
    <row r="2300" spans="1:18" ht="13.5" thickBot="1" x14ac:dyDescent="0.25">
      <c r="A2300" s="662" t="s">
        <v>342</v>
      </c>
      <c r="B2300" s="663" t="s">
        <v>82</v>
      </c>
      <c r="C2300" s="674" t="s">
        <v>881</v>
      </c>
      <c r="D2300" s="664" t="s">
        <v>981</v>
      </c>
      <c r="E2300" s="771"/>
      <c r="F2300" s="665" t="s">
        <v>113</v>
      </c>
      <c r="G2300" s="666" t="s">
        <v>1005</v>
      </c>
      <c r="H2300" s="666" t="s">
        <v>867</v>
      </c>
      <c r="I2300" s="668" t="s">
        <v>115</v>
      </c>
      <c r="J2300" s="680" t="s">
        <v>913</v>
      </c>
      <c r="K2300" s="681">
        <v>100</v>
      </c>
      <c r="L2300" s="677"/>
      <c r="M2300" s="671">
        <v>100</v>
      </c>
      <c r="N2300" s="671">
        <v>100</v>
      </c>
      <c r="O2300" s="658">
        <f t="shared" si="70"/>
        <v>1</v>
      </c>
      <c r="P2300" s="671">
        <v>100</v>
      </c>
      <c r="Q2300" s="659">
        <f t="shared" si="71"/>
        <v>1</v>
      </c>
      <c r="R2300" s="673"/>
    </row>
    <row r="2301" spans="1:18" ht="51.75" thickBot="1" x14ac:dyDescent="0.25">
      <c r="A2301" s="662" t="s">
        <v>342</v>
      </c>
      <c r="B2301" s="663" t="s">
        <v>82</v>
      </c>
      <c r="C2301" s="674" t="s">
        <v>986</v>
      </c>
      <c r="D2301" s="664" t="s">
        <v>981</v>
      </c>
      <c r="E2301" s="772" t="s">
        <v>984</v>
      </c>
      <c r="F2301" s="665" t="s">
        <v>113</v>
      </c>
      <c r="G2301" s="666" t="s">
        <v>1005</v>
      </c>
      <c r="H2301" s="666" t="s">
        <v>867</v>
      </c>
      <c r="I2301" s="668" t="s">
        <v>115</v>
      </c>
      <c r="J2301" s="680" t="s">
        <v>913</v>
      </c>
      <c r="K2301" s="681">
        <v>100</v>
      </c>
      <c r="L2301" s="675" t="s">
        <v>908</v>
      </c>
      <c r="M2301" s="671">
        <v>100</v>
      </c>
      <c r="N2301" s="671">
        <v>100</v>
      </c>
      <c r="O2301" s="658">
        <f t="shared" si="70"/>
        <v>1</v>
      </c>
      <c r="P2301" s="671">
        <v>100</v>
      </c>
      <c r="Q2301" s="659">
        <f t="shared" si="71"/>
        <v>1</v>
      </c>
      <c r="R2301" s="673"/>
    </row>
    <row r="2302" spans="1:18" ht="13.5" thickBot="1" x14ac:dyDescent="0.25">
      <c r="A2302" s="662" t="s">
        <v>342</v>
      </c>
      <c r="B2302" s="663" t="s">
        <v>82</v>
      </c>
      <c r="C2302" s="674" t="s">
        <v>884</v>
      </c>
      <c r="D2302" s="664" t="s">
        <v>981</v>
      </c>
      <c r="E2302" s="771"/>
      <c r="F2302" s="665" t="s">
        <v>113</v>
      </c>
      <c r="G2302" s="666" t="s">
        <v>1005</v>
      </c>
      <c r="H2302" s="666" t="s">
        <v>867</v>
      </c>
      <c r="I2302" s="668" t="s">
        <v>115</v>
      </c>
      <c r="J2302" s="680" t="s">
        <v>913</v>
      </c>
      <c r="K2302" s="681">
        <v>100</v>
      </c>
      <c r="L2302" s="677"/>
      <c r="M2302" s="671">
        <v>100</v>
      </c>
      <c r="N2302" s="671">
        <v>100</v>
      </c>
      <c r="O2302" s="658">
        <f t="shared" si="70"/>
        <v>1</v>
      </c>
      <c r="P2302" s="671">
        <v>100</v>
      </c>
      <c r="Q2302" s="659">
        <f t="shared" si="71"/>
        <v>1</v>
      </c>
      <c r="R2302" s="673"/>
    </row>
    <row r="2303" spans="1:18" ht="13.5" thickBot="1" x14ac:dyDescent="0.25">
      <c r="A2303" s="662" t="s">
        <v>342</v>
      </c>
      <c r="B2303" s="663" t="s">
        <v>82</v>
      </c>
      <c r="C2303" s="663" t="s">
        <v>978</v>
      </c>
      <c r="D2303" s="664" t="s">
        <v>982</v>
      </c>
      <c r="E2303" s="771"/>
      <c r="F2303" s="665" t="s">
        <v>113</v>
      </c>
      <c r="G2303" s="666" t="s">
        <v>1006</v>
      </c>
      <c r="H2303" s="667" t="s">
        <v>894</v>
      </c>
      <c r="I2303" s="668" t="s">
        <v>115</v>
      </c>
      <c r="J2303" s="680" t="s">
        <v>913</v>
      </c>
      <c r="K2303" s="681">
        <v>100</v>
      </c>
      <c r="L2303" s="677"/>
      <c r="M2303" s="671"/>
      <c r="N2303" s="671"/>
      <c r="O2303" s="658" t="e">
        <f t="shared" si="70"/>
        <v>#DIV/0!</v>
      </c>
      <c r="P2303" s="671"/>
      <c r="Q2303" s="659" t="e">
        <f t="shared" si="71"/>
        <v>#DIV/0!</v>
      </c>
      <c r="R2303" s="673"/>
    </row>
    <row r="2304" spans="1:18" ht="13.5" thickBot="1" x14ac:dyDescent="0.25">
      <c r="A2304" s="662" t="s">
        <v>342</v>
      </c>
      <c r="B2304" s="663" t="s">
        <v>82</v>
      </c>
      <c r="C2304" s="674" t="s">
        <v>872</v>
      </c>
      <c r="D2304" s="664" t="s">
        <v>982</v>
      </c>
      <c r="E2304" s="771"/>
      <c r="F2304" s="665" t="s">
        <v>113</v>
      </c>
      <c r="G2304" s="666" t="s">
        <v>1006</v>
      </c>
      <c r="H2304" s="667" t="s">
        <v>894</v>
      </c>
      <c r="I2304" s="668" t="s">
        <v>115</v>
      </c>
      <c r="J2304" s="680" t="s">
        <v>913</v>
      </c>
      <c r="K2304" s="681">
        <v>100</v>
      </c>
      <c r="L2304" s="677"/>
      <c r="M2304" s="671"/>
      <c r="N2304" s="671"/>
      <c r="O2304" s="658" t="e">
        <f t="shared" si="70"/>
        <v>#DIV/0!</v>
      </c>
      <c r="P2304" s="671"/>
      <c r="Q2304" s="659" t="e">
        <f t="shared" si="71"/>
        <v>#DIV/0!</v>
      </c>
      <c r="R2304" s="673"/>
    </row>
    <row r="2305" spans="1:18" ht="13.5" thickBot="1" x14ac:dyDescent="0.25">
      <c r="A2305" s="662" t="s">
        <v>342</v>
      </c>
      <c r="B2305" s="663" t="s">
        <v>82</v>
      </c>
      <c r="C2305" s="674" t="s">
        <v>873</v>
      </c>
      <c r="D2305" s="664" t="s">
        <v>982</v>
      </c>
      <c r="E2305" s="771"/>
      <c r="F2305" s="665" t="s">
        <v>113</v>
      </c>
      <c r="G2305" s="666" t="s">
        <v>1006</v>
      </c>
      <c r="H2305" s="667" t="s">
        <v>894</v>
      </c>
      <c r="I2305" s="668" t="s">
        <v>115</v>
      </c>
      <c r="J2305" s="680" t="s">
        <v>913</v>
      </c>
      <c r="K2305" s="681">
        <v>100</v>
      </c>
      <c r="L2305" s="677"/>
      <c r="M2305" s="671"/>
      <c r="N2305" s="671"/>
      <c r="O2305" s="658" t="e">
        <f t="shared" si="70"/>
        <v>#DIV/0!</v>
      </c>
      <c r="P2305" s="671"/>
      <c r="Q2305" s="659" t="e">
        <f t="shared" si="71"/>
        <v>#DIV/0!</v>
      </c>
      <c r="R2305" s="673"/>
    </row>
    <row r="2306" spans="1:18" ht="13.5" thickBot="1" x14ac:dyDescent="0.25">
      <c r="A2306" s="662" t="s">
        <v>342</v>
      </c>
      <c r="B2306" s="663" t="s">
        <v>82</v>
      </c>
      <c r="C2306" s="674" t="s">
        <v>874</v>
      </c>
      <c r="D2306" s="664" t="s">
        <v>982</v>
      </c>
      <c r="E2306" s="771"/>
      <c r="F2306" s="665" t="s">
        <v>113</v>
      </c>
      <c r="G2306" s="666" t="s">
        <v>1006</v>
      </c>
      <c r="H2306" s="667" t="s">
        <v>894</v>
      </c>
      <c r="I2306" s="668" t="s">
        <v>115</v>
      </c>
      <c r="J2306" s="680" t="s">
        <v>913</v>
      </c>
      <c r="K2306" s="681">
        <v>100</v>
      </c>
      <c r="L2306" s="677"/>
      <c r="M2306" s="671"/>
      <c r="N2306" s="671"/>
      <c r="O2306" s="658" t="e">
        <f t="shared" si="70"/>
        <v>#DIV/0!</v>
      </c>
      <c r="P2306" s="671"/>
      <c r="Q2306" s="659" t="e">
        <f t="shared" si="71"/>
        <v>#DIV/0!</v>
      </c>
      <c r="R2306" s="673"/>
    </row>
    <row r="2307" spans="1:18" ht="13.5" thickBot="1" x14ac:dyDescent="0.25">
      <c r="A2307" s="662" t="s">
        <v>342</v>
      </c>
      <c r="B2307" s="663" t="s">
        <v>82</v>
      </c>
      <c r="C2307" s="674" t="s">
        <v>875</v>
      </c>
      <c r="D2307" s="664" t="s">
        <v>982</v>
      </c>
      <c r="E2307" s="771"/>
      <c r="F2307" s="665" t="s">
        <v>113</v>
      </c>
      <c r="G2307" s="666" t="s">
        <v>1006</v>
      </c>
      <c r="H2307" s="667" t="s">
        <v>894</v>
      </c>
      <c r="I2307" s="668" t="s">
        <v>115</v>
      </c>
      <c r="J2307" s="680" t="s">
        <v>913</v>
      </c>
      <c r="K2307" s="681">
        <v>100</v>
      </c>
      <c r="L2307" s="677"/>
      <c r="M2307" s="671"/>
      <c r="N2307" s="671"/>
      <c r="O2307" s="658" t="e">
        <f t="shared" si="70"/>
        <v>#DIV/0!</v>
      </c>
      <c r="P2307" s="671"/>
      <c r="Q2307" s="659" t="e">
        <f t="shared" si="71"/>
        <v>#DIV/0!</v>
      </c>
      <c r="R2307" s="673"/>
    </row>
    <row r="2308" spans="1:18" ht="13.5" thickBot="1" x14ac:dyDescent="0.25">
      <c r="A2308" s="662" t="s">
        <v>342</v>
      </c>
      <c r="B2308" s="663" t="s">
        <v>82</v>
      </c>
      <c r="C2308" s="667" t="s">
        <v>876</v>
      </c>
      <c r="D2308" s="664" t="s">
        <v>982</v>
      </c>
      <c r="E2308" s="771"/>
      <c r="F2308" s="665" t="s">
        <v>113</v>
      </c>
      <c r="G2308" s="666" t="s">
        <v>1006</v>
      </c>
      <c r="H2308" s="667" t="s">
        <v>894</v>
      </c>
      <c r="I2308" s="668" t="s">
        <v>115</v>
      </c>
      <c r="J2308" s="680" t="s">
        <v>913</v>
      </c>
      <c r="K2308" s="681">
        <v>100</v>
      </c>
      <c r="L2308" s="677"/>
      <c r="M2308" s="671"/>
      <c r="N2308" s="671"/>
      <c r="O2308" s="658" t="e">
        <f t="shared" si="70"/>
        <v>#DIV/0!</v>
      </c>
      <c r="P2308" s="671"/>
      <c r="Q2308" s="659" t="e">
        <f t="shared" si="71"/>
        <v>#DIV/0!</v>
      </c>
      <c r="R2308" s="673"/>
    </row>
    <row r="2309" spans="1:18" ht="13.5" thickBot="1" x14ac:dyDescent="0.25">
      <c r="A2309" s="662" t="s">
        <v>342</v>
      </c>
      <c r="B2309" s="663" t="s">
        <v>82</v>
      </c>
      <c r="C2309" s="667" t="s">
        <v>983</v>
      </c>
      <c r="D2309" s="664" t="s">
        <v>982</v>
      </c>
      <c r="E2309" s="771"/>
      <c r="F2309" s="665" t="s">
        <v>113</v>
      </c>
      <c r="G2309" s="666" t="s">
        <v>1006</v>
      </c>
      <c r="H2309" s="667" t="s">
        <v>894</v>
      </c>
      <c r="I2309" s="668" t="s">
        <v>115</v>
      </c>
      <c r="J2309" s="680" t="s">
        <v>913</v>
      </c>
      <c r="K2309" s="681">
        <v>100</v>
      </c>
      <c r="L2309" s="677"/>
      <c r="M2309" s="671"/>
      <c r="N2309" s="671"/>
      <c r="O2309" s="658" t="e">
        <f t="shared" si="70"/>
        <v>#DIV/0!</v>
      </c>
      <c r="P2309" s="671"/>
      <c r="Q2309" s="659" t="e">
        <f t="shared" si="71"/>
        <v>#DIV/0!</v>
      </c>
      <c r="R2309" s="673"/>
    </row>
    <row r="2310" spans="1:18" ht="64.5" thickBot="1" x14ac:dyDescent="0.25">
      <c r="A2310" s="662" t="s">
        <v>342</v>
      </c>
      <c r="B2310" s="663" t="s">
        <v>82</v>
      </c>
      <c r="C2310" s="674" t="s">
        <v>878</v>
      </c>
      <c r="D2310" s="664" t="s">
        <v>982</v>
      </c>
      <c r="E2310" s="772" t="s">
        <v>984</v>
      </c>
      <c r="F2310" s="665" t="s">
        <v>113</v>
      </c>
      <c r="G2310" s="666" t="s">
        <v>1006</v>
      </c>
      <c r="H2310" s="667" t="s">
        <v>894</v>
      </c>
      <c r="I2310" s="668" t="s">
        <v>115</v>
      </c>
      <c r="J2310" s="680" t="s">
        <v>913</v>
      </c>
      <c r="K2310" s="681">
        <v>100</v>
      </c>
      <c r="L2310" s="677" t="s">
        <v>910</v>
      </c>
      <c r="M2310" s="671"/>
      <c r="N2310" s="671"/>
      <c r="O2310" s="658" t="e">
        <f t="shared" ref="O2310:O2373" si="72">N2310/M2310</f>
        <v>#DIV/0!</v>
      </c>
      <c r="P2310" s="671"/>
      <c r="Q2310" s="659" t="e">
        <f t="shared" ref="Q2310:Q2373" si="73">N2310/(M2310*K2310/100)</f>
        <v>#DIV/0!</v>
      </c>
      <c r="R2310" s="673"/>
    </row>
    <row r="2311" spans="1:18" ht="64.5" thickBot="1" x14ac:dyDescent="0.25">
      <c r="A2311" s="662" t="s">
        <v>342</v>
      </c>
      <c r="B2311" s="663" t="s">
        <v>82</v>
      </c>
      <c r="C2311" s="674" t="s">
        <v>106</v>
      </c>
      <c r="D2311" s="664" t="s">
        <v>982</v>
      </c>
      <c r="E2311" s="772" t="s">
        <v>984</v>
      </c>
      <c r="F2311" s="665" t="s">
        <v>113</v>
      </c>
      <c r="G2311" s="666" t="s">
        <v>1006</v>
      </c>
      <c r="H2311" s="667" t="s">
        <v>894</v>
      </c>
      <c r="I2311" s="668" t="s">
        <v>115</v>
      </c>
      <c r="J2311" s="680" t="s">
        <v>913</v>
      </c>
      <c r="K2311" s="681">
        <v>100</v>
      </c>
      <c r="L2311" s="677" t="s">
        <v>910</v>
      </c>
      <c r="M2311" s="671"/>
      <c r="N2311" s="671"/>
      <c r="O2311" s="658" t="e">
        <f t="shared" si="72"/>
        <v>#DIV/0!</v>
      </c>
      <c r="P2311" s="671"/>
      <c r="Q2311" s="659" t="e">
        <f t="shared" si="73"/>
        <v>#DIV/0!</v>
      </c>
      <c r="R2311" s="673"/>
    </row>
    <row r="2312" spans="1:18" ht="64.5" thickBot="1" x14ac:dyDescent="0.25">
      <c r="A2312" s="662" t="s">
        <v>342</v>
      </c>
      <c r="B2312" s="663" t="s">
        <v>82</v>
      </c>
      <c r="C2312" s="674" t="s">
        <v>880</v>
      </c>
      <c r="D2312" s="664" t="s">
        <v>982</v>
      </c>
      <c r="E2312" s="772" t="s">
        <v>984</v>
      </c>
      <c r="F2312" s="665" t="s">
        <v>113</v>
      </c>
      <c r="G2312" s="666" t="s">
        <v>1006</v>
      </c>
      <c r="H2312" s="667" t="s">
        <v>894</v>
      </c>
      <c r="I2312" s="668" t="s">
        <v>115</v>
      </c>
      <c r="J2312" s="680" t="s">
        <v>913</v>
      </c>
      <c r="K2312" s="681">
        <v>100</v>
      </c>
      <c r="L2312" s="677" t="s">
        <v>910</v>
      </c>
      <c r="M2312" s="671"/>
      <c r="N2312" s="671"/>
      <c r="O2312" s="658" t="e">
        <f t="shared" si="72"/>
        <v>#DIV/0!</v>
      </c>
      <c r="P2312" s="671"/>
      <c r="Q2312" s="659" t="e">
        <f t="shared" si="73"/>
        <v>#DIV/0!</v>
      </c>
      <c r="R2312" s="673"/>
    </row>
    <row r="2313" spans="1:18" ht="13.5" thickBot="1" x14ac:dyDescent="0.25">
      <c r="A2313" s="662" t="s">
        <v>342</v>
      </c>
      <c r="B2313" s="663" t="s">
        <v>82</v>
      </c>
      <c r="C2313" s="674" t="s">
        <v>881</v>
      </c>
      <c r="D2313" s="664" t="s">
        <v>982</v>
      </c>
      <c r="E2313" s="771"/>
      <c r="F2313" s="665" t="s">
        <v>113</v>
      </c>
      <c r="G2313" s="666" t="s">
        <v>1006</v>
      </c>
      <c r="H2313" s="667" t="s">
        <v>894</v>
      </c>
      <c r="I2313" s="668" t="s">
        <v>115</v>
      </c>
      <c r="J2313" s="680" t="s">
        <v>913</v>
      </c>
      <c r="K2313" s="681">
        <v>100</v>
      </c>
      <c r="L2313" s="677"/>
      <c r="M2313" s="671"/>
      <c r="N2313" s="671"/>
      <c r="O2313" s="658" t="e">
        <f t="shared" si="72"/>
        <v>#DIV/0!</v>
      </c>
      <c r="P2313" s="671"/>
      <c r="Q2313" s="659" t="e">
        <f t="shared" si="73"/>
        <v>#DIV/0!</v>
      </c>
      <c r="R2313" s="673"/>
    </row>
    <row r="2314" spans="1:18" ht="51.75" thickBot="1" x14ac:dyDescent="0.25">
      <c r="A2314" s="662" t="s">
        <v>342</v>
      </c>
      <c r="B2314" s="663" t="s">
        <v>82</v>
      </c>
      <c r="C2314" s="674" t="s">
        <v>986</v>
      </c>
      <c r="D2314" s="664" t="s">
        <v>982</v>
      </c>
      <c r="E2314" s="772" t="s">
        <v>984</v>
      </c>
      <c r="F2314" s="665" t="s">
        <v>113</v>
      </c>
      <c r="G2314" s="666" t="s">
        <v>1006</v>
      </c>
      <c r="H2314" s="667" t="s">
        <v>894</v>
      </c>
      <c r="I2314" s="668" t="s">
        <v>115</v>
      </c>
      <c r="J2314" s="680" t="s">
        <v>913</v>
      </c>
      <c r="K2314" s="681">
        <v>100</v>
      </c>
      <c r="L2314" s="675" t="s">
        <v>908</v>
      </c>
      <c r="M2314" s="671"/>
      <c r="N2314" s="671"/>
      <c r="O2314" s="658" t="e">
        <f t="shared" si="72"/>
        <v>#DIV/0!</v>
      </c>
      <c r="P2314" s="671"/>
      <c r="Q2314" s="659" t="e">
        <f t="shared" si="73"/>
        <v>#DIV/0!</v>
      </c>
      <c r="R2314" s="673"/>
    </row>
    <row r="2315" spans="1:18" ht="13.5" thickBot="1" x14ac:dyDescent="0.25">
      <c r="A2315" s="662" t="s">
        <v>342</v>
      </c>
      <c r="B2315" s="663" t="s">
        <v>82</v>
      </c>
      <c r="C2315" s="674" t="s">
        <v>884</v>
      </c>
      <c r="D2315" s="664" t="s">
        <v>982</v>
      </c>
      <c r="E2315" s="771"/>
      <c r="F2315" s="665" t="s">
        <v>113</v>
      </c>
      <c r="G2315" s="666" t="s">
        <v>1006</v>
      </c>
      <c r="H2315" s="667" t="s">
        <v>894</v>
      </c>
      <c r="I2315" s="668" t="s">
        <v>115</v>
      </c>
      <c r="J2315" s="680" t="s">
        <v>913</v>
      </c>
      <c r="K2315" s="681">
        <v>100</v>
      </c>
      <c r="L2315" s="677"/>
      <c r="M2315" s="671"/>
      <c r="N2315" s="671"/>
      <c r="O2315" s="658" t="e">
        <f t="shared" si="72"/>
        <v>#DIV/0!</v>
      </c>
      <c r="P2315" s="671"/>
      <c r="Q2315" s="659" t="e">
        <f t="shared" si="73"/>
        <v>#DIV/0!</v>
      </c>
      <c r="R2315" s="673"/>
    </row>
    <row r="2316" spans="1:18" ht="13.5" thickBot="1" x14ac:dyDescent="0.25">
      <c r="A2316" s="662" t="s">
        <v>342</v>
      </c>
      <c r="B2316" s="663" t="s">
        <v>82</v>
      </c>
      <c r="C2316" s="663" t="s">
        <v>978</v>
      </c>
      <c r="D2316" s="664" t="s">
        <v>981</v>
      </c>
      <c r="E2316" s="771"/>
      <c r="F2316" s="665" t="s">
        <v>113</v>
      </c>
      <c r="G2316" s="666" t="s">
        <v>1007</v>
      </c>
      <c r="H2316" s="667" t="s">
        <v>894</v>
      </c>
      <c r="I2316" s="668" t="s">
        <v>115</v>
      </c>
      <c r="J2316" s="680" t="s">
        <v>913</v>
      </c>
      <c r="K2316" s="681">
        <v>100</v>
      </c>
      <c r="L2316" s="677"/>
      <c r="M2316" s="671">
        <v>100</v>
      </c>
      <c r="N2316" s="671">
        <v>100</v>
      </c>
      <c r="O2316" s="658">
        <f t="shared" si="72"/>
        <v>1</v>
      </c>
      <c r="P2316" s="671">
        <v>100</v>
      </c>
      <c r="Q2316" s="659">
        <f t="shared" si="73"/>
        <v>1</v>
      </c>
      <c r="R2316" s="673"/>
    </row>
    <row r="2317" spans="1:18" ht="13.5" thickBot="1" x14ac:dyDescent="0.25">
      <c r="A2317" s="662" t="s">
        <v>342</v>
      </c>
      <c r="B2317" s="663" t="s">
        <v>82</v>
      </c>
      <c r="C2317" s="674" t="s">
        <v>872</v>
      </c>
      <c r="D2317" s="664" t="s">
        <v>981</v>
      </c>
      <c r="E2317" s="771"/>
      <c r="F2317" s="665" t="s">
        <v>113</v>
      </c>
      <c r="G2317" s="666" t="s">
        <v>1007</v>
      </c>
      <c r="H2317" s="667" t="s">
        <v>894</v>
      </c>
      <c r="I2317" s="668" t="s">
        <v>115</v>
      </c>
      <c r="J2317" s="680" t="s">
        <v>913</v>
      </c>
      <c r="K2317" s="681">
        <v>100</v>
      </c>
      <c r="L2317" s="677"/>
      <c r="M2317" s="671">
        <v>100</v>
      </c>
      <c r="N2317" s="671">
        <v>100</v>
      </c>
      <c r="O2317" s="658">
        <f t="shared" si="72"/>
        <v>1</v>
      </c>
      <c r="P2317" s="671">
        <v>100</v>
      </c>
      <c r="Q2317" s="659">
        <f t="shared" si="73"/>
        <v>1</v>
      </c>
      <c r="R2317" s="673"/>
    </row>
    <row r="2318" spans="1:18" ht="13.5" thickBot="1" x14ac:dyDescent="0.25">
      <c r="A2318" s="662" t="s">
        <v>342</v>
      </c>
      <c r="B2318" s="663" t="s">
        <v>82</v>
      </c>
      <c r="C2318" s="674" t="s">
        <v>873</v>
      </c>
      <c r="D2318" s="664" t="s">
        <v>981</v>
      </c>
      <c r="E2318" s="771"/>
      <c r="F2318" s="665" t="s">
        <v>113</v>
      </c>
      <c r="G2318" s="666" t="s">
        <v>1007</v>
      </c>
      <c r="H2318" s="667" t="s">
        <v>894</v>
      </c>
      <c r="I2318" s="668" t="s">
        <v>115</v>
      </c>
      <c r="J2318" s="680" t="s">
        <v>913</v>
      </c>
      <c r="K2318" s="681">
        <v>100</v>
      </c>
      <c r="L2318" s="677"/>
      <c r="M2318" s="671">
        <v>100</v>
      </c>
      <c r="N2318" s="671">
        <v>100</v>
      </c>
      <c r="O2318" s="658">
        <f t="shared" si="72"/>
        <v>1</v>
      </c>
      <c r="P2318" s="671">
        <v>100</v>
      </c>
      <c r="Q2318" s="659">
        <f t="shared" si="73"/>
        <v>1</v>
      </c>
      <c r="R2318" s="673"/>
    </row>
    <row r="2319" spans="1:18" ht="13.5" thickBot="1" x14ac:dyDescent="0.25">
      <c r="A2319" s="662" t="s">
        <v>342</v>
      </c>
      <c r="B2319" s="663" t="s">
        <v>82</v>
      </c>
      <c r="C2319" s="674" t="s">
        <v>874</v>
      </c>
      <c r="D2319" s="664" t="s">
        <v>981</v>
      </c>
      <c r="E2319" s="771"/>
      <c r="F2319" s="665" t="s">
        <v>113</v>
      </c>
      <c r="G2319" s="666" t="s">
        <v>1007</v>
      </c>
      <c r="H2319" s="667" t="s">
        <v>894</v>
      </c>
      <c r="I2319" s="668" t="s">
        <v>115</v>
      </c>
      <c r="J2319" s="680" t="s">
        <v>913</v>
      </c>
      <c r="K2319" s="681">
        <v>100</v>
      </c>
      <c r="L2319" s="677"/>
      <c r="M2319" s="671">
        <v>100</v>
      </c>
      <c r="N2319" s="671">
        <v>100</v>
      </c>
      <c r="O2319" s="658">
        <f t="shared" si="72"/>
        <v>1</v>
      </c>
      <c r="P2319" s="671">
        <v>100</v>
      </c>
      <c r="Q2319" s="659">
        <f t="shared" si="73"/>
        <v>1</v>
      </c>
      <c r="R2319" s="673"/>
    </row>
    <row r="2320" spans="1:18" ht="13.5" thickBot="1" x14ac:dyDescent="0.25">
      <c r="A2320" s="662" t="s">
        <v>342</v>
      </c>
      <c r="B2320" s="663" t="s">
        <v>82</v>
      </c>
      <c r="C2320" s="674" t="s">
        <v>875</v>
      </c>
      <c r="D2320" s="664" t="s">
        <v>981</v>
      </c>
      <c r="E2320" s="771"/>
      <c r="F2320" s="665" t="s">
        <v>113</v>
      </c>
      <c r="G2320" s="666" t="s">
        <v>1007</v>
      </c>
      <c r="H2320" s="667" t="s">
        <v>894</v>
      </c>
      <c r="I2320" s="668" t="s">
        <v>115</v>
      </c>
      <c r="J2320" s="680" t="s">
        <v>913</v>
      </c>
      <c r="K2320" s="681">
        <v>100</v>
      </c>
      <c r="L2320" s="677"/>
      <c r="M2320" s="671">
        <v>100</v>
      </c>
      <c r="N2320" s="671">
        <v>100</v>
      </c>
      <c r="O2320" s="658">
        <f t="shared" si="72"/>
        <v>1</v>
      </c>
      <c r="P2320" s="671">
        <v>100</v>
      </c>
      <c r="Q2320" s="659">
        <f t="shared" si="73"/>
        <v>1</v>
      </c>
      <c r="R2320" s="673"/>
    </row>
    <row r="2321" spans="1:18" ht="13.5" thickBot="1" x14ac:dyDescent="0.25">
      <c r="A2321" s="662" t="s">
        <v>342</v>
      </c>
      <c r="B2321" s="663" t="s">
        <v>82</v>
      </c>
      <c r="C2321" s="667" t="s">
        <v>876</v>
      </c>
      <c r="D2321" s="664" t="s">
        <v>981</v>
      </c>
      <c r="E2321" s="771"/>
      <c r="F2321" s="665" t="s">
        <v>113</v>
      </c>
      <c r="G2321" s="666" t="s">
        <v>1007</v>
      </c>
      <c r="H2321" s="667" t="s">
        <v>894</v>
      </c>
      <c r="I2321" s="668" t="s">
        <v>115</v>
      </c>
      <c r="J2321" s="680" t="s">
        <v>913</v>
      </c>
      <c r="K2321" s="681">
        <v>100</v>
      </c>
      <c r="L2321" s="677"/>
      <c r="M2321" s="671">
        <v>100</v>
      </c>
      <c r="N2321" s="671">
        <v>100</v>
      </c>
      <c r="O2321" s="658">
        <f t="shared" si="72"/>
        <v>1</v>
      </c>
      <c r="P2321" s="671">
        <v>100</v>
      </c>
      <c r="Q2321" s="659">
        <f t="shared" si="73"/>
        <v>1</v>
      </c>
      <c r="R2321" s="673"/>
    </row>
    <row r="2322" spans="1:18" ht="13.5" thickBot="1" x14ac:dyDescent="0.25">
      <c r="A2322" s="662" t="s">
        <v>342</v>
      </c>
      <c r="B2322" s="663" t="s">
        <v>82</v>
      </c>
      <c r="C2322" s="667" t="s">
        <v>983</v>
      </c>
      <c r="D2322" s="664" t="s">
        <v>981</v>
      </c>
      <c r="E2322" s="771"/>
      <c r="F2322" s="665" t="s">
        <v>113</v>
      </c>
      <c r="G2322" s="666" t="s">
        <v>1007</v>
      </c>
      <c r="H2322" s="667" t="s">
        <v>894</v>
      </c>
      <c r="I2322" s="668" t="s">
        <v>115</v>
      </c>
      <c r="J2322" s="680" t="s">
        <v>913</v>
      </c>
      <c r="K2322" s="681">
        <v>100</v>
      </c>
      <c r="L2322" s="677"/>
      <c r="M2322" s="671">
        <v>100</v>
      </c>
      <c r="N2322" s="671">
        <v>100</v>
      </c>
      <c r="O2322" s="658">
        <f t="shared" si="72"/>
        <v>1</v>
      </c>
      <c r="P2322" s="671">
        <v>100</v>
      </c>
      <c r="Q2322" s="659">
        <f t="shared" si="73"/>
        <v>1</v>
      </c>
      <c r="R2322" s="673"/>
    </row>
    <row r="2323" spans="1:18" ht="64.5" thickBot="1" x14ac:dyDescent="0.25">
      <c r="A2323" s="662" t="s">
        <v>342</v>
      </c>
      <c r="B2323" s="663" t="s">
        <v>82</v>
      </c>
      <c r="C2323" s="674" t="s">
        <v>878</v>
      </c>
      <c r="D2323" s="664" t="s">
        <v>981</v>
      </c>
      <c r="E2323" s="772" t="s">
        <v>984</v>
      </c>
      <c r="F2323" s="665" t="s">
        <v>113</v>
      </c>
      <c r="G2323" s="666" t="s">
        <v>1007</v>
      </c>
      <c r="H2323" s="667" t="s">
        <v>894</v>
      </c>
      <c r="I2323" s="668" t="s">
        <v>115</v>
      </c>
      <c r="J2323" s="680" t="s">
        <v>913</v>
      </c>
      <c r="K2323" s="681">
        <v>100</v>
      </c>
      <c r="L2323" s="676" t="s">
        <v>909</v>
      </c>
      <c r="M2323" s="671">
        <v>100</v>
      </c>
      <c r="N2323" s="671">
        <v>100</v>
      </c>
      <c r="O2323" s="658">
        <f t="shared" si="72"/>
        <v>1</v>
      </c>
      <c r="P2323" s="671">
        <v>100</v>
      </c>
      <c r="Q2323" s="659">
        <f t="shared" si="73"/>
        <v>1</v>
      </c>
      <c r="R2323" s="673"/>
    </row>
    <row r="2324" spans="1:18" ht="64.5" thickBot="1" x14ac:dyDescent="0.25">
      <c r="A2324" s="662" t="s">
        <v>342</v>
      </c>
      <c r="B2324" s="663" t="s">
        <v>82</v>
      </c>
      <c r="C2324" s="674" t="s">
        <v>106</v>
      </c>
      <c r="D2324" s="664" t="s">
        <v>981</v>
      </c>
      <c r="E2324" s="772" t="s">
        <v>984</v>
      </c>
      <c r="F2324" s="665" t="s">
        <v>113</v>
      </c>
      <c r="G2324" s="666" t="s">
        <v>1007</v>
      </c>
      <c r="H2324" s="667" t="s">
        <v>894</v>
      </c>
      <c r="I2324" s="668" t="s">
        <v>115</v>
      </c>
      <c r="J2324" s="680" t="s">
        <v>913</v>
      </c>
      <c r="K2324" s="681">
        <v>100</v>
      </c>
      <c r="L2324" s="676" t="s">
        <v>909</v>
      </c>
      <c r="M2324" s="671">
        <v>100</v>
      </c>
      <c r="N2324" s="671">
        <v>100</v>
      </c>
      <c r="O2324" s="658">
        <f t="shared" si="72"/>
        <v>1</v>
      </c>
      <c r="P2324" s="671">
        <v>100</v>
      </c>
      <c r="Q2324" s="659">
        <f t="shared" si="73"/>
        <v>1</v>
      </c>
      <c r="R2324" s="673"/>
    </row>
    <row r="2325" spans="1:18" ht="64.5" thickBot="1" x14ac:dyDescent="0.25">
      <c r="A2325" s="662" t="s">
        <v>342</v>
      </c>
      <c r="B2325" s="663" t="s">
        <v>82</v>
      </c>
      <c r="C2325" s="674" t="s">
        <v>880</v>
      </c>
      <c r="D2325" s="664" t="s">
        <v>981</v>
      </c>
      <c r="E2325" s="772" t="s">
        <v>984</v>
      </c>
      <c r="F2325" s="665" t="s">
        <v>113</v>
      </c>
      <c r="G2325" s="666" t="s">
        <v>1007</v>
      </c>
      <c r="H2325" s="667" t="s">
        <v>894</v>
      </c>
      <c r="I2325" s="668" t="s">
        <v>115</v>
      </c>
      <c r="J2325" s="680" t="s">
        <v>913</v>
      </c>
      <c r="K2325" s="681">
        <v>100</v>
      </c>
      <c r="L2325" s="676" t="s">
        <v>909</v>
      </c>
      <c r="M2325" s="671">
        <v>100</v>
      </c>
      <c r="N2325" s="671">
        <v>100</v>
      </c>
      <c r="O2325" s="658">
        <f t="shared" si="72"/>
        <v>1</v>
      </c>
      <c r="P2325" s="671">
        <v>100</v>
      </c>
      <c r="Q2325" s="659">
        <f t="shared" si="73"/>
        <v>1</v>
      </c>
      <c r="R2325" s="673"/>
    </row>
    <row r="2326" spans="1:18" ht="13.5" thickBot="1" x14ac:dyDescent="0.25">
      <c r="A2326" s="662" t="s">
        <v>342</v>
      </c>
      <c r="B2326" s="663" t="s">
        <v>82</v>
      </c>
      <c r="C2326" s="674" t="s">
        <v>881</v>
      </c>
      <c r="D2326" s="664" t="s">
        <v>981</v>
      </c>
      <c r="E2326" s="771"/>
      <c r="F2326" s="665" t="s">
        <v>113</v>
      </c>
      <c r="G2326" s="666" t="s">
        <v>1007</v>
      </c>
      <c r="H2326" s="667" t="s">
        <v>894</v>
      </c>
      <c r="I2326" s="668" t="s">
        <v>115</v>
      </c>
      <c r="J2326" s="680" t="s">
        <v>913</v>
      </c>
      <c r="K2326" s="681">
        <v>100</v>
      </c>
      <c r="L2326" s="677"/>
      <c r="M2326" s="671">
        <v>100</v>
      </c>
      <c r="N2326" s="671">
        <v>100</v>
      </c>
      <c r="O2326" s="658">
        <f t="shared" si="72"/>
        <v>1</v>
      </c>
      <c r="P2326" s="671">
        <v>100</v>
      </c>
      <c r="Q2326" s="659">
        <f t="shared" si="73"/>
        <v>1</v>
      </c>
      <c r="R2326" s="673"/>
    </row>
    <row r="2327" spans="1:18" ht="51.75" thickBot="1" x14ac:dyDescent="0.25">
      <c r="A2327" s="662" t="s">
        <v>342</v>
      </c>
      <c r="B2327" s="663" t="s">
        <v>82</v>
      </c>
      <c r="C2327" s="674" t="s">
        <v>986</v>
      </c>
      <c r="D2327" s="664" t="s">
        <v>981</v>
      </c>
      <c r="E2327" s="772" t="s">
        <v>984</v>
      </c>
      <c r="F2327" s="665" t="s">
        <v>113</v>
      </c>
      <c r="G2327" s="666" t="s">
        <v>1007</v>
      </c>
      <c r="H2327" s="667" t="s">
        <v>894</v>
      </c>
      <c r="I2327" s="668" t="s">
        <v>115</v>
      </c>
      <c r="J2327" s="680" t="s">
        <v>913</v>
      </c>
      <c r="K2327" s="681">
        <v>100</v>
      </c>
      <c r="L2327" s="675" t="s">
        <v>908</v>
      </c>
      <c r="M2327" s="671">
        <v>100</v>
      </c>
      <c r="N2327" s="671">
        <v>100</v>
      </c>
      <c r="O2327" s="658">
        <f t="shared" si="72"/>
        <v>1</v>
      </c>
      <c r="P2327" s="671">
        <v>100</v>
      </c>
      <c r="Q2327" s="659">
        <f t="shared" si="73"/>
        <v>1</v>
      </c>
      <c r="R2327" s="673"/>
    </row>
    <row r="2328" spans="1:18" ht="13.5" thickBot="1" x14ac:dyDescent="0.25">
      <c r="A2328" s="662" t="s">
        <v>342</v>
      </c>
      <c r="B2328" s="663" t="s">
        <v>82</v>
      </c>
      <c r="C2328" s="674" t="s">
        <v>884</v>
      </c>
      <c r="D2328" s="664" t="s">
        <v>981</v>
      </c>
      <c r="E2328" s="771"/>
      <c r="F2328" s="665" t="s">
        <v>113</v>
      </c>
      <c r="G2328" s="666" t="s">
        <v>1007</v>
      </c>
      <c r="H2328" s="667" t="s">
        <v>894</v>
      </c>
      <c r="I2328" s="668" t="s">
        <v>115</v>
      </c>
      <c r="J2328" s="680" t="s">
        <v>913</v>
      </c>
      <c r="K2328" s="681">
        <v>100</v>
      </c>
      <c r="L2328" s="677"/>
      <c r="M2328" s="671">
        <v>100</v>
      </c>
      <c r="N2328" s="671">
        <v>100</v>
      </c>
      <c r="O2328" s="658">
        <f t="shared" si="72"/>
        <v>1</v>
      </c>
      <c r="P2328" s="671">
        <v>100</v>
      </c>
      <c r="Q2328" s="659">
        <f t="shared" si="73"/>
        <v>1</v>
      </c>
      <c r="R2328" s="673"/>
    </row>
    <row r="2329" spans="1:18" ht="13.5" thickBot="1" x14ac:dyDescent="0.25">
      <c r="A2329" s="662" t="s">
        <v>342</v>
      </c>
      <c r="B2329" s="663" t="s">
        <v>82</v>
      </c>
      <c r="C2329" s="663" t="s">
        <v>978</v>
      </c>
      <c r="D2329" s="664" t="s">
        <v>981</v>
      </c>
      <c r="E2329" s="771"/>
      <c r="F2329" s="665" t="s">
        <v>113</v>
      </c>
      <c r="G2329" s="666" t="s">
        <v>1013</v>
      </c>
      <c r="H2329" s="667" t="s">
        <v>1014</v>
      </c>
      <c r="I2329" s="668" t="s">
        <v>115</v>
      </c>
      <c r="J2329" s="680" t="s">
        <v>913</v>
      </c>
      <c r="K2329" s="681">
        <v>100</v>
      </c>
      <c r="L2329" s="677"/>
      <c r="M2329" s="671">
        <v>100</v>
      </c>
      <c r="N2329" s="671">
        <v>100</v>
      </c>
      <c r="O2329" s="658">
        <f t="shared" si="72"/>
        <v>1</v>
      </c>
      <c r="P2329" s="671">
        <v>100</v>
      </c>
      <c r="Q2329" s="659">
        <f t="shared" si="73"/>
        <v>1</v>
      </c>
      <c r="R2329" s="683" t="s">
        <v>1021</v>
      </c>
    </row>
    <row r="2330" spans="1:18" ht="13.5" thickBot="1" x14ac:dyDescent="0.25">
      <c r="A2330" s="662" t="s">
        <v>342</v>
      </c>
      <c r="B2330" s="663" t="s">
        <v>82</v>
      </c>
      <c r="C2330" s="674" t="s">
        <v>872</v>
      </c>
      <c r="D2330" s="664" t="s">
        <v>981</v>
      </c>
      <c r="E2330" s="771"/>
      <c r="F2330" s="665" t="s">
        <v>113</v>
      </c>
      <c r="G2330" s="666" t="s">
        <v>1013</v>
      </c>
      <c r="H2330" s="667" t="s">
        <v>1014</v>
      </c>
      <c r="I2330" s="668" t="s">
        <v>115</v>
      </c>
      <c r="J2330" s="680" t="s">
        <v>913</v>
      </c>
      <c r="K2330" s="681">
        <v>100</v>
      </c>
      <c r="L2330" s="677"/>
      <c r="M2330" s="671">
        <v>100</v>
      </c>
      <c r="N2330" s="671">
        <v>100</v>
      </c>
      <c r="O2330" s="658">
        <f t="shared" si="72"/>
        <v>1</v>
      </c>
      <c r="P2330" s="671">
        <v>100</v>
      </c>
      <c r="Q2330" s="659">
        <f t="shared" si="73"/>
        <v>1</v>
      </c>
      <c r="R2330" s="683" t="s">
        <v>1021</v>
      </c>
    </row>
    <row r="2331" spans="1:18" ht="13.5" thickBot="1" x14ac:dyDescent="0.25">
      <c r="A2331" s="662" t="s">
        <v>342</v>
      </c>
      <c r="B2331" s="663" t="s">
        <v>82</v>
      </c>
      <c r="C2331" s="674" t="s">
        <v>873</v>
      </c>
      <c r="D2331" s="664" t="s">
        <v>981</v>
      </c>
      <c r="E2331" s="771"/>
      <c r="F2331" s="665" t="s">
        <v>113</v>
      </c>
      <c r="G2331" s="666" t="s">
        <v>1013</v>
      </c>
      <c r="H2331" s="667" t="s">
        <v>1014</v>
      </c>
      <c r="I2331" s="668" t="s">
        <v>115</v>
      </c>
      <c r="J2331" s="680" t="s">
        <v>913</v>
      </c>
      <c r="K2331" s="681">
        <v>100</v>
      </c>
      <c r="L2331" s="677"/>
      <c r="M2331" s="671">
        <v>100</v>
      </c>
      <c r="N2331" s="671">
        <v>100</v>
      </c>
      <c r="O2331" s="658">
        <f t="shared" si="72"/>
        <v>1</v>
      </c>
      <c r="P2331" s="671">
        <v>100</v>
      </c>
      <c r="Q2331" s="659">
        <f t="shared" si="73"/>
        <v>1</v>
      </c>
      <c r="R2331" s="683" t="s">
        <v>1021</v>
      </c>
    </row>
    <row r="2332" spans="1:18" ht="13.5" thickBot="1" x14ac:dyDescent="0.25">
      <c r="A2332" s="662" t="s">
        <v>342</v>
      </c>
      <c r="B2332" s="663" t="s">
        <v>82</v>
      </c>
      <c r="C2332" s="674" t="s">
        <v>874</v>
      </c>
      <c r="D2332" s="664" t="s">
        <v>981</v>
      </c>
      <c r="E2332" s="771"/>
      <c r="F2332" s="665" t="s">
        <v>113</v>
      </c>
      <c r="G2332" s="666" t="s">
        <v>1013</v>
      </c>
      <c r="H2332" s="667" t="s">
        <v>1014</v>
      </c>
      <c r="I2332" s="668" t="s">
        <v>115</v>
      </c>
      <c r="J2332" s="680" t="s">
        <v>913</v>
      </c>
      <c r="K2332" s="681">
        <v>100</v>
      </c>
      <c r="L2332" s="677"/>
      <c r="M2332" s="671">
        <v>100</v>
      </c>
      <c r="N2332" s="671">
        <v>100</v>
      </c>
      <c r="O2332" s="658">
        <f t="shared" si="72"/>
        <v>1</v>
      </c>
      <c r="P2332" s="671">
        <v>100</v>
      </c>
      <c r="Q2332" s="659">
        <f t="shared" si="73"/>
        <v>1</v>
      </c>
      <c r="R2332" s="683" t="s">
        <v>1021</v>
      </c>
    </row>
    <row r="2333" spans="1:18" ht="13.5" thickBot="1" x14ac:dyDescent="0.25">
      <c r="A2333" s="662" t="s">
        <v>342</v>
      </c>
      <c r="B2333" s="663" t="s">
        <v>82</v>
      </c>
      <c r="C2333" s="674" t="s">
        <v>875</v>
      </c>
      <c r="D2333" s="664" t="s">
        <v>981</v>
      </c>
      <c r="E2333" s="771"/>
      <c r="F2333" s="665" t="s">
        <v>113</v>
      </c>
      <c r="G2333" s="666" t="s">
        <v>1013</v>
      </c>
      <c r="H2333" s="667" t="s">
        <v>1014</v>
      </c>
      <c r="I2333" s="668" t="s">
        <v>115</v>
      </c>
      <c r="J2333" s="680" t="s">
        <v>913</v>
      </c>
      <c r="K2333" s="681">
        <v>100</v>
      </c>
      <c r="L2333" s="677"/>
      <c r="M2333" s="671">
        <v>100</v>
      </c>
      <c r="N2333" s="671">
        <v>100</v>
      </c>
      <c r="O2333" s="658">
        <f t="shared" si="72"/>
        <v>1</v>
      </c>
      <c r="P2333" s="671">
        <v>100</v>
      </c>
      <c r="Q2333" s="659">
        <f t="shared" si="73"/>
        <v>1</v>
      </c>
      <c r="R2333" s="683" t="s">
        <v>1021</v>
      </c>
    </row>
    <row r="2334" spans="1:18" ht="13.5" thickBot="1" x14ac:dyDescent="0.25">
      <c r="A2334" s="662" t="s">
        <v>342</v>
      </c>
      <c r="B2334" s="663" t="s">
        <v>82</v>
      </c>
      <c r="C2334" s="667" t="s">
        <v>876</v>
      </c>
      <c r="D2334" s="664" t="s">
        <v>981</v>
      </c>
      <c r="E2334" s="771"/>
      <c r="F2334" s="665" t="s">
        <v>113</v>
      </c>
      <c r="G2334" s="666" t="s">
        <v>1013</v>
      </c>
      <c r="H2334" s="667" t="s">
        <v>1014</v>
      </c>
      <c r="I2334" s="668" t="s">
        <v>115</v>
      </c>
      <c r="J2334" s="680" t="s">
        <v>913</v>
      </c>
      <c r="K2334" s="681">
        <v>100</v>
      </c>
      <c r="L2334" s="677"/>
      <c r="M2334" s="671">
        <v>100</v>
      </c>
      <c r="N2334" s="671">
        <v>100</v>
      </c>
      <c r="O2334" s="658">
        <f t="shared" si="72"/>
        <v>1</v>
      </c>
      <c r="P2334" s="671">
        <v>100</v>
      </c>
      <c r="Q2334" s="659">
        <f t="shared" si="73"/>
        <v>1</v>
      </c>
      <c r="R2334" s="683" t="s">
        <v>1021</v>
      </c>
    </row>
    <row r="2335" spans="1:18" ht="13.5" thickBot="1" x14ac:dyDescent="0.25">
      <c r="A2335" s="662" t="s">
        <v>342</v>
      </c>
      <c r="B2335" s="663" t="s">
        <v>82</v>
      </c>
      <c r="C2335" s="667" t="s">
        <v>983</v>
      </c>
      <c r="D2335" s="664" t="s">
        <v>981</v>
      </c>
      <c r="E2335" s="771"/>
      <c r="F2335" s="665" t="s">
        <v>113</v>
      </c>
      <c r="G2335" s="666" t="s">
        <v>1013</v>
      </c>
      <c r="H2335" s="667" t="s">
        <v>1014</v>
      </c>
      <c r="I2335" s="668" t="s">
        <v>115</v>
      </c>
      <c r="J2335" s="680" t="s">
        <v>913</v>
      </c>
      <c r="K2335" s="681">
        <v>100</v>
      </c>
      <c r="L2335" s="677"/>
      <c r="M2335" s="671">
        <v>100</v>
      </c>
      <c r="N2335" s="671">
        <v>100</v>
      </c>
      <c r="O2335" s="658">
        <f t="shared" si="72"/>
        <v>1</v>
      </c>
      <c r="P2335" s="671">
        <v>100</v>
      </c>
      <c r="Q2335" s="659">
        <f t="shared" si="73"/>
        <v>1</v>
      </c>
      <c r="R2335" s="683" t="s">
        <v>1021</v>
      </c>
    </row>
    <row r="2336" spans="1:18" ht="64.5" thickBot="1" x14ac:dyDescent="0.25">
      <c r="A2336" s="662" t="s">
        <v>342</v>
      </c>
      <c r="B2336" s="663" t="s">
        <v>82</v>
      </c>
      <c r="C2336" s="674" t="s">
        <v>878</v>
      </c>
      <c r="D2336" s="664" t="s">
        <v>981</v>
      </c>
      <c r="E2336" s="772" t="s">
        <v>984</v>
      </c>
      <c r="F2336" s="665" t="s">
        <v>113</v>
      </c>
      <c r="G2336" s="666" t="s">
        <v>1013</v>
      </c>
      <c r="H2336" s="667" t="s">
        <v>1014</v>
      </c>
      <c r="I2336" s="668" t="s">
        <v>115</v>
      </c>
      <c r="J2336" s="680" t="s">
        <v>913</v>
      </c>
      <c r="K2336" s="681">
        <v>100</v>
      </c>
      <c r="L2336" s="676" t="s">
        <v>909</v>
      </c>
      <c r="M2336" s="671">
        <v>100</v>
      </c>
      <c r="N2336" s="671">
        <v>100</v>
      </c>
      <c r="O2336" s="658">
        <f t="shared" si="72"/>
        <v>1</v>
      </c>
      <c r="P2336" s="671">
        <v>100</v>
      </c>
      <c r="Q2336" s="659">
        <f t="shared" si="73"/>
        <v>1</v>
      </c>
      <c r="R2336" s="683" t="s">
        <v>1021</v>
      </c>
    </row>
    <row r="2337" spans="1:18" ht="64.5" thickBot="1" x14ac:dyDescent="0.25">
      <c r="A2337" s="662" t="s">
        <v>342</v>
      </c>
      <c r="B2337" s="663" t="s">
        <v>82</v>
      </c>
      <c r="C2337" s="674" t="s">
        <v>106</v>
      </c>
      <c r="D2337" s="664" t="s">
        <v>981</v>
      </c>
      <c r="E2337" s="772" t="s">
        <v>984</v>
      </c>
      <c r="F2337" s="665" t="s">
        <v>113</v>
      </c>
      <c r="G2337" s="666" t="s">
        <v>1013</v>
      </c>
      <c r="H2337" s="667" t="s">
        <v>1014</v>
      </c>
      <c r="I2337" s="668" t="s">
        <v>115</v>
      </c>
      <c r="J2337" s="680" t="s">
        <v>913</v>
      </c>
      <c r="K2337" s="681">
        <v>100</v>
      </c>
      <c r="L2337" s="676" t="s">
        <v>909</v>
      </c>
      <c r="M2337" s="671">
        <v>100</v>
      </c>
      <c r="N2337" s="671">
        <v>100</v>
      </c>
      <c r="O2337" s="658">
        <f t="shared" si="72"/>
        <v>1</v>
      </c>
      <c r="P2337" s="671">
        <v>100</v>
      </c>
      <c r="Q2337" s="659">
        <f t="shared" si="73"/>
        <v>1</v>
      </c>
      <c r="R2337" s="683" t="s">
        <v>1021</v>
      </c>
    </row>
    <row r="2338" spans="1:18" ht="64.5" thickBot="1" x14ac:dyDescent="0.25">
      <c r="A2338" s="662" t="s">
        <v>342</v>
      </c>
      <c r="B2338" s="663" t="s">
        <v>82</v>
      </c>
      <c r="C2338" s="674" t="s">
        <v>880</v>
      </c>
      <c r="D2338" s="664" t="s">
        <v>981</v>
      </c>
      <c r="E2338" s="772" t="s">
        <v>984</v>
      </c>
      <c r="F2338" s="665" t="s">
        <v>113</v>
      </c>
      <c r="G2338" s="666" t="s">
        <v>1013</v>
      </c>
      <c r="H2338" s="667" t="s">
        <v>1014</v>
      </c>
      <c r="I2338" s="668" t="s">
        <v>115</v>
      </c>
      <c r="J2338" s="680" t="s">
        <v>913</v>
      </c>
      <c r="K2338" s="681">
        <v>100</v>
      </c>
      <c r="L2338" s="676" t="s">
        <v>909</v>
      </c>
      <c r="M2338" s="671">
        <v>100</v>
      </c>
      <c r="N2338" s="671">
        <v>100</v>
      </c>
      <c r="O2338" s="658">
        <f t="shared" si="72"/>
        <v>1</v>
      </c>
      <c r="P2338" s="671">
        <v>100</v>
      </c>
      <c r="Q2338" s="659">
        <f t="shared" si="73"/>
        <v>1</v>
      </c>
      <c r="R2338" s="683" t="s">
        <v>1021</v>
      </c>
    </row>
    <row r="2339" spans="1:18" ht="13.5" thickBot="1" x14ac:dyDescent="0.25">
      <c r="A2339" s="662" t="s">
        <v>342</v>
      </c>
      <c r="B2339" s="663" t="s">
        <v>82</v>
      </c>
      <c r="C2339" s="674" t="s">
        <v>881</v>
      </c>
      <c r="D2339" s="664" t="s">
        <v>981</v>
      </c>
      <c r="E2339" s="771"/>
      <c r="F2339" s="665" t="s">
        <v>113</v>
      </c>
      <c r="G2339" s="666" t="s">
        <v>1013</v>
      </c>
      <c r="H2339" s="667" t="s">
        <v>1014</v>
      </c>
      <c r="I2339" s="668" t="s">
        <v>115</v>
      </c>
      <c r="J2339" s="680" t="s">
        <v>913</v>
      </c>
      <c r="K2339" s="681">
        <v>100</v>
      </c>
      <c r="L2339" s="677"/>
      <c r="M2339" s="671">
        <v>100</v>
      </c>
      <c r="N2339" s="671">
        <v>100</v>
      </c>
      <c r="O2339" s="658">
        <f t="shared" si="72"/>
        <v>1</v>
      </c>
      <c r="P2339" s="671">
        <v>100</v>
      </c>
      <c r="Q2339" s="659">
        <f t="shared" si="73"/>
        <v>1</v>
      </c>
      <c r="R2339" s="683" t="s">
        <v>1021</v>
      </c>
    </row>
    <row r="2340" spans="1:18" ht="51.75" thickBot="1" x14ac:dyDescent="0.25">
      <c r="A2340" s="662" t="s">
        <v>342</v>
      </c>
      <c r="B2340" s="663" t="s">
        <v>82</v>
      </c>
      <c r="C2340" s="674" t="s">
        <v>986</v>
      </c>
      <c r="D2340" s="664" t="s">
        <v>981</v>
      </c>
      <c r="E2340" s="772" t="s">
        <v>984</v>
      </c>
      <c r="F2340" s="665" t="s">
        <v>113</v>
      </c>
      <c r="G2340" s="666" t="s">
        <v>1013</v>
      </c>
      <c r="H2340" s="667" t="s">
        <v>1014</v>
      </c>
      <c r="I2340" s="668" t="s">
        <v>115</v>
      </c>
      <c r="J2340" s="680" t="s">
        <v>913</v>
      </c>
      <c r="K2340" s="681">
        <v>100</v>
      </c>
      <c r="L2340" s="675" t="s">
        <v>908</v>
      </c>
      <c r="M2340" s="671">
        <v>100</v>
      </c>
      <c r="N2340" s="671">
        <v>100</v>
      </c>
      <c r="O2340" s="658">
        <f t="shared" si="72"/>
        <v>1</v>
      </c>
      <c r="P2340" s="671">
        <v>100</v>
      </c>
      <c r="Q2340" s="659">
        <f t="shared" si="73"/>
        <v>1</v>
      </c>
      <c r="R2340" s="683" t="s">
        <v>1021</v>
      </c>
    </row>
    <row r="2341" spans="1:18" ht="13.5" thickBot="1" x14ac:dyDescent="0.25">
      <c r="A2341" s="662" t="s">
        <v>342</v>
      </c>
      <c r="B2341" s="663" t="s">
        <v>82</v>
      </c>
      <c r="C2341" s="674" t="s">
        <v>884</v>
      </c>
      <c r="D2341" s="664" t="s">
        <v>981</v>
      </c>
      <c r="E2341" s="771"/>
      <c r="F2341" s="665" t="s">
        <v>113</v>
      </c>
      <c r="G2341" s="666" t="s">
        <v>1013</v>
      </c>
      <c r="H2341" s="667" t="s">
        <v>1014</v>
      </c>
      <c r="I2341" s="668" t="s">
        <v>115</v>
      </c>
      <c r="J2341" s="680" t="s">
        <v>913</v>
      </c>
      <c r="K2341" s="681">
        <v>100</v>
      </c>
      <c r="L2341" s="677"/>
      <c r="M2341" s="671">
        <v>100</v>
      </c>
      <c r="N2341" s="671">
        <v>100</v>
      </c>
      <c r="O2341" s="658">
        <f t="shared" si="72"/>
        <v>1</v>
      </c>
      <c r="P2341" s="671">
        <v>100</v>
      </c>
      <c r="Q2341" s="659">
        <f t="shared" si="73"/>
        <v>1</v>
      </c>
      <c r="R2341" s="683" t="s">
        <v>1021</v>
      </c>
    </row>
    <row r="2342" spans="1:18" ht="13.5" thickBot="1" x14ac:dyDescent="0.25">
      <c r="A2342" s="662" t="s">
        <v>342</v>
      </c>
      <c r="B2342" s="663" t="s">
        <v>82</v>
      </c>
      <c r="C2342" s="663" t="s">
        <v>978</v>
      </c>
      <c r="D2342" s="664" t="s">
        <v>982</v>
      </c>
      <c r="E2342" s="771"/>
      <c r="F2342" s="665" t="s">
        <v>113</v>
      </c>
      <c r="G2342" s="666" t="s">
        <v>276</v>
      </c>
      <c r="H2342" s="666" t="s">
        <v>867</v>
      </c>
      <c r="I2342" s="668" t="s">
        <v>115</v>
      </c>
      <c r="J2342" s="680" t="s">
        <v>913</v>
      </c>
      <c r="K2342" s="681">
        <v>100</v>
      </c>
      <c r="L2342" s="677"/>
      <c r="M2342" s="671">
        <v>100</v>
      </c>
      <c r="N2342" s="671">
        <v>100</v>
      </c>
      <c r="O2342" s="658">
        <f t="shared" si="72"/>
        <v>1</v>
      </c>
      <c r="P2342" s="671">
        <v>100</v>
      </c>
      <c r="Q2342" s="659">
        <f t="shared" si="73"/>
        <v>1</v>
      </c>
      <c r="R2342" s="673"/>
    </row>
    <row r="2343" spans="1:18" ht="13.5" thickBot="1" x14ac:dyDescent="0.25">
      <c r="A2343" s="662" t="s">
        <v>342</v>
      </c>
      <c r="B2343" s="663" t="s">
        <v>82</v>
      </c>
      <c r="C2343" s="674" t="s">
        <v>872</v>
      </c>
      <c r="D2343" s="664" t="s">
        <v>982</v>
      </c>
      <c r="E2343" s="771"/>
      <c r="F2343" s="665" t="s">
        <v>113</v>
      </c>
      <c r="G2343" s="666" t="s">
        <v>276</v>
      </c>
      <c r="H2343" s="666" t="s">
        <v>867</v>
      </c>
      <c r="I2343" s="668" t="s">
        <v>115</v>
      </c>
      <c r="J2343" s="680" t="s">
        <v>913</v>
      </c>
      <c r="K2343" s="681">
        <v>100</v>
      </c>
      <c r="L2343" s="677"/>
      <c r="M2343" s="671">
        <v>100</v>
      </c>
      <c r="N2343" s="671">
        <v>100</v>
      </c>
      <c r="O2343" s="658">
        <f t="shared" si="72"/>
        <v>1</v>
      </c>
      <c r="P2343" s="671">
        <v>100</v>
      </c>
      <c r="Q2343" s="659">
        <f t="shared" si="73"/>
        <v>1</v>
      </c>
      <c r="R2343" s="673"/>
    </row>
    <row r="2344" spans="1:18" ht="13.5" thickBot="1" x14ac:dyDescent="0.25">
      <c r="A2344" s="662" t="s">
        <v>342</v>
      </c>
      <c r="B2344" s="663" t="s">
        <v>82</v>
      </c>
      <c r="C2344" s="674" t="s">
        <v>873</v>
      </c>
      <c r="D2344" s="664" t="s">
        <v>982</v>
      </c>
      <c r="E2344" s="771"/>
      <c r="F2344" s="665" t="s">
        <v>113</v>
      </c>
      <c r="G2344" s="666" t="s">
        <v>276</v>
      </c>
      <c r="H2344" s="666" t="s">
        <v>867</v>
      </c>
      <c r="I2344" s="668" t="s">
        <v>115</v>
      </c>
      <c r="J2344" s="680" t="s">
        <v>913</v>
      </c>
      <c r="K2344" s="681">
        <v>100</v>
      </c>
      <c r="L2344" s="677"/>
      <c r="M2344" s="671">
        <v>100</v>
      </c>
      <c r="N2344" s="671">
        <v>100</v>
      </c>
      <c r="O2344" s="658">
        <f t="shared" si="72"/>
        <v>1</v>
      </c>
      <c r="P2344" s="671">
        <v>100</v>
      </c>
      <c r="Q2344" s="659">
        <f t="shared" si="73"/>
        <v>1</v>
      </c>
      <c r="R2344" s="673"/>
    </row>
    <row r="2345" spans="1:18" ht="13.5" thickBot="1" x14ac:dyDescent="0.25">
      <c r="A2345" s="662" t="s">
        <v>342</v>
      </c>
      <c r="B2345" s="663" t="s">
        <v>82</v>
      </c>
      <c r="C2345" s="674" t="s">
        <v>874</v>
      </c>
      <c r="D2345" s="664" t="s">
        <v>982</v>
      </c>
      <c r="E2345" s="771"/>
      <c r="F2345" s="665" t="s">
        <v>113</v>
      </c>
      <c r="G2345" s="666" t="s">
        <v>276</v>
      </c>
      <c r="H2345" s="666" t="s">
        <v>867</v>
      </c>
      <c r="I2345" s="668" t="s">
        <v>115</v>
      </c>
      <c r="J2345" s="680" t="s">
        <v>913</v>
      </c>
      <c r="K2345" s="681">
        <v>100</v>
      </c>
      <c r="L2345" s="677"/>
      <c r="M2345" s="671">
        <v>100</v>
      </c>
      <c r="N2345" s="671">
        <v>100</v>
      </c>
      <c r="O2345" s="658">
        <f t="shared" si="72"/>
        <v>1</v>
      </c>
      <c r="P2345" s="671">
        <v>100</v>
      </c>
      <c r="Q2345" s="659">
        <f t="shared" si="73"/>
        <v>1</v>
      </c>
      <c r="R2345" s="673"/>
    </row>
    <row r="2346" spans="1:18" ht="13.5" thickBot="1" x14ac:dyDescent="0.25">
      <c r="A2346" s="662" t="s">
        <v>342</v>
      </c>
      <c r="B2346" s="663" t="s">
        <v>82</v>
      </c>
      <c r="C2346" s="674" t="s">
        <v>875</v>
      </c>
      <c r="D2346" s="664" t="s">
        <v>982</v>
      </c>
      <c r="E2346" s="771"/>
      <c r="F2346" s="665" t="s">
        <v>113</v>
      </c>
      <c r="G2346" s="666" t="s">
        <v>276</v>
      </c>
      <c r="H2346" s="666" t="s">
        <v>867</v>
      </c>
      <c r="I2346" s="668" t="s">
        <v>115</v>
      </c>
      <c r="J2346" s="680" t="s">
        <v>913</v>
      </c>
      <c r="K2346" s="681">
        <v>100</v>
      </c>
      <c r="L2346" s="677"/>
      <c r="M2346" s="671">
        <v>100</v>
      </c>
      <c r="N2346" s="671">
        <v>100</v>
      </c>
      <c r="O2346" s="658">
        <f t="shared" si="72"/>
        <v>1</v>
      </c>
      <c r="P2346" s="671">
        <v>100</v>
      </c>
      <c r="Q2346" s="659">
        <f t="shared" si="73"/>
        <v>1</v>
      </c>
      <c r="R2346" s="673"/>
    </row>
    <row r="2347" spans="1:18" ht="13.5" thickBot="1" x14ac:dyDescent="0.25">
      <c r="A2347" s="662" t="s">
        <v>342</v>
      </c>
      <c r="B2347" s="663" t="s">
        <v>82</v>
      </c>
      <c r="C2347" s="667" t="s">
        <v>876</v>
      </c>
      <c r="D2347" s="664" t="s">
        <v>982</v>
      </c>
      <c r="E2347" s="771"/>
      <c r="F2347" s="665" t="s">
        <v>113</v>
      </c>
      <c r="G2347" s="666" t="s">
        <v>276</v>
      </c>
      <c r="H2347" s="666" t="s">
        <v>867</v>
      </c>
      <c r="I2347" s="668" t="s">
        <v>115</v>
      </c>
      <c r="J2347" s="680" t="s">
        <v>913</v>
      </c>
      <c r="K2347" s="681">
        <v>100</v>
      </c>
      <c r="L2347" s="677"/>
      <c r="M2347" s="671">
        <v>100</v>
      </c>
      <c r="N2347" s="671">
        <v>100</v>
      </c>
      <c r="O2347" s="658">
        <f t="shared" si="72"/>
        <v>1</v>
      </c>
      <c r="P2347" s="671">
        <v>100</v>
      </c>
      <c r="Q2347" s="659">
        <f t="shared" si="73"/>
        <v>1</v>
      </c>
      <c r="R2347" s="673"/>
    </row>
    <row r="2348" spans="1:18" ht="13.5" thickBot="1" x14ac:dyDescent="0.25">
      <c r="A2348" s="662" t="s">
        <v>342</v>
      </c>
      <c r="B2348" s="663" t="s">
        <v>82</v>
      </c>
      <c r="C2348" s="667" t="s">
        <v>983</v>
      </c>
      <c r="D2348" s="664" t="s">
        <v>982</v>
      </c>
      <c r="E2348" s="771"/>
      <c r="F2348" s="665" t="s">
        <v>113</v>
      </c>
      <c r="G2348" s="666" t="s">
        <v>276</v>
      </c>
      <c r="H2348" s="666" t="s">
        <v>867</v>
      </c>
      <c r="I2348" s="668" t="s">
        <v>115</v>
      </c>
      <c r="J2348" s="680" t="s">
        <v>913</v>
      </c>
      <c r="K2348" s="681">
        <v>100</v>
      </c>
      <c r="L2348" s="677"/>
      <c r="M2348" s="671">
        <v>100</v>
      </c>
      <c r="N2348" s="671">
        <v>100</v>
      </c>
      <c r="O2348" s="658">
        <f t="shared" si="72"/>
        <v>1</v>
      </c>
      <c r="P2348" s="671">
        <v>100</v>
      </c>
      <c r="Q2348" s="659">
        <f t="shared" si="73"/>
        <v>1</v>
      </c>
      <c r="R2348" s="673"/>
    </row>
    <row r="2349" spans="1:18" ht="64.5" thickBot="1" x14ac:dyDescent="0.25">
      <c r="A2349" s="662" t="s">
        <v>342</v>
      </c>
      <c r="B2349" s="663" t="s">
        <v>82</v>
      </c>
      <c r="C2349" s="674" t="s">
        <v>878</v>
      </c>
      <c r="D2349" s="664" t="s">
        <v>982</v>
      </c>
      <c r="E2349" s="772" t="s">
        <v>984</v>
      </c>
      <c r="F2349" s="665" t="s">
        <v>113</v>
      </c>
      <c r="G2349" s="666" t="s">
        <v>276</v>
      </c>
      <c r="H2349" s="666" t="s">
        <v>867</v>
      </c>
      <c r="I2349" s="668" t="s">
        <v>115</v>
      </c>
      <c r="J2349" s="680" t="s">
        <v>913</v>
      </c>
      <c r="K2349" s="681">
        <v>100</v>
      </c>
      <c r="L2349" s="677" t="s">
        <v>910</v>
      </c>
      <c r="M2349" s="671">
        <v>100</v>
      </c>
      <c r="N2349" s="671">
        <v>100</v>
      </c>
      <c r="O2349" s="658">
        <f t="shared" si="72"/>
        <v>1</v>
      </c>
      <c r="P2349" s="671">
        <v>100</v>
      </c>
      <c r="Q2349" s="659">
        <f t="shared" si="73"/>
        <v>1</v>
      </c>
      <c r="R2349" s="673"/>
    </row>
    <row r="2350" spans="1:18" ht="64.5" thickBot="1" x14ac:dyDescent="0.25">
      <c r="A2350" s="662" t="s">
        <v>342</v>
      </c>
      <c r="B2350" s="663" t="s">
        <v>82</v>
      </c>
      <c r="C2350" s="674" t="s">
        <v>106</v>
      </c>
      <c r="D2350" s="664" t="s">
        <v>982</v>
      </c>
      <c r="E2350" s="772" t="s">
        <v>984</v>
      </c>
      <c r="F2350" s="665" t="s">
        <v>113</v>
      </c>
      <c r="G2350" s="666" t="s">
        <v>276</v>
      </c>
      <c r="H2350" s="666" t="s">
        <v>867</v>
      </c>
      <c r="I2350" s="668" t="s">
        <v>115</v>
      </c>
      <c r="J2350" s="680" t="s">
        <v>913</v>
      </c>
      <c r="K2350" s="681">
        <v>100</v>
      </c>
      <c r="L2350" s="677" t="s">
        <v>910</v>
      </c>
      <c r="M2350" s="671">
        <v>100</v>
      </c>
      <c r="N2350" s="671">
        <v>100</v>
      </c>
      <c r="O2350" s="658">
        <f t="shared" si="72"/>
        <v>1</v>
      </c>
      <c r="P2350" s="671">
        <v>100</v>
      </c>
      <c r="Q2350" s="659">
        <f t="shared" si="73"/>
        <v>1</v>
      </c>
      <c r="R2350" s="673"/>
    </row>
    <row r="2351" spans="1:18" ht="64.5" thickBot="1" x14ac:dyDescent="0.25">
      <c r="A2351" s="662" t="s">
        <v>342</v>
      </c>
      <c r="B2351" s="663" t="s">
        <v>82</v>
      </c>
      <c r="C2351" s="674" t="s">
        <v>880</v>
      </c>
      <c r="D2351" s="664" t="s">
        <v>982</v>
      </c>
      <c r="E2351" s="772" t="s">
        <v>984</v>
      </c>
      <c r="F2351" s="665" t="s">
        <v>113</v>
      </c>
      <c r="G2351" s="666" t="s">
        <v>276</v>
      </c>
      <c r="H2351" s="666" t="s">
        <v>867</v>
      </c>
      <c r="I2351" s="668" t="s">
        <v>115</v>
      </c>
      <c r="J2351" s="680" t="s">
        <v>913</v>
      </c>
      <c r="K2351" s="681">
        <v>100</v>
      </c>
      <c r="L2351" s="677" t="s">
        <v>910</v>
      </c>
      <c r="M2351" s="671">
        <v>100</v>
      </c>
      <c r="N2351" s="671">
        <v>100</v>
      </c>
      <c r="O2351" s="658">
        <f t="shared" si="72"/>
        <v>1</v>
      </c>
      <c r="P2351" s="671">
        <v>100</v>
      </c>
      <c r="Q2351" s="659">
        <f t="shared" si="73"/>
        <v>1</v>
      </c>
      <c r="R2351" s="673"/>
    </row>
    <row r="2352" spans="1:18" ht="13.5" thickBot="1" x14ac:dyDescent="0.25">
      <c r="A2352" s="662" t="s">
        <v>342</v>
      </c>
      <c r="B2352" s="663" t="s">
        <v>82</v>
      </c>
      <c r="C2352" s="674" t="s">
        <v>881</v>
      </c>
      <c r="D2352" s="664" t="s">
        <v>982</v>
      </c>
      <c r="E2352" s="771"/>
      <c r="F2352" s="665" t="s">
        <v>113</v>
      </c>
      <c r="G2352" s="666" t="s">
        <v>276</v>
      </c>
      <c r="H2352" s="666" t="s">
        <v>867</v>
      </c>
      <c r="I2352" s="668" t="s">
        <v>115</v>
      </c>
      <c r="J2352" s="680" t="s">
        <v>913</v>
      </c>
      <c r="K2352" s="681">
        <v>100</v>
      </c>
      <c r="L2352" s="677"/>
      <c r="M2352" s="671">
        <v>100</v>
      </c>
      <c r="N2352" s="671">
        <v>100</v>
      </c>
      <c r="O2352" s="658">
        <f t="shared" si="72"/>
        <v>1</v>
      </c>
      <c r="P2352" s="671">
        <v>100</v>
      </c>
      <c r="Q2352" s="659">
        <f t="shared" si="73"/>
        <v>1</v>
      </c>
      <c r="R2352" s="673"/>
    </row>
    <row r="2353" spans="1:18" ht="51.75" thickBot="1" x14ac:dyDescent="0.25">
      <c r="A2353" s="662" t="s">
        <v>342</v>
      </c>
      <c r="B2353" s="663" t="s">
        <v>82</v>
      </c>
      <c r="C2353" s="674" t="s">
        <v>986</v>
      </c>
      <c r="D2353" s="664" t="s">
        <v>982</v>
      </c>
      <c r="E2353" s="772" t="s">
        <v>984</v>
      </c>
      <c r="F2353" s="665" t="s">
        <v>113</v>
      </c>
      <c r="G2353" s="666" t="s">
        <v>276</v>
      </c>
      <c r="H2353" s="666" t="s">
        <v>867</v>
      </c>
      <c r="I2353" s="668" t="s">
        <v>115</v>
      </c>
      <c r="J2353" s="680" t="s">
        <v>913</v>
      </c>
      <c r="K2353" s="681">
        <v>100</v>
      </c>
      <c r="L2353" s="675" t="s">
        <v>908</v>
      </c>
      <c r="M2353" s="671">
        <v>100</v>
      </c>
      <c r="N2353" s="671">
        <v>100</v>
      </c>
      <c r="O2353" s="658">
        <f t="shared" si="72"/>
        <v>1</v>
      </c>
      <c r="P2353" s="671">
        <v>100</v>
      </c>
      <c r="Q2353" s="659">
        <f t="shared" si="73"/>
        <v>1</v>
      </c>
      <c r="R2353" s="673"/>
    </row>
    <row r="2354" spans="1:18" ht="13.5" thickBot="1" x14ac:dyDescent="0.25">
      <c r="A2354" s="662" t="s">
        <v>342</v>
      </c>
      <c r="B2354" s="663" t="s">
        <v>82</v>
      </c>
      <c r="C2354" s="674" t="s">
        <v>884</v>
      </c>
      <c r="D2354" s="664" t="s">
        <v>982</v>
      </c>
      <c r="E2354" s="771"/>
      <c r="F2354" s="665" t="s">
        <v>113</v>
      </c>
      <c r="G2354" s="666" t="s">
        <v>276</v>
      </c>
      <c r="H2354" s="666" t="s">
        <v>867</v>
      </c>
      <c r="I2354" s="668" t="s">
        <v>115</v>
      </c>
      <c r="J2354" s="680" t="s">
        <v>913</v>
      </c>
      <c r="K2354" s="681">
        <v>100</v>
      </c>
      <c r="L2354" s="677"/>
      <c r="M2354" s="671">
        <v>100</v>
      </c>
      <c r="N2354" s="671">
        <v>100</v>
      </c>
      <c r="O2354" s="658">
        <f t="shared" si="72"/>
        <v>1</v>
      </c>
      <c r="P2354" s="671">
        <v>100</v>
      </c>
      <c r="Q2354" s="659">
        <f t="shared" si="73"/>
        <v>1</v>
      </c>
      <c r="R2354" s="673"/>
    </row>
    <row r="2355" spans="1:18" ht="13.5" thickBot="1" x14ac:dyDescent="0.25">
      <c r="A2355" s="662" t="s">
        <v>342</v>
      </c>
      <c r="B2355" s="663" t="s">
        <v>82</v>
      </c>
      <c r="C2355" s="663" t="s">
        <v>978</v>
      </c>
      <c r="D2355" s="664" t="s">
        <v>982</v>
      </c>
      <c r="E2355" s="771"/>
      <c r="F2355" s="665" t="s">
        <v>113</v>
      </c>
      <c r="G2355" s="666" t="s">
        <v>1002</v>
      </c>
      <c r="H2355" s="666" t="s">
        <v>867</v>
      </c>
      <c r="I2355" s="668" t="s">
        <v>115</v>
      </c>
      <c r="J2355" s="680" t="s">
        <v>913</v>
      </c>
      <c r="K2355" s="681">
        <v>100</v>
      </c>
      <c r="L2355" s="677"/>
      <c r="M2355" s="671">
        <v>100</v>
      </c>
      <c r="N2355" s="671">
        <v>100</v>
      </c>
      <c r="O2355" s="658">
        <f t="shared" si="72"/>
        <v>1</v>
      </c>
      <c r="P2355" s="671">
        <v>100</v>
      </c>
      <c r="Q2355" s="659">
        <f t="shared" si="73"/>
        <v>1</v>
      </c>
      <c r="R2355" s="673"/>
    </row>
    <row r="2356" spans="1:18" ht="13.5" thickBot="1" x14ac:dyDescent="0.25">
      <c r="A2356" s="662" t="s">
        <v>342</v>
      </c>
      <c r="B2356" s="663" t="s">
        <v>82</v>
      </c>
      <c r="C2356" s="674" t="s">
        <v>872</v>
      </c>
      <c r="D2356" s="664" t="s">
        <v>982</v>
      </c>
      <c r="E2356" s="771"/>
      <c r="F2356" s="665" t="s">
        <v>113</v>
      </c>
      <c r="G2356" s="666" t="s">
        <v>1002</v>
      </c>
      <c r="H2356" s="666" t="s">
        <v>867</v>
      </c>
      <c r="I2356" s="668" t="s">
        <v>115</v>
      </c>
      <c r="J2356" s="680" t="s">
        <v>913</v>
      </c>
      <c r="K2356" s="681">
        <v>100</v>
      </c>
      <c r="L2356" s="677"/>
      <c r="M2356" s="671">
        <v>100</v>
      </c>
      <c r="N2356" s="671">
        <v>100</v>
      </c>
      <c r="O2356" s="658">
        <f t="shared" si="72"/>
        <v>1</v>
      </c>
      <c r="P2356" s="671">
        <v>100</v>
      </c>
      <c r="Q2356" s="659">
        <f t="shared" si="73"/>
        <v>1</v>
      </c>
      <c r="R2356" s="673"/>
    </row>
    <row r="2357" spans="1:18" ht="13.5" thickBot="1" x14ac:dyDescent="0.25">
      <c r="A2357" s="662" t="s">
        <v>342</v>
      </c>
      <c r="B2357" s="663" t="s">
        <v>82</v>
      </c>
      <c r="C2357" s="674" t="s">
        <v>873</v>
      </c>
      <c r="D2357" s="664" t="s">
        <v>982</v>
      </c>
      <c r="E2357" s="771"/>
      <c r="F2357" s="665" t="s">
        <v>113</v>
      </c>
      <c r="G2357" s="666" t="s">
        <v>1002</v>
      </c>
      <c r="H2357" s="666" t="s">
        <v>867</v>
      </c>
      <c r="I2357" s="668" t="s">
        <v>115</v>
      </c>
      <c r="J2357" s="680" t="s">
        <v>913</v>
      </c>
      <c r="K2357" s="681">
        <v>100</v>
      </c>
      <c r="L2357" s="677"/>
      <c r="M2357" s="671">
        <v>100</v>
      </c>
      <c r="N2357" s="671">
        <v>100</v>
      </c>
      <c r="O2357" s="658">
        <f t="shared" si="72"/>
        <v>1</v>
      </c>
      <c r="P2357" s="671">
        <v>100</v>
      </c>
      <c r="Q2357" s="659">
        <f t="shared" si="73"/>
        <v>1</v>
      </c>
      <c r="R2357" s="673"/>
    </row>
    <row r="2358" spans="1:18" ht="13.5" thickBot="1" x14ac:dyDescent="0.25">
      <c r="A2358" s="662" t="s">
        <v>342</v>
      </c>
      <c r="B2358" s="663" t="s">
        <v>82</v>
      </c>
      <c r="C2358" s="674" t="s">
        <v>874</v>
      </c>
      <c r="D2358" s="664" t="s">
        <v>982</v>
      </c>
      <c r="E2358" s="771"/>
      <c r="F2358" s="665" t="s">
        <v>113</v>
      </c>
      <c r="G2358" s="666" t="s">
        <v>1002</v>
      </c>
      <c r="H2358" s="666" t="s">
        <v>867</v>
      </c>
      <c r="I2358" s="668" t="s">
        <v>115</v>
      </c>
      <c r="J2358" s="680" t="s">
        <v>913</v>
      </c>
      <c r="K2358" s="681">
        <v>100</v>
      </c>
      <c r="L2358" s="677"/>
      <c r="M2358" s="671">
        <v>100</v>
      </c>
      <c r="N2358" s="671">
        <v>100</v>
      </c>
      <c r="O2358" s="658">
        <f t="shared" si="72"/>
        <v>1</v>
      </c>
      <c r="P2358" s="671">
        <v>100</v>
      </c>
      <c r="Q2358" s="659">
        <f t="shared" si="73"/>
        <v>1</v>
      </c>
      <c r="R2358" s="673"/>
    </row>
    <row r="2359" spans="1:18" ht="13.5" thickBot="1" x14ac:dyDescent="0.25">
      <c r="A2359" s="662" t="s">
        <v>342</v>
      </c>
      <c r="B2359" s="663" t="s">
        <v>82</v>
      </c>
      <c r="C2359" s="674" t="s">
        <v>875</v>
      </c>
      <c r="D2359" s="664" t="s">
        <v>982</v>
      </c>
      <c r="E2359" s="771"/>
      <c r="F2359" s="665" t="s">
        <v>113</v>
      </c>
      <c r="G2359" s="666" t="s">
        <v>1002</v>
      </c>
      <c r="H2359" s="666" t="s">
        <v>867</v>
      </c>
      <c r="I2359" s="668" t="s">
        <v>115</v>
      </c>
      <c r="J2359" s="680" t="s">
        <v>913</v>
      </c>
      <c r="K2359" s="681">
        <v>100</v>
      </c>
      <c r="L2359" s="677"/>
      <c r="M2359" s="671">
        <v>100</v>
      </c>
      <c r="N2359" s="671">
        <v>100</v>
      </c>
      <c r="O2359" s="658">
        <f t="shared" si="72"/>
        <v>1</v>
      </c>
      <c r="P2359" s="671">
        <v>100</v>
      </c>
      <c r="Q2359" s="659">
        <f t="shared" si="73"/>
        <v>1</v>
      </c>
      <c r="R2359" s="673"/>
    </row>
    <row r="2360" spans="1:18" ht="13.5" thickBot="1" x14ac:dyDescent="0.25">
      <c r="A2360" s="662" t="s">
        <v>342</v>
      </c>
      <c r="B2360" s="663" t="s">
        <v>82</v>
      </c>
      <c r="C2360" s="667" t="s">
        <v>876</v>
      </c>
      <c r="D2360" s="664" t="s">
        <v>982</v>
      </c>
      <c r="E2360" s="771"/>
      <c r="F2360" s="665" t="s">
        <v>113</v>
      </c>
      <c r="G2360" s="666" t="s">
        <v>1002</v>
      </c>
      <c r="H2360" s="666" t="s">
        <v>867</v>
      </c>
      <c r="I2360" s="668" t="s">
        <v>115</v>
      </c>
      <c r="J2360" s="680" t="s">
        <v>913</v>
      </c>
      <c r="K2360" s="681">
        <v>100</v>
      </c>
      <c r="L2360" s="677"/>
      <c r="M2360" s="671">
        <v>100</v>
      </c>
      <c r="N2360" s="671">
        <v>100</v>
      </c>
      <c r="O2360" s="658">
        <f t="shared" si="72"/>
        <v>1</v>
      </c>
      <c r="P2360" s="671">
        <v>100</v>
      </c>
      <c r="Q2360" s="659">
        <f t="shared" si="73"/>
        <v>1</v>
      </c>
      <c r="R2360" s="673"/>
    </row>
    <row r="2361" spans="1:18" ht="13.5" thickBot="1" x14ac:dyDescent="0.25">
      <c r="A2361" s="662" t="s">
        <v>342</v>
      </c>
      <c r="B2361" s="663" t="s">
        <v>82</v>
      </c>
      <c r="C2361" s="667" t="s">
        <v>983</v>
      </c>
      <c r="D2361" s="664" t="s">
        <v>982</v>
      </c>
      <c r="E2361" s="771"/>
      <c r="F2361" s="665" t="s">
        <v>113</v>
      </c>
      <c r="G2361" s="666" t="s">
        <v>1002</v>
      </c>
      <c r="H2361" s="666" t="s">
        <v>867</v>
      </c>
      <c r="I2361" s="668" t="s">
        <v>115</v>
      </c>
      <c r="J2361" s="680" t="s">
        <v>913</v>
      </c>
      <c r="K2361" s="681">
        <v>100</v>
      </c>
      <c r="L2361" s="677"/>
      <c r="M2361" s="671">
        <v>100</v>
      </c>
      <c r="N2361" s="671">
        <v>100</v>
      </c>
      <c r="O2361" s="658">
        <f t="shared" si="72"/>
        <v>1</v>
      </c>
      <c r="P2361" s="671">
        <v>100</v>
      </c>
      <c r="Q2361" s="659">
        <f t="shared" si="73"/>
        <v>1</v>
      </c>
      <c r="R2361" s="673"/>
    </row>
    <row r="2362" spans="1:18" ht="64.5" thickBot="1" x14ac:dyDescent="0.25">
      <c r="A2362" s="662" t="s">
        <v>342</v>
      </c>
      <c r="B2362" s="663" t="s">
        <v>82</v>
      </c>
      <c r="C2362" s="674" t="s">
        <v>878</v>
      </c>
      <c r="D2362" s="664" t="s">
        <v>982</v>
      </c>
      <c r="E2362" s="772" t="s">
        <v>984</v>
      </c>
      <c r="F2362" s="665" t="s">
        <v>113</v>
      </c>
      <c r="G2362" s="666" t="s">
        <v>1002</v>
      </c>
      <c r="H2362" s="666" t="s">
        <v>867</v>
      </c>
      <c r="I2362" s="668" t="s">
        <v>115</v>
      </c>
      <c r="J2362" s="680" t="s">
        <v>913</v>
      </c>
      <c r="K2362" s="681">
        <v>100</v>
      </c>
      <c r="L2362" s="677" t="s">
        <v>910</v>
      </c>
      <c r="M2362" s="671">
        <v>100</v>
      </c>
      <c r="N2362" s="671">
        <v>100</v>
      </c>
      <c r="O2362" s="658">
        <f t="shared" si="72"/>
        <v>1</v>
      </c>
      <c r="P2362" s="671">
        <v>100</v>
      </c>
      <c r="Q2362" s="659">
        <f t="shared" si="73"/>
        <v>1</v>
      </c>
      <c r="R2362" s="673"/>
    </row>
    <row r="2363" spans="1:18" ht="64.5" thickBot="1" x14ac:dyDescent="0.25">
      <c r="A2363" s="662" t="s">
        <v>342</v>
      </c>
      <c r="B2363" s="663" t="s">
        <v>82</v>
      </c>
      <c r="C2363" s="674" t="s">
        <v>106</v>
      </c>
      <c r="D2363" s="664" t="s">
        <v>982</v>
      </c>
      <c r="E2363" s="772" t="s">
        <v>984</v>
      </c>
      <c r="F2363" s="665" t="s">
        <v>113</v>
      </c>
      <c r="G2363" s="666" t="s">
        <v>1002</v>
      </c>
      <c r="H2363" s="666" t="s">
        <v>867</v>
      </c>
      <c r="I2363" s="668" t="s">
        <v>115</v>
      </c>
      <c r="J2363" s="680" t="s">
        <v>913</v>
      </c>
      <c r="K2363" s="681">
        <v>100</v>
      </c>
      <c r="L2363" s="677" t="s">
        <v>910</v>
      </c>
      <c r="M2363" s="671">
        <v>100</v>
      </c>
      <c r="N2363" s="671">
        <v>100</v>
      </c>
      <c r="O2363" s="658">
        <f t="shared" si="72"/>
        <v>1</v>
      </c>
      <c r="P2363" s="671">
        <v>100</v>
      </c>
      <c r="Q2363" s="659">
        <f t="shared" si="73"/>
        <v>1</v>
      </c>
      <c r="R2363" s="673"/>
    </row>
    <row r="2364" spans="1:18" ht="64.5" thickBot="1" x14ac:dyDescent="0.25">
      <c r="A2364" s="662" t="s">
        <v>342</v>
      </c>
      <c r="B2364" s="663" t="s">
        <v>82</v>
      </c>
      <c r="C2364" s="674" t="s">
        <v>880</v>
      </c>
      <c r="D2364" s="664" t="s">
        <v>982</v>
      </c>
      <c r="E2364" s="772" t="s">
        <v>984</v>
      </c>
      <c r="F2364" s="665" t="s">
        <v>113</v>
      </c>
      <c r="G2364" s="666" t="s">
        <v>1002</v>
      </c>
      <c r="H2364" s="666" t="s">
        <v>867</v>
      </c>
      <c r="I2364" s="668" t="s">
        <v>115</v>
      </c>
      <c r="J2364" s="680" t="s">
        <v>913</v>
      </c>
      <c r="K2364" s="681">
        <v>100</v>
      </c>
      <c r="L2364" s="677" t="s">
        <v>910</v>
      </c>
      <c r="M2364" s="671">
        <v>100</v>
      </c>
      <c r="N2364" s="671">
        <v>100</v>
      </c>
      <c r="O2364" s="658">
        <f t="shared" si="72"/>
        <v>1</v>
      </c>
      <c r="P2364" s="671">
        <v>100</v>
      </c>
      <c r="Q2364" s="659">
        <f t="shared" si="73"/>
        <v>1</v>
      </c>
      <c r="R2364" s="673"/>
    </row>
    <row r="2365" spans="1:18" ht="13.5" thickBot="1" x14ac:dyDescent="0.25">
      <c r="A2365" s="662" t="s">
        <v>342</v>
      </c>
      <c r="B2365" s="663" t="s">
        <v>82</v>
      </c>
      <c r="C2365" s="674" t="s">
        <v>881</v>
      </c>
      <c r="D2365" s="664" t="s">
        <v>982</v>
      </c>
      <c r="E2365" s="771"/>
      <c r="F2365" s="665" t="s">
        <v>113</v>
      </c>
      <c r="G2365" s="666" t="s">
        <v>1002</v>
      </c>
      <c r="H2365" s="666" t="s">
        <v>867</v>
      </c>
      <c r="I2365" s="668" t="s">
        <v>115</v>
      </c>
      <c r="J2365" s="680" t="s">
        <v>913</v>
      </c>
      <c r="K2365" s="681">
        <v>100</v>
      </c>
      <c r="L2365" s="677"/>
      <c r="M2365" s="671">
        <v>100</v>
      </c>
      <c r="N2365" s="671">
        <v>100</v>
      </c>
      <c r="O2365" s="658">
        <f t="shared" si="72"/>
        <v>1</v>
      </c>
      <c r="P2365" s="671">
        <v>100</v>
      </c>
      <c r="Q2365" s="659">
        <f t="shared" si="73"/>
        <v>1</v>
      </c>
      <c r="R2365" s="673"/>
    </row>
    <row r="2366" spans="1:18" ht="51.75" thickBot="1" x14ac:dyDescent="0.25">
      <c r="A2366" s="662" t="s">
        <v>342</v>
      </c>
      <c r="B2366" s="663" t="s">
        <v>82</v>
      </c>
      <c r="C2366" s="674" t="s">
        <v>986</v>
      </c>
      <c r="D2366" s="664" t="s">
        <v>982</v>
      </c>
      <c r="E2366" s="772" t="s">
        <v>984</v>
      </c>
      <c r="F2366" s="665" t="s">
        <v>113</v>
      </c>
      <c r="G2366" s="666" t="s">
        <v>1002</v>
      </c>
      <c r="H2366" s="666" t="s">
        <v>867</v>
      </c>
      <c r="I2366" s="668" t="s">
        <v>115</v>
      </c>
      <c r="J2366" s="680" t="s">
        <v>913</v>
      </c>
      <c r="K2366" s="681">
        <v>100</v>
      </c>
      <c r="L2366" s="675" t="s">
        <v>908</v>
      </c>
      <c r="M2366" s="671">
        <v>100</v>
      </c>
      <c r="N2366" s="671">
        <v>100</v>
      </c>
      <c r="O2366" s="658">
        <f t="shared" si="72"/>
        <v>1</v>
      </c>
      <c r="P2366" s="671">
        <v>100</v>
      </c>
      <c r="Q2366" s="659">
        <f t="shared" si="73"/>
        <v>1</v>
      </c>
      <c r="R2366" s="673"/>
    </row>
    <row r="2367" spans="1:18" ht="13.5" thickBot="1" x14ac:dyDescent="0.25">
      <c r="A2367" s="662" t="s">
        <v>342</v>
      </c>
      <c r="B2367" s="663" t="s">
        <v>82</v>
      </c>
      <c r="C2367" s="674" t="s">
        <v>884</v>
      </c>
      <c r="D2367" s="664" t="s">
        <v>982</v>
      </c>
      <c r="E2367" s="771"/>
      <c r="F2367" s="665" t="s">
        <v>113</v>
      </c>
      <c r="G2367" s="666" t="s">
        <v>1002</v>
      </c>
      <c r="H2367" s="666" t="s">
        <v>867</v>
      </c>
      <c r="I2367" s="668" t="s">
        <v>115</v>
      </c>
      <c r="J2367" s="680" t="s">
        <v>913</v>
      </c>
      <c r="K2367" s="681">
        <v>100</v>
      </c>
      <c r="L2367" s="677"/>
      <c r="M2367" s="671">
        <v>100</v>
      </c>
      <c r="N2367" s="671">
        <v>100</v>
      </c>
      <c r="O2367" s="658">
        <f t="shared" si="72"/>
        <v>1</v>
      </c>
      <c r="P2367" s="671">
        <v>100</v>
      </c>
      <c r="Q2367" s="659">
        <f t="shared" si="73"/>
        <v>1</v>
      </c>
      <c r="R2367" s="673"/>
    </row>
    <row r="2368" spans="1:18" ht="13.5" thickBot="1" x14ac:dyDescent="0.25">
      <c r="A2368" s="662" t="s">
        <v>342</v>
      </c>
      <c r="B2368" s="663" t="s">
        <v>82</v>
      </c>
      <c r="C2368" s="663" t="s">
        <v>978</v>
      </c>
      <c r="D2368" s="664" t="s">
        <v>982</v>
      </c>
      <c r="E2368" s="771"/>
      <c r="F2368" s="665" t="s">
        <v>113</v>
      </c>
      <c r="G2368" s="666" t="s">
        <v>1003</v>
      </c>
      <c r="H2368" s="666" t="s">
        <v>867</v>
      </c>
      <c r="I2368" s="668" t="s">
        <v>115</v>
      </c>
      <c r="J2368" s="680" t="s">
        <v>913</v>
      </c>
      <c r="K2368" s="681">
        <v>100</v>
      </c>
      <c r="L2368" s="677"/>
      <c r="M2368" s="671">
        <v>100</v>
      </c>
      <c r="N2368" s="671">
        <v>100</v>
      </c>
      <c r="O2368" s="658">
        <f t="shared" si="72"/>
        <v>1</v>
      </c>
      <c r="P2368" s="671">
        <v>100</v>
      </c>
      <c r="Q2368" s="659">
        <f t="shared" si="73"/>
        <v>1</v>
      </c>
      <c r="R2368" s="673"/>
    </row>
    <row r="2369" spans="1:18" ht="13.5" thickBot="1" x14ac:dyDescent="0.25">
      <c r="A2369" s="662" t="s">
        <v>342</v>
      </c>
      <c r="B2369" s="663" t="s">
        <v>82</v>
      </c>
      <c r="C2369" s="674" t="s">
        <v>872</v>
      </c>
      <c r="D2369" s="664" t="s">
        <v>982</v>
      </c>
      <c r="E2369" s="771"/>
      <c r="F2369" s="665" t="s">
        <v>113</v>
      </c>
      <c r="G2369" s="666" t="s">
        <v>1003</v>
      </c>
      <c r="H2369" s="666" t="s">
        <v>867</v>
      </c>
      <c r="I2369" s="668" t="s">
        <v>115</v>
      </c>
      <c r="J2369" s="680" t="s">
        <v>913</v>
      </c>
      <c r="K2369" s="681">
        <v>100</v>
      </c>
      <c r="L2369" s="677"/>
      <c r="M2369" s="671">
        <v>100</v>
      </c>
      <c r="N2369" s="671">
        <v>100</v>
      </c>
      <c r="O2369" s="658">
        <f t="shared" si="72"/>
        <v>1</v>
      </c>
      <c r="P2369" s="671">
        <v>100</v>
      </c>
      <c r="Q2369" s="659">
        <f t="shared" si="73"/>
        <v>1</v>
      </c>
      <c r="R2369" s="673"/>
    </row>
    <row r="2370" spans="1:18" ht="13.5" thickBot="1" x14ac:dyDescent="0.25">
      <c r="A2370" s="662" t="s">
        <v>342</v>
      </c>
      <c r="B2370" s="663" t="s">
        <v>82</v>
      </c>
      <c r="C2370" s="674" t="s">
        <v>873</v>
      </c>
      <c r="D2370" s="664" t="s">
        <v>982</v>
      </c>
      <c r="E2370" s="771"/>
      <c r="F2370" s="665" t="s">
        <v>113</v>
      </c>
      <c r="G2370" s="666" t="s">
        <v>1003</v>
      </c>
      <c r="H2370" s="666" t="s">
        <v>867</v>
      </c>
      <c r="I2370" s="668" t="s">
        <v>115</v>
      </c>
      <c r="J2370" s="680" t="s">
        <v>913</v>
      </c>
      <c r="K2370" s="681">
        <v>100</v>
      </c>
      <c r="L2370" s="677"/>
      <c r="M2370" s="671">
        <v>100</v>
      </c>
      <c r="N2370" s="671">
        <v>100</v>
      </c>
      <c r="O2370" s="658">
        <f t="shared" si="72"/>
        <v>1</v>
      </c>
      <c r="P2370" s="671">
        <v>100</v>
      </c>
      <c r="Q2370" s="659">
        <f t="shared" si="73"/>
        <v>1</v>
      </c>
      <c r="R2370" s="673"/>
    </row>
    <row r="2371" spans="1:18" ht="13.5" thickBot="1" x14ac:dyDescent="0.25">
      <c r="A2371" s="662" t="s">
        <v>342</v>
      </c>
      <c r="B2371" s="663" t="s">
        <v>82</v>
      </c>
      <c r="C2371" s="674" t="s">
        <v>874</v>
      </c>
      <c r="D2371" s="664" t="s">
        <v>982</v>
      </c>
      <c r="E2371" s="771"/>
      <c r="F2371" s="665" t="s">
        <v>113</v>
      </c>
      <c r="G2371" s="666" t="s">
        <v>1003</v>
      </c>
      <c r="H2371" s="666" t="s">
        <v>867</v>
      </c>
      <c r="I2371" s="668" t="s">
        <v>115</v>
      </c>
      <c r="J2371" s="680" t="s">
        <v>913</v>
      </c>
      <c r="K2371" s="681">
        <v>100</v>
      </c>
      <c r="L2371" s="677"/>
      <c r="M2371" s="671">
        <v>100</v>
      </c>
      <c r="N2371" s="671">
        <v>100</v>
      </c>
      <c r="O2371" s="658">
        <f t="shared" si="72"/>
        <v>1</v>
      </c>
      <c r="P2371" s="671">
        <v>100</v>
      </c>
      <c r="Q2371" s="659">
        <f t="shared" si="73"/>
        <v>1</v>
      </c>
      <c r="R2371" s="673"/>
    </row>
    <row r="2372" spans="1:18" ht="13.5" thickBot="1" x14ac:dyDescent="0.25">
      <c r="A2372" s="662" t="s">
        <v>342</v>
      </c>
      <c r="B2372" s="663" t="s">
        <v>82</v>
      </c>
      <c r="C2372" s="674" t="s">
        <v>875</v>
      </c>
      <c r="D2372" s="664" t="s">
        <v>982</v>
      </c>
      <c r="E2372" s="771"/>
      <c r="F2372" s="665" t="s">
        <v>113</v>
      </c>
      <c r="G2372" s="666" t="s">
        <v>1003</v>
      </c>
      <c r="H2372" s="666" t="s">
        <v>867</v>
      </c>
      <c r="I2372" s="668" t="s">
        <v>115</v>
      </c>
      <c r="J2372" s="680" t="s">
        <v>913</v>
      </c>
      <c r="K2372" s="681">
        <v>100</v>
      </c>
      <c r="L2372" s="677"/>
      <c r="M2372" s="671">
        <v>100</v>
      </c>
      <c r="N2372" s="671">
        <v>100</v>
      </c>
      <c r="O2372" s="658">
        <f t="shared" si="72"/>
        <v>1</v>
      </c>
      <c r="P2372" s="671">
        <v>100</v>
      </c>
      <c r="Q2372" s="659">
        <f t="shared" si="73"/>
        <v>1</v>
      </c>
      <c r="R2372" s="673"/>
    </row>
    <row r="2373" spans="1:18" ht="13.5" thickBot="1" x14ac:dyDescent="0.25">
      <c r="A2373" s="662" t="s">
        <v>342</v>
      </c>
      <c r="B2373" s="663" t="s">
        <v>82</v>
      </c>
      <c r="C2373" s="667" t="s">
        <v>876</v>
      </c>
      <c r="D2373" s="664" t="s">
        <v>982</v>
      </c>
      <c r="E2373" s="771"/>
      <c r="F2373" s="665" t="s">
        <v>113</v>
      </c>
      <c r="G2373" s="666" t="s">
        <v>1003</v>
      </c>
      <c r="H2373" s="666" t="s">
        <v>867</v>
      </c>
      <c r="I2373" s="668" t="s">
        <v>115</v>
      </c>
      <c r="J2373" s="680" t="s">
        <v>913</v>
      </c>
      <c r="K2373" s="681">
        <v>100</v>
      </c>
      <c r="L2373" s="677"/>
      <c r="M2373" s="671">
        <v>100</v>
      </c>
      <c r="N2373" s="671">
        <v>100</v>
      </c>
      <c r="O2373" s="658">
        <f t="shared" si="72"/>
        <v>1</v>
      </c>
      <c r="P2373" s="671">
        <v>100</v>
      </c>
      <c r="Q2373" s="659">
        <f t="shared" si="73"/>
        <v>1</v>
      </c>
      <c r="R2373" s="673"/>
    </row>
    <row r="2374" spans="1:18" ht="13.5" thickBot="1" x14ac:dyDescent="0.25">
      <c r="A2374" s="662" t="s">
        <v>342</v>
      </c>
      <c r="B2374" s="663" t="s">
        <v>82</v>
      </c>
      <c r="C2374" s="667" t="s">
        <v>983</v>
      </c>
      <c r="D2374" s="664" t="s">
        <v>982</v>
      </c>
      <c r="E2374" s="771"/>
      <c r="F2374" s="665" t="s">
        <v>113</v>
      </c>
      <c r="G2374" s="666" t="s">
        <v>1003</v>
      </c>
      <c r="H2374" s="666" t="s">
        <v>867</v>
      </c>
      <c r="I2374" s="668" t="s">
        <v>115</v>
      </c>
      <c r="J2374" s="680" t="s">
        <v>913</v>
      </c>
      <c r="K2374" s="681">
        <v>100</v>
      </c>
      <c r="L2374" s="677"/>
      <c r="M2374" s="671">
        <v>100</v>
      </c>
      <c r="N2374" s="671">
        <v>100</v>
      </c>
      <c r="O2374" s="658">
        <f t="shared" ref="O2374:O2437" si="74">N2374/M2374</f>
        <v>1</v>
      </c>
      <c r="P2374" s="671">
        <v>100</v>
      </c>
      <c r="Q2374" s="659">
        <f t="shared" ref="Q2374:Q2437" si="75">N2374/(M2374*K2374/100)</f>
        <v>1</v>
      </c>
      <c r="R2374" s="673"/>
    </row>
    <row r="2375" spans="1:18" ht="64.5" thickBot="1" x14ac:dyDescent="0.25">
      <c r="A2375" s="662" t="s">
        <v>342</v>
      </c>
      <c r="B2375" s="663" t="s">
        <v>82</v>
      </c>
      <c r="C2375" s="674" t="s">
        <v>878</v>
      </c>
      <c r="D2375" s="664" t="s">
        <v>982</v>
      </c>
      <c r="E2375" s="772" t="s">
        <v>984</v>
      </c>
      <c r="F2375" s="665" t="s">
        <v>113</v>
      </c>
      <c r="G2375" s="666" t="s">
        <v>1003</v>
      </c>
      <c r="H2375" s="666" t="s">
        <v>867</v>
      </c>
      <c r="I2375" s="668" t="s">
        <v>115</v>
      </c>
      <c r="J2375" s="680" t="s">
        <v>913</v>
      </c>
      <c r="K2375" s="681">
        <v>100</v>
      </c>
      <c r="L2375" s="677" t="s">
        <v>910</v>
      </c>
      <c r="M2375" s="671">
        <v>100</v>
      </c>
      <c r="N2375" s="671">
        <v>100</v>
      </c>
      <c r="O2375" s="658">
        <f t="shared" si="74"/>
        <v>1</v>
      </c>
      <c r="P2375" s="671">
        <v>100</v>
      </c>
      <c r="Q2375" s="659">
        <f t="shared" si="75"/>
        <v>1</v>
      </c>
      <c r="R2375" s="673"/>
    </row>
    <row r="2376" spans="1:18" ht="64.5" thickBot="1" x14ac:dyDescent="0.25">
      <c r="A2376" s="662" t="s">
        <v>342</v>
      </c>
      <c r="B2376" s="663" t="s">
        <v>82</v>
      </c>
      <c r="C2376" s="674" t="s">
        <v>106</v>
      </c>
      <c r="D2376" s="664" t="s">
        <v>982</v>
      </c>
      <c r="E2376" s="772" t="s">
        <v>984</v>
      </c>
      <c r="F2376" s="665" t="s">
        <v>113</v>
      </c>
      <c r="G2376" s="666" t="s">
        <v>1003</v>
      </c>
      <c r="H2376" s="666" t="s">
        <v>867</v>
      </c>
      <c r="I2376" s="668" t="s">
        <v>115</v>
      </c>
      <c r="J2376" s="680" t="s">
        <v>913</v>
      </c>
      <c r="K2376" s="681">
        <v>100</v>
      </c>
      <c r="L2376" s="677" t="s">
        <v>910</v>
      </c>
      <c r="M2376" s="671">
        <v>100</v>
      </c>
      <c r="N2376" s="671">
        <v>100</v>
      </c>
      <c r="O2376" s="658">
        <f t="shared" si="74"/>
        <v>1</v>
      </c>
      <c r="P2376" s="671">
        <v>100</v>
      </c>
      <c r="Q2376" s="659">
        <f t="shared" si="75"/>
        <v>1</v>
      </c>
      <c r="R2376" s="673"/>
    </row>
    <row r="2377" spans="1:18" ht="64.5" thickBot="1" x14ac:dyDescent="0.25">
      <c r="A2377" s="662" t="s">
        <v>342</v>
      </c>
      <c r="B2377" s="663" t="s">
        <v>82</v>
      </c>
      <c r="C2377" s="674" t="s">
        <v>880</v>
      </c>
      <c r="D2377" s="664" t="s">
        <v>982</v>
      </c>
      <c r="E2377" s="772" t="s">
        <v>984</v>
      </c>
      <c r="F2377" s="665" t="s">
        <v>113</v>
      </c>
      <c r="G2377" s="666" t="s">
        <v>1003</v>
      </c>
      <c r="H2377" s="666" t="s">
        <v>867</v>
      </c>
      <c r="I2377" s="668" t="s">
        <v>115</v>
      </c>
      <c r="J2377" s="680" t="s">
        <v>913</v>
      </c>
      <c r="K2377" s="681">
        <v>100</v>
      </c>
      <c r="L2377" s="677" t="s">
        <v>910</v>
      </c>
      <c r="M2377" s="671">
        <v>100</v>
      </c>
      <c r="N2377" s="671">
        <v>100</v>
      </c>
      <c r="O2377" s="658">
        <f t="shared" si="74"/>
        <v>1</v>
      </c>
      <c r="P2377" s="671">
        <v>100</v>
      </c>
      <c r="Q2377" s="659">
        <f t="shared" si="75"/>
        <v>1</v>
      </c>
      <c r="R2377" s="673"/>
    </row>
    <row r="2378" spans="1:18" ht="13.5" thickBot="1" x14ac:dyDescent="0.25">
      <c r="A2378" s="662" t="s">
        <v>342</v>
      </c>
      <c r="B2378" s="663" t="s">
        <v>82</v>
      </c>
      <c r="C2378" s="674" t="s">
        <v>881</v>
      </c>
      <c r="D2378" s="664" t="s">
        <v>982</v>
      </c>
      <c r="E2378" s="771"/>
      <c r="F2378" s="665" t="s">
        <v>113</v>
      </c>
      <c r="G2378" s="666" t="s">
        <v>1003</v>
      </c>
      <c r="H2378" s="666" t="s">
        <v>867</v>
      </c>
      <c r="I2378" s="668" t="s">
        <v>115</v>
      </c>
      <c r="J2378" s="680" t="s">
        <v>913</v>
      </c>
      <c r="K2378" s="681">
        <v>100</v>
      </c>
      <c r="L2378" s="677"/>
      <c r="M2378" s="671">
        <v>100</v>
      </c>
      <c r="N2378" s="671">
        <v>100</v>
      </c>
      <c r="O2378" s="658">
        <f t="shared" si="74"/>
        <v>1</v>
      </c>
      <c r="P2378" s="671">
        <v>100</v>
      </c>
      <c r="Q2378" s="659">
        <f t="shared" si="75"/>
        <v>1</v>
      </c>
      <c r="R2378" s="673"/>
    </row>
    <row r="2379" spans="1:18" ht="51.75" thickBot="1" x14ac:dyDescent="0.25">
      <c r="A2379" s="662" t="s">
        <v>342</v>
      </c>
      <c r="B2379" s="663" t="s">
        <v>82</v>
      </c>
      <c r="C2379" s="674" t="s">
        <v>986</v>
      </c>
      <c r="D2379" s="664" t="s">
        <v>982</v>
      </c>
      <c r="E2379" s="772" t="s">
        <v>984</v>
      </c>
      <c r="F2379" s="665" t="s">
        <v>113</v>
      </c>
      <c r="G2379" s="666" t="s">
        <v>1003</v>
      </c>
      <c r="H2379" s="666" t="s">
        <v>867</v>
      </c>
      <c r="I2379" s="668" t="s">
        <v>115</v>
      </c>
      <c r="J2379" s="680" t="s">
        <v>913</v>
      </c>
      <c r="K2379" s="681">
        <v>100</v>
      </c>
      <c r="L2379" s="675" t="s">
        <v>908</v>
      </c>
      <c r="M2379" s="671">
        <v>100</v>
      </c>
      <c r="N2379" s="671">
        <v>100</v>
      </c>
      <c r="O2379" s="658">
        <f t="shared" si="74"/>
        <v>1</v>
      </c>
      <c r="P2379" s="671">
        <v>100</v>
      </c>
      <c r="Q2379" s="659">
        <f t="shared" si="75"/>
        <v>1</v>
      </c>
      <c r="R2379" s="673"/>
    </row>
    <row r="2380" spans="1:18" ht="13.5" thickBot="1" x14ac:dyDescent="0.25">
      <c r="A2380" s="662" t="s">
        <v>342</v>
      </c>
      <c r="B2380" s="663" t="s">
        <v>82</v>
      </c>
      <c r="C2380" s="674" t="s">
        <v>884</v>
      </c>
      <c r="D2380" s="664" t="s">
        <v>982</v>
      </c>
      <c r="E2380" s="771"/>
      <c r="F2380" s="665" t="s">
        <v>113</v>
      </c>
      <c r="G2380" s="666" t="s">
        <v>1003</v>
      </c>
      <c r="H2380" s="666" t="s">
        <v>867</v>
      </c>
      <c r="I2380" s="668" t="s">
        <v>115</v>
      </c>
      <c r="J2380" s="680" t="s">
        <v>913</v>
      </c>
      <c r="K2380" s="681">
        <v>100</v>
      </c>
      <c r="L2380" s="677"/>
      <c r="M2380" s="671">
        <v>100</v>
      </c>
      <c r="N2380" s="671">
        <v>100</v>
      </c>
      <c r="O2380" s="658">
        <f t="shared" si="74"/>
        <v>1</v>
      </c>
      <c r="P2380" s="671">
        <v>100</v>
      </c>
      <c r="Q2380" s="659">
        <f t="shared" si="75"/>
        <v>1</v>
      </c>
      <c r="R2380" s="673"/>
    </row>
    <row r="2381" spans="1:18" ht="13.5" thickBot="1" x14ac:dyDescent="0.25">
      <c r="A2381" s="662" t="s">
        <v>342</v>
      </c>
      <c r="B2381" s="663" t="s">
        <v>82</v>
      </c>
      <c r="C2381" s="663" t="s">
        <v>978</v>
      </c>
      <c r="D2381" s="664" t="s">
        <v>982</v>
      </c>
      <c r="E2381" s="771"/>
      <c r="F2381" s="665" t="s">
        <v>113</v>
      </c>
      <c r="G2381" s="666" t="s">
        <v>1004</v>
      </c>
      <c r="H2381" s="666" t="s">
        <v>867</v>
      </c>
      <c r="I2381" s="668" t="s">
        <v>115</v>
      </c>
      <c r="J2381" s="680" t="s">
        <v>913</v>
      </c>
      <c r="K2381" s="681">
        <v>100</v>
      </c>
      <c r="L2381" s="677"/>
      <c r="M2381" s="671">
        <v>100</v>
      </c>
      <c r="N2381" s="671">
        <v>100</v>
      </c>
      <c r="O2381" s="658">
        <f t="shared" si="74"/>
        <v>1</v>
      </c>
      <c r="P2381" s="671">
        <v>100</v>
      </c>
      <c r="Q2381" s="659">
        <f t="shared" si="75"/>
        <v>1</v>
      </c>
      <c r="R2381" s="673"/>
    </row>
    <row r="2382" spans="1:18" ht="13.5" thickBot="1" x14ac:dyDescent="0.25">
      <c r="A2382" s="662" t="s">
        <v>342</v>
      </c>
      <c r="B2382" s="663" t="s">
        <v>82</v>
      </c>
      <c r="C2382" s="674" t="s">
        <v>872</v>
      </c>
      <c r="D2382" s="664" t="s">
        <v>982</v>
      </c>
      <c r="E2382" s="771"/>
      <c r="F2382" s="665" t="s">
        <v>113</v>
      </c>
      <c r="G2382" s="666" t="s">
        <v>1004</v>
      </c>
      <c r="H2382" s="666" t="s">
        <v>867</v>
      </c>
      <c r="I2382" s="668" t="s">
        <v>115</v>
      </c>
      <c r="J2382" s="680" t="s">
        <v>913</v>
      </c>
      <c r="K2382" s="681">
        <v>100</v>
      </c>
      <c r="L2382" s="677"/>
      <c r="M2382" s="671">
        <v>100</v>
      </c>
      <c r="N2382" s="671">
        <v>100</v>
      </c>
      <c r="O2382" s="658">
        <f t="shared" si="74"/>
        <v>1</v>
      </c>
      <c r="P2382" s="671">
        <v>100</v>
      </c>
      <c r="Q2382" s="659">
        <f t="shared" si="75"/>
        <v>1</v>
      </c>
      <c r="R2382" s="673"/>
    </row>
    <row r="2383" spans="1:18" ht="13.5" thickBot="1" x14ac:dyDescent="0.25">
      <c r="A2383" s="662" t="s">
        <v>342</v>
      </c>
      <c r="B2383" s="663" t="s">
        <v>82</v>
      </c>
      <c r="C2383" s="674" t="s">
        <v>873</v>
      </c>
      <c r="D2383" s="664" t="s">
        <v>982</v>
      </c>
      <c r="E2383" s="771"/>
      <c r="F2383" s="665" t="s">
        <v>113</v>
      </c>
      <c r="G2383" s="666" t="s">
        <v>1004</v>
      </c>
      <c r="H2383" s="666" t="s">
        <v>867</v>
      </c>
      <c r="I2383" s="668" t="s">
        <v>115</v>
      </c>
      <c r="J2383" s="680" t="s">
        <v>913</v>
      </c>
      <c r="K2383" s="681">
        <v>100</v>
      </c>
      <c r="L2383" s="677"/>
      <c r="M2383" s="671">
        <v>100</v>
      </c>
      <c r="N2383" s="671">
        <v>100</v>
      </c>
      <c r="O2383" s="658">
        <f t="shared" si="74"/>
        <v>1</v>
      </c>
      <c r="P2383" s="671">
        <v>100</v>
      </c>
      <c r="Q2383" s="659">
        <f t="shared" si="75"/>
        <v>1</v>
      </c>
      <c r="R2383" s="673"/>
    </row>
    <row r="2384" spans="1:18" ht="13.5" thickBot="1" x14ac:dyDescent="0.25">
      <c r="A2384" s="662" t="s">
        <v>342</v>
      </c>
      <c r="B2384" s="663" t="s">
        <v>82</v>
      </c>
      <c r="C2384" s="674" t="s">
        <v>874</v>
      </c>
      <c r="D2384" s="664" t="s">
        <v>982</v>
      </c>
      <c r="E2384" s="771"/>
      <c r="F2384" s="665" t="s">
        <v>113</v>
      </c>
      <c r="G2384" s="666" t="s">
        <v>1004</v>
      </c>
      <c r="H2384" s="666" t="s">
        <v>867</v>
      </c>
      <c r="I2384" s="668" t="s">
        <v>115</v>
      </c>
      <c r="J2384" s="680" t="s">
        <v>913</v>
      </c>
      <c r="K2384" s="681">
        <v>100</v>
      </c>
      <c r="L2384" s="677"/>
      <c r="M2384" s="671">
        <v>100</v>
      </c>
      <c r="N2384" s="671">
        <v>100</v>
      </c>
      <c r="O2384" s="658">
        <f t="shared" si="74"/>
        <v>1</v>
      </c>
      <c r="P2384" s="671">
        <v>100</v>
      </c>
      <c r="Q2384" s="659">
        <f t="shared" si="75"/>
        <v>1</v>
      </c>
      <c r="R2384" s="673"/>
    </row>
    <row r="2385" spans="1:18" ht="13.5" thickBot="1" x14ac:dyDescent="0.25">
      <c r="A2385" s="662" t="s">
        <v>342</v>
      </c>
      <c r="B2385" s="663" t="s">
        <v>82</v>
      </c>
      <c r="C2385" s="674" t="s">
        <v>875</v>
      </c>
      <c r="D2385" s="664" t="s">
        <v>982</v>
      </c>
      <c r="E2385" s="771"/>
      <c r="F2385" s="665" t="s">
        <v>113</v>
      </c>
      <c r="G2385" s="666" t="s">
        <v>1004</v>
      </c>
      <c r="H2385" s="666" t="s">
        <v>867</v>
      </c>
      <c r="I2385" s="668" t="s">
        <v>115</v>
      </c>
      <c r="J2385" s="680" t="s">
        <v>913</v>
      </c>
      <c r="K2385" s="681">
        <v>100</v>
      </c>
      <c r="L2385" s="677"/>
      <c r="M2385" s="671">
        <v>100</v>
      </c>
      <c r="N2385" s="671">
        <v>100</v>
      </c>
      <c r="O2385" s="658">
        <f t="shared" si="74"/>
        <v>1</v>
      </c>
      <c r="P2385" s="671">
        <v>100</v>
      </c>
      <c r="Q2385" s="659">
        <f t="shared" si="75"/>
        <v>1</v>
      </c>
      <c r="R2385" s="673"/>
    </row>
    <row r="2386" spans="1:18" ht="13.5" thickBot="1" x14ac:dyDescent="0.25">
      <c r="A2386" s="662" t="s">
        <v>342</v>
      </c>
      <c r="B2386" s="663" t="s">
        <v>82</v>
      </c>
      <c r="C2386" s="667" t="s">
        <v>876</v>
      </c>
      <c r="D2386" s="664" t="s">
        <v>982</v>
      </c>
      <c r="E2386" s="771"/>
      <c r="F2386" s="665" t="s">
        <v>113</v>
      </c>
      <c r="G2386" s="666" t="s">
        <v>1004</v>
      </c>
      <c r="H2386" s="666" t="s">
        <v>867</v>
      </c>
      <c r="I2386" s="668" t="s">
        <v>115</v>
      </c>
      <c r="J2386" s="680" t="s">
        <v>913</v>
      </c>
      <c r="K2386" s="681">
        <v>100</v>
      </c>
      <c r="L2386" s="677"/>
      <c r="M2386" s="671">
        <v>100</v>
      </c>
      <c r="N2386" s="671">
        <v>100</v>
      </c>
      <c r="O2386" s="658">
        <f t="shared" si="74"/>
        <v>1</v>
      </c>
      <c r="P2386" s="671">
        <v>100</v>
      </c>
      <c r="Q2386" s="659">
        <f t="shared" si="75"/>
        <v>1</v>
      </c>
      <c r="R2386" s="673"/>
    </row>
    <row r="2387" spans="1:18" ht="13.5" thickBot="1" x14ac:dyDescent="0.25">
      <c r="A2387" s="662" t="s">
        <v>342</v>
      </c>
      <c r="B2387" s="663" t="s">
        <v>82</v>
      </c>
      <c r="C2387" s="667" t="s">
        <v>983</v>
      </c>
      <c r="D2387" s="664" t="s">
        <v>982</v>
      </c>
      <c r="E2387" s="771"/>
      <c r="F2387" s="665" t="s">
        <v>113</v>
      </c>
      <c r="G2387" s="666" t="s">
        <v>1004</v>
      </c>
      <c r="H2387" s="666" t="s">
        <v>867</v>
      </c>
      <c r="I2387" s="668" t="s">
        <v>115</v>
      </c>
      <c r="J2387" s="680" t="s">
        <v>913</v>
      </c>
      <c r="K2387" s="681">
        <v>100</v>
      </c>
      <c r="L2387" s="677"/>
      <c r="M2387" s="671">
        <v>100</v>
      </c>
      <c r="N2387" s="671">
        <v>100</v>
      </c>
      <c r="O2387" s="658">
        <f t="shared" si="74"/>
        <v>1</v>
      </c>
      <c r="P2387" s="671">
        <v>100</v>
      </c>
      <c r="Q2387" s="659">
        <f t="shared" si="75"/>
        <v>1</v>
      </c>
      <c r="R2387" s="673"/>
    </row>
    <row r="2388" spans="1:18" ht="64.5" thickBot="1" x14ac:dyDescent="0.25">
      <c r="A2388" s="662" t="s">
        <v>342</v>
      </c>
      <c r="B2388" s="663" t="s">
        <v>82</v>
      </c>
      <c r="C2388" s="674" t="s">
        <v>878</v>
      </c>
      <c r="D2388" s="664" t="s">
        <v>982</v>
      </c>
      <c r="E2388" s="772" t="s">
        <v>984</v>
      </c>
      <c r="F2388" s="665" t="s">
        <v>113</v>
      </c>
      <c r="G2388" s="666" t="s">
        <v>1004</v>
      </c>
      <c r="H2388" s="666" t="s">
        <v>867</v>
      </c>
      <c r="I2388" s="668" t="s">
        <v>115</v>
      </c>
      <c r="J2388" s="680" t="s">
        <v>913</v>
      </c>
      <c r="K2388" s="681">
        <v>100</v>
      </c>
      <c r="L2388" s="677" t="s">
        <v>910</v>
      </c>
      <c r="M2388" s="671">
        <v>100</v>
      </c>
      <c r="N2388" s="671">
        <v>100</v>
      </c>
      <c r="O2388" s="658">
        <f t="shared" si="74"/>
        <v>1</v>
      </c>
      <c r="P2388" s="671">
        <v>100</v>
      </c>
      <c r="Q2388" s="659">
        <f t="shared" si="75"/>
        <v>1</v>
      </c>
      <c r="R2388" s="673"/>
    </row>
    <row r="2389" spans="1:18" ht="64.5" thickBot="1" x14ac:dyDescent="0.25">
      <c r="A2389" s="662" t="s">
        <v>342</v>
      </c>
      <c r="B2389" s="663" t="s">
        <v>82</v>
      </c>
      <c r="C2389" s="674" t="s">
        <v>106</v>
      </c>
      <c r="D2389" s="664" t="s">
        <v>982</v>
      </c>
      <c r="E2389" s="772" t="s">
        <v>984</v>
      </c>
      <c r="F2389" s="665" t="s">
        <v>113</v>
      </c>
      <c r="G2389" s="666" t="s">
        <v>1004</v>
      </c>
      <c r="H2389" s="666" t="s">
        <v>867</v>
      </c>
      <c r="I2389" s="668" t="s">
        <v>115</v>
      </c>
      <c r="J2389" s="680" t="s">
        <v>913</v>
      </c>
      <c r="K2389" s="681">
        <v>100</v>
      </c>
      <c r="L2389" s="677" t="s">
        <v>910</v>
      </c>
      <c r="M2389" s="671">
        <v>100</v>
      </c>
      <c r="N2389" s="671">
        <v>100</v>
      </c>
      <c r="O2389" s="658">
        <f t="shared" si="74"/>
        <v>1</v>
      </c>
      <c r="P2389" s="671">
        <v>100</v>
      </c>
      <c r="Q2389" s="659">
        <f t="shared" si="75"/>
        <v>1</v>
      </c>
      <c r="R2389" s="673"/>
    </row>
    <row r="2390" spans="1:18" ht="64.5" thickBot="1" x14ac:dyDescent="0.25">
      <c r="A2390" s="662" t="s">
        <v>342</v>
      </c>
      <c r="B2390" s="663" t="s">
        <v>82</v>
      </c>
      <c r="C2390" s="674" t="s">
        <v>880</v>
      </c>
      <c r="D2390" s="664" t="s">
        <v>982</v>
      </c>
      <c r="E2390" s="772" t="s">
        <v>984</v>
      </c>
      <c r="F2390" s="665" t="s">
        <v>113</v>
      </c>
      <c r="G2390" s="666" t="s">
        <v>1004</v>
      </c>
      <c r="H2390" s="666" t="s">
        <v>867</v>
      </c>
      <c r="I2390" s="668" t="s">
        <v>115</v>
      </c>
      <c r="J2390" s="680" t="s">
        <v>913</v>
      </c>
      <c r="K2390" s="681">
        <v>100</v>
      </c>
      <c r="L2390" s="677" t="s">
        <v>910</v>
      </c>
      <c r="M2390" s="671">
        <v>100</v>
      </c>
      <c r="N2390" s="671">
        <v>100</v>
      </c>
      <c r="O2390" s="658">
        <f t="shared" si="74"/>
        <v>1</v>
      </c>
      <c r="P2390" s="671">
        <v>100</v>
      </c>
      <c r="Q2390" s="659">
        <f t="shared" si="75"/>
        <v>1</v>
      </c>
      <c r="R2390" s="673"/>
    </row>
    <row r="2391" spans="1:18" ht="13.5" thickBot="1" x14ac:dyDescent="0.25">
      <c r="A2391" s="662" t="s">
        <v>342</v>
      </c>
      <c r="B2391" s="663" t="s">
        <v>82</v>
      </c>
      <c r="C2391" s="674" t="s">
        <v>881</v>
      </c>
      <c r="D2391" s="664" t="s">
        <v>982</v>
      </c>
      <c r="E2391" s="771"/>
      <c r="F2391" s="665" t="s">
        <v>113</v>
      </c>
      <c r="G2391" s="666" t="s">
        <v>1004</v>
      </c>
      <c r="H2391" s="666" t="s">
        <v>867</v>
      </c>
      <c r="I2391" s="668" t="s">
        <v>115</v>
      </c>
      <c r="J2391" s="680" t="s">
        <v>913</v>
      </c>
      <c r="K2391" s="681">
        <v>100</v>
      </c>
      <c r="L2391" s="677"/>
      <c r="M2391" s="671">
        <v>100</v>
      </c>
      <c r="N2391" s="671">
        <v>100</v>
      </c>
      <c r="O2391" s="658">
        <f t="shared" si="74"/>
        <v>1</v>
      </c>
      <c r="P2391" s="671">
        <v>100</v>
      </c>
      <c r="Q2391" s="659">
        <f t="shared" si="75"/>
        <v>1</v>
      </c>
      <c r="R2391" s="673"/>
    </row>
    <row r="2392" spans="1:18" ht="51.75" thickBot="1" x14ac:dyDescent="0.25">
      <c r="A2392" s="662" t="s">
        <v>342</v>
      </c>
      <c r="B2392" s="663" t="s">
        <v>82</v>
      </c>
      <c r="C2392" s="674" t="s">
        <v>986</v>
      </c>
      <c r="D2392" s="664" t="s">
        <v>982</v>
      </c>
      <c r="E2392" s="772" t="s">
        <v>984</v>
      </c>
      <c r="F2392" s="665" t="s">
        <v>113</v>
      </c>
      <c r="G2392" s="666" t="s">
        <v>1004</v>
      </c>
      <c r="H2392" s="666" t="s">
        <v>867</v>
      </c>
      <c r="I2392" s="668" t="s">
        <v>115</v>
      </c>
      <c r="J2392" s="680" t="s">
        <v>913</v>
      </c>
      <c r="K2392" s="681">
        <v>100</v>
      </c>
      <c r="L2392" s="675" t="s">
        <v>908</v>
      </c>
      <c r="M2392" s="671">
        <v>100</v>
      </c>
      <c r="N2392" s="671">
        <v>100</v>
      </c>
      <c r="O2392" s="658">
        <f t="shared" si="74"/>
        <v>1</v>
      </c>
      <c r="P2392" s="671">
        <v>100</v>
      </c>
      <c r="Q2392" s="659">
        <f t="shared" si="75"/>
        <v>1</v>
      </c>
      <c r="R2392" s="673"/>
    </row>
    <row r="2393" spans="1:18" ht="13.5" thickBot="1" x14ac:dyDescent="0.25">
      <c r="A2393" s="662" t="s">
        <v>342</v>
      </c>
      <c r="B2393" s="663" t="s">
        <v>82</v>
      </c>
      <c r="C2393" s="674" t="s">
        <v>884</v>
      </c>
      <c r="D2393" s="664" t="s">
        <v>982</v>
      </c>
      <c r="E2393" s="771"/>
      <c r="F2393" s="665" t="s">
        <v>113</v>
      </c>
      <c r="G2393" s="666" t="s">
        <v>1004</v>
      </c>
      <c r="H2393" s="666" t="s">
        <v>867</v>
      </c>
      <c r="I2393" s="668" t="s">
        <v>115</v>
      </c>
      <c r="J2393" s="680" t="s">
        <v>913</v>
      </c>
      <c r="K2393" s="681">
        <v>100</v>
      </c>
      <c r="L2393" s="677"/>
      <c r="M2393" s="671">
        <v>100</v>
      </c>
      <c r="N2393" s="671">
        <v>100</v>
      </c>
      <c r="O2393" s="658">
        <f t="shared" si="74"/>
        <v>1</v>
      </c>
      <c r="P2393" s="671">
        <v>100</v>
      </c>
      <c r="Q2393" s="659">
        <f t="shared" si="75"/>
        <v>1</v>
      </c>
      <c r="R2393" s="673"/>
    </row>
    <row r="2394" spans="1:18" ht="13.5" thickBot="1" x14ac:dyDescent="0.25">
      <c r="A2394" s="662" t="s">
        <v>342</v>
      </c>
      <c r="B2394" s="663" t="s">
        <v>82</v>
      </c>
      <c r="C2394" s="663" t="s">
        <v>978</v>
      </c>
      <c r="D2394" s="664" t="s">
        <v>982</v>
      </c>
      <c r="E2394" s="771"/>
      <c r="F2394" s="665" t="s">
        <v>113</v>
      </c>
      <c r="G2394" s="666" t="s">
        <v>1005</v>
      </c>
      <c r="H2394" s="666" t="s">
        <v>867</v>
      </c>
      <c r="I2394" s="668" t="s">
        <v>115</v>
      </c>
      <c r="J2394" s="680" t="s">
        <v>913</v>
      </c>
      <c r="K2394" s="681">
        <v>100</v>
      </c>
      <c r="L2394" s="677"/>
      <c r="M2394" s="671">
        <v>100</v>
      </c>
      <c r="N2394" s="671">
        <v>100</v>
      </c>
      <c r="O2394" s="658">
        <f t="shared" si="74"/>
        <v>1</v>
      </c>
      <c r="P2394" s="671">
        <v>100</v>
      </c>
      <c r="Q2394" s="659">
        <f t="shared" si="75"/>
        <v>1</v>
      </c>
      <c r="R2394" s="673"/>
    </row>
    <row r="2395" spans="1:18" ht="13.5" thickBot="1" x14ac:dyDescent="0.25">
      <c r="A2395" s="662" t="s">
        <v>342</v>
      </c>
      <c r="B2395" s="663" t="s">
        <v>82</v>
      </c>
      <c r="C2395" s="674" t="s">
        <v>872</v>
      </c>
      <c r="D2395" s="664" t="s">
        <v>982</v>
      </c>
      <c r="E2395" s="771"/>
      <c r="F2395" s="665" t="s">
        <v>113</v>
      </c>
      <c r="G2395" s="666" t="s">
        <v>1005</v>
      </c>
      <c r="H2395" s="666" t="s">
        <v>867</v>
      </c>
      <c r="I2395" s="668" t="s">
        <v>115</v>
      </c>
      <c r="J2395" s="680" t="s">
        <v>913</v>
      </c>
      <c r="K2395" s="681">
        <v>100</v>
      </c>
      <c r="L2395" s="677"/>
      <c r="M2395" s="671">
        <v>100</v>
      </c>
      <c r="N2395" s="671">
        <v>100</v>
      </c>
      <c r="O2395" s="658">
        <f t="shared" si="74"/>
        <v>1</v>
      </c>
      <c r="P2395" s="671">
        <v>100</v>
      </c>
      <c r="Q2395" s="659">
        <f t="shared" si="75"/>
        <v>1</v>
      </c>
      <c r="R2395" s="673"/>
    </row>
    <row r="2396" spans="1:18" ht="13.5" thickBot="1" x14ac:dyDescent="0.25">
      <c r="A2396" s="662" t="s">
        <v>342</v>
      </c>
      <c r="B2396" s="663" t="s">
        <v>82</v>
      </c>
      <c r="C2396" s="674" t="s">
        <v>873</v>
      </c>
      <c r="D2396" s="664" t="s">
        <v>982</v>
      </c>
      <c r="E2396" s="771"/>
      <c r="F2396" s="665" t="s">
        <v>113</v>
      </c>
      <c r="G2396" s="666" t="s">
        <v>1005</v>
      </c>
      <c r="H2396" s="666" t="s">
        <v>867</v>
      </c>
      <c r="I2396" s="668" t="s">
        <v>115</v>
      </c>
      <c r="J2396" s="680" t="s">
        <v>913</v>
      </c>
      <c r="K2396" s="681">
        <v>100</v>
      </c>
      <c r="L2396" s="677"/>
      <c r="M2396" s="671">
        <v>100</v>
      </c>
      <c r="N2396" s="671">
        <v>100</v>
      </c>
      <c r="O2396" s="658">
        <f t="shared" si="74"/>
        <v>1</v>
      </c>
      <c r="P2396" s="671">
        <v>100</v>
      </c>
      <c r="Q2396" s="659">
        <f t="shared" si="75"/>
        <v>1</v>
      </c>
      <c r="R2396" s="673"/>
    </row>
    <row r="2397" spans="1:18" ht="13.5" thickBot="1" x14ac:dyDescent="0.25">
      <c r="A2397" s="662" t="s">
        <v>342</v>
      </c>
      <c r="B2397" s="663" t="s">
        <v>82</v>
      </c>
      <c r="C2397" s="674" t="s">
        <v>874</v>
      </c>
      <c r="D2397" s="664" t="s">
        <v>982</v>
      </c>
      <c r="E2397" s="771"/>
      <c r="F2397" s="665" t="s">
        <v>113</v>
      </c>
      <c r="G2397" s="666" t="s">
        <v>1005</v>
      </c>
      <c r="H2397" s="666" t="s">
        <v>867</v>
      </c>
      <c r="I2397" s="668" t="s">
        <v>115</v>
      </c>
      <c r="J2397" s="680" t="s">
        <v>913</v>
      </c>
      <c r="K2397" s="681">
        <v>100</v>
      </c>
      <c r="L2397" s="677"/>
      <c r="M2397" s="671">
        <v>100</v>
      </c>
      <c r="N2397" s="671">
        <v>100</v>
      </c>
      <c r="O2397" s="658">
        <f t="shared" si="74"/>
        <v>1</v>
      </c>
      <c r="P2397" s="671">
        <v>100</v>
      </c>
      <c r="Q2397" s="659">
        <f t="shared" si="75"/>
        <v>1</v>
      </c>
      <c r="R2397" s="673"/>
    </row>
    <row r="2398" spans="1:18" ht="13.5" thickBot="1" x14ac:dyDescent="0.25">
      <c r="A2398" s="662" t="s">
        <v>342</v>
      </c>
      <c r="B2398" s="663" t="s">
        <v>82</v>
      </c>
      <c r="C2398" s="674" t="s">
        <v>875</v>
      </c>
      <c r="D2398" s="664" t="s">
        <v>982</v>
      </c>
      <c r="E2398" s="771"/>
      <c r="F2398" s="665" t="s">
        <v>113</v>
      </c>
      <c r="G2398" s="666" t="s">
        <v>1005</v>
      </c>
      <c r="H2398" s="666" t="s">
        <v>867</v>
      </c>
      <c r="I2398" s="668" t="s">
        <v>115</v>
      </c>
      <c r="J2398" s="680" t="s">
        <v>913</v>
      </c>
      <c r="K2398" s="681">
        <v>100</v>
      </c>
      <c r="L2398" s="677"/>
      <c r="M2398" s="671">
        <v>100</v>
      </c>
      <c r="N2398" s="671">
        <v>100</v>
      </c>
      <c r="O2398" s="658">
        <f t="shared" si="74"/>
        <v>1</v>
      </c>
      <c r="P2398" s="671">
        <v>100</v>
      </c>
      <c r="Q2398" s="659">
        <f t="shared" si="75"/>
        <v>1</v>
      </c>
      <c r="R2398" s="673"/>
    </row>
    <row r="2399" spans="1:18" ht="13.5" thickBot="1" x14ac:dyDescent="0.25">
      <c r="A2399" s="662" t="s">
        <v>342</v>
      </c>
      <c r="B2399" s="663" t="s">
        <v>82</v>
      </c>
      <c r="C2399" s="667" t="s">
        <v>876</v>
      </c>
      <c r="D2399" s="664" t="s">
        <v>982</v>
      </c>
      <c r="E2399" s="771"/>
      <c r="F2399" s="665" t="s">
        <v>113</v>
      </c>
      <c r="G2399" s="666" t="s">
        <v>1005</v>
      </c>
      <c r="H2399" s="666" t="s">
        <v>867</v>
      </c>
      <c r="I2399" s="668" t="s">
        <v>115</v>
      </c>
      <c r="J2399" s="680" t="s">
        <v>913</v>
      </c>
      <c r="K2399" s="681">
        <v>100</v>
      </c>
      <c r="L2399" s="677"/>
      <c r="M2399" s="671">
        <v>100</v>
      </c>
      <c r="N2399" s="671">
        <v>100</v>
      </c>
      <c r="O2399" s="658">
        <f t="shared" si="74"/>
        <v>1</v>
      </c>
      <c r="P2399" s="671">
        <v>100</v>
      </c>
      <c r="Q2399" s="659">
        <f t="shared" si="75"/>
        <v>1</v>
      </c>
      <c r="R2399" s="673"/>
    </row>
    <row r="2400" spans="1:18" ht="13.5" thickBot="1" x14ac:dyDescent="0.25">
      <c r="A2400" s="662" t="s">
        <v>342</v>
      </c>
      <c r="B2400" s="663" t="s">
        <v>82</v>
      </c>
      <c r="C2400" s="667" t="s">
        <v>983</v>
      </c>
      <c r="D2400" s="664" t="s">
        <v>982</v>
      </c>
      <c r="E2400" s="771"/>
      <c r="F2400" s="665" t="s">
        <v>113</v>
      </c>
      <c r="G2400" s="666" t="s">
        <v>1005</v>
      </c>
      <c r="H2400" s="666" t="s">
        <v>867</v>
      </c>
      <c r="I2400" s="668" t="s">
        <v>115</v>
      </c>
      <c r="J2400" s="680" t="s">
        <v>913</v>
      </c>
      <c r="K2400" s="681">
        <v>100</v>
      </c>
      <c r="L2400" s="677"/>
      <c r="M2400" s="671">
        <v>100</v>
      </c>
      <c r="N2400" s="671">
        <v>100</v>
      </c>
      <c r="O2400" s="658">
        <f t="shared" si="74"/>
        <v>1</v>
      </c>
      <c r="P2400" s="671">
        <v>100</v>
      </c>
      <c r="Q2400" s="659">
        <f t="shared" si="75"/>
        <v>1</v>
      </c>
      <c r="R2400" s="673"/>
    </row>
    <row r="2401" spans="1:18" ht="64.5" thickBot="1" x14ac:dyDescent="0.25">
      <c r="A2401" s="662" t="s">
        <v>342</v>
      </c>
      <c r="B2401" s="663" t="s">
        <v>82</v>
      </c>
      <c r="C2401" s="674" t="s">
        <v>878</v>
      </c>
      <c r="D2401" s="664" t="s">
        <v>982</v>
      </c>
      <c r="E2401" s="772" t="s">
        <v>984</v>
      </c>
      <c r="F2401" s="665" t="s">
        <v>113</v>
      </c>
      <c r="G2401" s="666" t="s">
        <v>1005</v>
      </c>
      <c r="H2401" s="666" t="s">
        <v>867</v>
      </c>
      <c r="I2401" s="668" t="s">
        <v>115</v>
      </c>
      <c r="J2401" s="680" t="s">
        <v>913</v>
      </c>
      <c r="K2401" s="681">
        <v>100</v>
      </c>
      <c r="L2401" s="677" t="s">
        <v>910</v>
      </c>
      <c r="M2401" s="671">
        <v>100</v>
      </c>
      <c r="N2401" s="671">
        <v>100</v>
      </c>
      <c r="O2401" s="658">
        <f t="shared" si="74"/>
        <v>1</v>
      </c>
      <c r="P2401" s="671">
        <v>100</v>
      </c>
      <c r="Q2401" s="659">
        <f t="shared" si="75"/>
        <v>1</v>
      </c>
      <c r="R2401" s="673"/>
    </row>
    <row r="2402" spans="1:18" ht="64.5" thickBot="1" x14ac:dyDescent="0.25">
      <c r="A2402" s="662" t="s">
        <v>342</v>
      </c>
      <c r="B2402" s="663" t="s">
        <v>82</v>
      </c>
      <c r="C2402" s="674" t="s">
        <v>106</v>
      </c>
      <c r="D2402" s="664" t="s">
        <v>982</v>
      </c>
      <c r="E2402" s="772" t="s">
        <v>984</v>
      </c>
      <c r="F2402" s="665" t="s">
        <v>113</v>
      </c>
      <c r="G2402" s="666" t="s">
        <v>1005</v>
      </c>
      <c r="H2402" s="666" t="s">
        <v>867</v>
      </c>
      <c r="I2402" s="668" t="s">
        <v>115</v>
      </c>
      <c r="J2402" s="680" t="s">
        <v>913</v>
      </c>
      <c r="K2402" s="681">
        <v>100</v>
      </c>
      <c r="L2402" s="677" t="s">
        <v>910</v>
      </c>
      <c r="M2402" s="671">
        <v>100</v>
      </c>
      <c r="N2402" s="671">
        <v>100</v>
      </c>
      <c r="O2402" s="658">
        <f t="shared" si="74"/>
        <v>1</v>
      </c>
      <c r="P2402" s="671">
        <v>100</v>
      </c>
      <c r="Q2402" s="659">
        <f t="shared" si="75"/>
        <v>1</v>
      </c>
      <c r="R2402" s="673"/>
    </row>
    <row r="2403" spans="1:18" ht="64.5" thickBot="1" x14ac:dyDescent="0.25">
      <c r="A2403" s="662" t="s">
        <v>342</v>
      </c>
      <c r="B2403" s="663" t="s">
        <v>82</v>
      </c>
      <c r="C2403" s="674" t="s">
        <v>880</v>
      </c>
      <c r="D2403" s="664" t="s">
        <v>982</v>
      </c>
      <c r="E2403" s="772" t="s">
        <v>984</v>
      </c>
      <c r="F2403" s="665" t="s">
        <v>113</v>
      </c>
      <c r="G2403" s="666" t="s">
        <v>1005</v>
      </c>
      <c r="H2403" s="666" t="s">
        <v>867</v>
      </c>
      <c r="I2403" s="668" t="s">
        <v>115</v>
      </c>
      <c r="J2403" s="680" t="s">
        <v>913</v>
      </c>
      <c r="K2403" s="681">
        <v>100</v>
      </c>
      <c r="L2403" s="677" t="s">
        <v>910</v>
      </c>
      <c r="M2403" s="671">
        <v>100</v>
      </c>
      <c r="N2403" s="671">
        <v>100</v>
      </c>
      <c r="O2403" s="658">
        <f t="shared" si="74"/>
        <v>1</v>
      </c>
      <c r="P2403" s="671">
        <v>100</v>
      </c>
      <c r="Q2403" s="659">
        <f t="shared" si="75"/>
        <v>1</v>
      </c>
      <c r="R2403" s="673"/>
    </row>
    <row r="2404" spans="1:18" ht="13.5" thickBot="1" x14ac:dyDescent="0.25">
      <c r="A2404" s="662" t="s">
        <v>342</v>
      </c>
      <c r="B2404" s="663" t="s">
        <v>82</v>
      </c>
      <c r="C2404" s="674" t="s">
        <v>881</v>
      </c>
      <c r="D2404" s="664" t="s">
        <v>982</v>
      </c>
      <c r="E2404" s="771"/>
      <c r="F2404" s="665" t="s">
        <v>113</v>
      </c>
      <c r="G2404" s="666" t="s">
        <v>1005</v>
      </c>
      <c r="H2404" s="666" t="s">
        <v>867</v>
      </c>
      <c r="I2404" s="668" t="s">
        <v>115</v>
      </c>
      <c r="J2404" s="680" t="s">
        <v>913</v>
      </c>
      <c r="K2404" s="681">
        <v>100</v>
      </c>
      <c r="L2404" s="677"/>
      <c r="M2404" s="671">
        <v>100</v>
      </c>
      <c r="N2404" s="671">
        <v>100</v>
      </c>
      <c r="O2404" s="658">
        <f t="shared" si="74"/>
        <v>1</v>
      </c>
      <c r="P2404" s="671">
        <v>100</v>
      </c>
      <c r="Q2404" s="659">
        <f t="shared" si="75"/>
        <v>1</v>
      </c>
      <c r="R2404" s="673"/>
    </row>
    <row r="2405" spans="1:18" ht="51.75" thickBot="1" x14ac:dyDescent="0.25">
      <c r="A2405" s="662" t="s">
        <v>342</v>
      </c>
      <c r="B2405" s="663" t="s">
        <v>82</v>
      </c>
      <c r="C2405" s="674" t="s">
        <v>986</v>
      </c>
      <c r="D2405" s="664" t="s">
        <v>982</v>
      </c>
      <c r="E2405" s="772" t="s">
        <v>984</v>
      </c>
      <c r="F2405" s="665" t="s">
        <v>113</v>
      </c>
      <c r="G2405" s="666" t="s">
        <v>1005</v>
      </c>
      <c r="H2405" s="666" t="s">
        <v>867</v>
      </c>
      <c r="I2405" s="668" t="s">
        <v>115</v>
      </c>
      <c r="J2405" s="680" t="s">
        <v>913</v>
      </c>
      <c r="K2405" s="681">
        <v>100</v>
      </c>
      <c r="L2405" s="675" t="s">
        <v>908</v>
      </c>
      <c r="M2405" s="671">
        <v>100</v>
      </c>
      <c r="N2405" s="671">
        <v>100</v>
      </c>
      <c r="O2405" s="658">
        <f t="shared" si="74"/>
        <v>1</v>
      </c>
      <c r="P2405" s="671">
        <v>100</v>
      </c>
      <c r="Q2405" s="659">
        <f t="shared" si="75"/>
        <v>1</v>
      </c>
      <c r="R2405" s="673"/>
    </row>
    <row r="2406" spans="1:18" ht="13.5" thickBot="1" x14ac:dyDescent="0.25">
      <c r="A2406" s="662" t="s">
        <v>342</v>
      </c>
      <c r="B2406" s="663" t="s">
        <v>82</v>
      </c>
      <c r="C2406" s="674" t="s">
        <v>884</v>
      </c>
      <c r="D2406" s="664" t="s">
        <v>982</v>
      </c>
      <c r="E2406" s="771"/>
      <c r="F2406" s="665" t="s">
        <v>113</v>
      </c>
      <c r="G2406" s="666" t="s">
        <v>1005</v>
      </c>
      <c r="H2406" s="666" t="s">
        <v>867</v>
      </c>
      <c r="I2406" s="668" t="s">
        <v>115</v>
      </c>
      <c r="J2406" s="680" t="s">
        <v>913</v>
      </c>
      <c r="K2406" s="681">
        <v>100</v>
      </c>
      <c r="L2406" s="677"/>
      <c r="M2406" s="671">
        <v>100</v>
      </c>
      <c r="N2406" s="671">
        <v>100</v>
      </c>
      <c r="O2406" s="658">
        <f t="shared" si="74"/>
        <v>1</v>
      </c>
      <c r="P2406" s="671">
        <v>100</v>
      </c>
      <c r="Q2406" s="659">
        <f t="shared" si="75"/>
        <v>1</v>
      </c>
      <c r="R2406" s="781"/>
    </row>
    <row r="2407" spans="1:18" ht="64.5" thickBot="1" x14ac:dyDescent="0.25">
      <c r="A2407" s="662" t="s">
        <v>342</v>
      </c>
      <c r="B2407" s="663" t="s">
        <v>82</v>
      </c>
      <c r="C2407" s="674" t="s">
        <v>878</v>
      </c>
      <c r="D2407" s="664" t="s">
        <v>870</v>
      </c>
      <c r="E2407" s="772" t="s">
        <v>984</v>
      </c>
      <c r="F2407" s="665" t="s">
        <v>113</v>
      </c>
      <c r="G2407" s="666" t="s">
        <v>1006</v>
      </c>
      <c r="H2407" s="682" t="s">
        <v>1008</v>
      </c>
      <c r="I2407" s="668" t="s">
        <v>1009</v>
      </c>
      <c r="J2407" s="680" t="s">
        <v>913</v>
      </c>
      <c r="K2407" s="681">
        <v>100</v>
      </c>
      <c r="L2407" s="667" t="s">
        <v>1011</v>
      </c>
      <c r="M2407" s="671">
        <v>9</v>
      </c>
      <c r="N2407" s="671">
        <v>28</v>
      </c>
      <c r="O2407" s="658">
        <f t="shared" si="74"/>
        <v>3.1111111111111112</v>
      </c>
      <c r="P2407" s="671">
        <v>100</v>
      </c>
      <c r="Q2407" s="659">
        <f t="shared" si="75"/>
        <v>3.1111111111111112</v>
      </c>
      <c r="R2407" s="782" t="s">
        <v>1026</v>
      </c>
    </row>
    <row r="2408" spans="1:18" ht="64.5" thickBot="1" x14ac:dyDescent="0.25">
      <c r="A2408" s="662" t="s">
        <v>342</v>
      </c>
      <c r="B2408" s="663" t="s">
        <v>82</v>
      </c>
      <c r="C2408" s="674" t="s">
        <v>106</v>
      </c>
      <c r="D2408" s="664" t="s">
        <v>870</v>
      </c>
      <c r="E2408" s="772" t="s">
        <v>984</v>
      </c>
      <c r="F2408" s="665" t="s">
        <v>113</v>
      </c>
      <c r="G2408" s="666" t="s">
        <v>1006</v>
      </c>
      <c r="H2408" s="682" t="s">
        <v>1008</v>
      </c>
      <c r="I2408" s="668" t="s">
        <v>1009</v>
      </c>
      <c r="J2408" s="680" t="s">
        <v>913</v>
      </c>
      <c r="K2408" s="681">
        <v>100</v>
      </c>
      <c r="L2408" s="667" t="s">
        <v>1011</v>
      </c>
      <c r="M2408" s="671">
        <v>6</v>
      </c>
      <c r="N2408" s="671">
        <v>12</v>
      </c>
      <c r="O2408" s="658">
        <f t="shared" si="74"/>
        <v>2</v>
      </c>
      <c r="P2408" s="671">
        <v>100</v>
      </c>
      <c r="Q2408" s="659">
        <f t="shared" si="75"/>
        <v>2</v>
      </c>
      <c r="R2408" s="782" t="s">
        <v>1027</v>
      </c>
    </row>
    <row r="2409" spans="1:18" ht="64.5" thickBot="1" x14ac:dyDescent="0.25">
      <c r="A2409" s="662" t="s">
        <v>342</v>
      </c>
      <c r="B2409" s="663" t="s">
        <v>82</v>
      </c>
      <c r="C2409" s="674" t="s">
        <v>880</v>
      </c>
      <c r="D2409" s="664" t="s">
        <v>870</v>
      </c>
      <c r="E2409" s="772" t="s">
        <v>984</v>
      </c>
      <c r="F2409" s="665" t="s">
        <v>113</v>
      </c>
      <c r="G2409" s="666" t="s">
        <v>1006</v>
      </c>
      <c r="H2409" s="682" t="s">
        <v>1008</v>
      </c>
      <c r="I2409" s="668" t="s">
        <v>1009</v>
      </c>
      <c r="J2409" s="680" t="s">
        <v>913</v>
      </c>
      <c r="K2409" s="681">
        <v>100</v>
      </c>
      <c r="L2409" s="667" t="s">
        <v>1011</v>
      </c>
      <c r="M2409" s="671">
        <v>0</v>
      </c>
      <c r="N2409" s="671">
        <v>0</v>
      </c>
      <c r="O2409" s="658" t="e">
        <f t="shared" si="74"/>
        <v>#DIV/0!</v>
      </c>
      <c r="P2409" s="671"/>
      <c r="Q2409" s="659" t="e">
        <f t="shared" si="75"/>
        <v>#DIV/0!</v>
      </c>
      <c r="R2409" s="781"/>
    </row>
    <row r="2410" spans="1:18" ht="51.75" thickBot="1" x14ac:dyDescent="0.25">
      <c r="A2410" s="662" t="s">
        <v>342</v>
      </c>
      <c r="B2410" s="663" t="s">
        <v>82</v>
      </c>
      <c r="C2410" s="674" t="s">
        <v>986</v>
      </c>
      <c r="D2410" s="664" t="s">
        <v>870</v>
      </c>
      <c r="E2410" s="772" t="s">
        <v>984</v>
      </c>
      <c r="F2410" s="665" t="s">
        <v>113</v>
      </c>
      <c r="G2410" s="666" t="s">
        <v>1006</v>
      </c>
      <c r="H2410" s="682" t="s">
        <v>1008</v>
      </c>
      <c r="I2410" s="668" t="s">
        <v>1009</v>
      </c>
      <c r="J2410" s="680" t="s">
        <v>913</v>
      </c>
      <c r="K2410" s="684">
        <v>11.79245283018868</v>
      </c>
      <c r="L2410" s="667" t="s">
        <v>1012</v>
      </c>
      <c r="M2410" s="671">
        <v>424</v>
      </c>
      <c r="N2410" s="671">
        <v>104</v>
      </c>
      <c r="O2410" s="658">
        <f t="shared" si="74"/>
        <v>0.24528301886792453</v>
      </c>
      <c r="P2410" s="671">
        <v>100</v>
      </c>
      <c r="Q2410" s="659">
        <f t="shared" si="75"/>
        <v>2.08</v>
      </c>
      <c r="R2410" s="782" t="s">
        <v>1016</v>
      </c>
    </row>
    <row r="2411" spans="1:18" ht="26.25" thickBot="1" x14ac:dyDescent="0.25">
      <c r="A2411" s="662" t="s">
        <v>342</v>
      </c>
      <c r="B2411" s="663" t="s">
        <v>82</v>
      </c>
      <c r="C2411" s="674" t="s">
        <v>884</v>
      </c>
      <c r="D2411" s="664" t="s">
        <v>870</v>
      </c>
      <c r="E2411" s="772" t="s">
        <v>984</v>
      </c>
      <c r="F2411" s="665" t="s">
        <v>113</v>
      </c>
      <c r="G2411" s="666" t="s">
        <v>1006</v>
      </c>
      <c r="H2411" s="682" t="s">
        <v>1008</v>
      </c>
      <c r="I2411" s="668" t="s">
        <v>1009</v>
      </c>
      <c r="J2411" s="680" t="s">
        <v>913</v>
      </c>
      <c r="K2411" s="681">
        <v>100</v>
      </c>
      <c r="L2411" s="667" t="s">
        <v>1010</v>
      </c>
      <c r="M2411" s="671">
        <v>20</v>
      </c>
      <c r="N2411" s="671">
        <v>24</v>
      </c>
      <c r="O2411" s="658">
        <f t="shared" si="74"/>
        <v>1.2</v>
      </c>
      <c r="P2411" s="671">
        <v>100</v>
      </c>
      <c r="Q2411" s="659">
        <f t="shared" si="75"/>
        <v>1.2</v>
      </c>
      <c r="R2411" s="782" t="s">
        <v>1028</v>
      </c>
    </row>
    <row r="2412" spans="1:18" ht="77.25" thickBot="1" x14ac:dyDescent="0.25">
      <c r="A2412" s="662" t="s">
        <v>342</v>
      </c>
      <c r="B2412" s="663" t="s">
        <v>82</v>
      </c>
      <c r="C2412" s="674" t="s">
        <v>878</v>
      </c>
      <c r="D2412" s="664" t="s">
        <v>885</v>
      </c>
      <c r="E2412" s="772" t="s">
        <v>984</v>
      </c>
      <c r="F2412" s="665" t="s">
        <v>113</v>
      </c>
      <c r="G2412" s="666" t="s">
        <v>1006</v>
      </c>
      <c r="H2412" s="666" t="s">
        <v>887</v>
      </c>
      <c r="I2412" s="667" t="s">
        <v>1017</v>
      </c>
      <c r="J2412" s="680" t="s">
        <v>913</v>
      </c>
      <c r="K2412" s="681">
        <v>100</v>
      </c>
      <c r="L2412" s="667" t="s">
        <v>1018</v>
      </c>
      <c r="M2412" s="671">
        <v>15</v>
      </c>
      <c r="N2412" s="671">
        <v>20</v>
      </c>
      <c r="O2412" s="658">
        <f t="shared" si="74"/>
        <v>1.3333333333333333</v>
      </c>
      <c r="P2412" s="671">
        <v>100</v>
      </c>
      <c r="Q2412" s="659">
        <f t="shared" si="75"/>
        <v>1.3333333333333333</v>
      </c>
      <c r="R2412" s="782" t="s">
        <v>1029</v>
      </c>
    </row>
    <row r="2413" spans="1:18" ht="77.25" thickBot="1" x14ac:dyDescent="0.25">
      <c r="A2413" s="662" t="s">
        <v>342</v>
      </c>
      <c r="B2413" s="663" t="s">
        <v>82</v>
      </c>
      <c r="C2413" s="674" t="s">
        <v>106</v>
      </c>
      <c r="D2413" s="664" t="s">
        <v>885</v>
      </c>
      <c r="E2413" s="772" t="s">
        <v>984</v>
      </c>
      <c r="F2413" s="665" t="s">
        <v>113</v>
      </c>
      <c r="G2413" s="666" t="s">
        <v>1006</v>
      </c>
      <c r="H2413" s="666" t="s">
        <v>887</v>
      </c>
      <c r="I2413" s="667" t="s">
        <v>1017</v>
      </c>
      <c r="J2413" s="680" t="s">
        <v>913</v>
      </c>
      <c r="K2413" s="681">
        <v>100</v>
      </c>
      <c r="L2413" s="667" t="s">
        <v>1018</v>
      </c>
      <c r="M2413" s="671">
        <v>0</v>
      </c>
      <c r="N2413" s="671">
        <v>0</v>
      </c>
      <c r="O2413" s="658" t="e">
        <f t="shared" si="74"/>
        <v>#DIV/0!</v>
      </c>
      <c r="P2413" s="671"/>
      <c r="Q2413" s="659" t="e">
        <f t="shared" si="75"/>
        <v>#DIV/0!</v>
      </c>
      <c r="R2413" s="782" t="s">
        <v>1015</v>
      </c>
    </row>
    <row r="2414" spans="1:18" ht="77.25" thickBot="1" x14ac:dyDescent="0.25">
      <c r="A2414" s="662" t="s">
        <v>342</v>
      </c>
      <c r="B2414" s="663" t="s">
        <v>82</v>
      </c>
      <c r="C2414" s="674" t="s">
        <v>880</v>
      </c>
      <c r="D2414" s="664" t="s">
        <v>885</v>
      </c>
      <c r="E2414" s="772" t="s">
        <v>984</v>
      </c>
      <c r="F2414" s="665" t="s">
        <v>113</v>
      </c>
      <c r="G2414" s="666" t="s">
        <v>1006</v>
      </c>
      <c r="H2414" s="666" t="s">
        <v>887</v>
      </c>
      <c r="I2414" s="667" t="s">
        <v>1017</v>
      </c>
      <c r="J2414" s="680" t="s">
        <v>913</v>
      </c>
      <c r="K2414" s="681">
        <v>100</v>
      </c>
      <c r="L2414" s="667" t="s">
        <v>1018</v>
      </c>
      <c r="M2414" s="671">
        <v>0</v>
      </c>
      <c r="N2414" s="671">
        <v>0</v>
      </c>
      <c r="O2414" s="658" t="e">
        <f t="shared" si="74"/>
        <v>#DIV/0!</v>
      </c>
      <c r="P2414" s="671"/>
      <c r="Q2414" s="659" t="e">
        <f t="shared" si="75"/>
        <v>#DIV/0!</v>
      </c>
      <c r="R2414" s="781"/>
    </row>
    <row r="2415" spans="1:18" ht="64.5" thickBot="1" x14ac:dyDescent="0.25">
      <c r="A2415" s="662" t="s">
        <v>342</v>
      </c>
      <c r="B2415" s="663" t="s">
        <v>82</v>
      </c>
      <c r="C2415" s="674" t="s">
        <v>986</v>
      </c>
      <c r="D2415" s="664" t="s">
        <v>885</v>
      </c>
      <c r="E2415" s="772" t="s">
        <v>984</v>
      </c>
      <c r="F2415" s="665" t="s">
        <v>113</v>
      </c>
      <c r="G2415" s="666" t="s">
        <v>1006</v>
      </c>
      <c r="H2415" s="666" t="s">
        <v>887</v>
      </c>
      <c r="I2415" s="667" t="s">
        <v>1017</v>
      </c>
      <c r="J2415" s="680" t="s">
        <v>913</v>
      </c>
      <c r="K2415" s="681">
        <v>10</v>
      </c>
      <c r="L2415" s="667" t="s">
        <v>1012</v>
      </c>
      <c r="M2415" s="671">
        <v>185</v>
      </c>
      <c r="N2415" s="671">
        <v>84</v>
      </c>
      <c r="O2415" s="658">
        <f t="shared" si="74"/>
        <v>0.45405405405405408</v>
      </c>
      <c r="P2415" s="671">
        <v>100</v>
      </c>
      <c r="Q2415" s="659">
        <f t="shared" si="75"/>
        <v>4.5405405405405403</v>
      </c>
      <c r="R2415" s="683" t="s">
        <v>1016</v>
      </c>
    </row>
    <row r="2416" spans="1:18" ht="64.5" thickBot="1" x14ac:dyDescent="0.25">
      <c r="A2416" s="662" t="s">
        <v>342</v>
      </c>
      <c r="B2416" s="663" t="s">
        <v>82</v>
      </c>
      <c r="C2416" s="674" t="s">
        <v>884</v>
      </c>
      <c r="D2416" s="664" t="s">
        <v>885</v>
      </c>
      <c r="E2416" s="772" t="s">
        <v>984</v>
      </c>
      <c r="F2416" s="665" t="s">
        <v>113</v>
      </c>
      <c r="G2416" s="666" t="s">
        <v>1006</v>
      </c>
      <c r="H2416" s="666" t="s">
        <v>887</v>
      </c>
      <c r="I2416" s="667" t="s">
        <v>1017</v>
      </c>
      <c r="J2416" s="680" t="s">
        <v>913</v>
      </c>
      <c r="K2416" s="681">
        <v>10</v>
      </c>
      <c r="L2416" s="667" t="s">
        <v>1010</v>
      </c>
      <c r="M2416" s="671">
        <v>143</v>
      </c>
      <c r="N2416" s="671">
        <v>60</v>
      </c>
      <c r="O2416" s="658">
        <f t="shared" si="74"/>
        <v>0.41958041958041958</v>
      </c>
      <c r="P2416" s="671">
        <v>100</v>
      </c>
      <c r="Q2416" s="659">
        <f t="shared" si="75"/>
        <v>4.1958041958041958</v>
      </c>
      <c r="R2416" s="683" t="s">
        <v>1015</v>
      </c>
    </row>
    <row r="2417" spans="1:18" ht="26.25" thickBot="1" x14ac:dyDescent="0.25">
      <c r="A2417" s="662" t="s">
        <v>342</v>
      </c>
      <c r="B2417" s="663" t="s">
        <v>82</v>
      </c>
      <c r="C2417" s="663" t="s">
        <v>978</v>
      </c>
      <c r="D2417" s="664" t="s">
        <v>870</v>
      </c>
      <c r="E2417" s="772" t="s">
        <v>984</v>
      </c>
      <c r="F2417" s="665" t="s">
        <v>113</v>
      </c>
      <c r="G2417" s="666" t="s">
        <v>1006</v>
      </c>
      <c r="H2417" s="682" t="s">
        <v>1008</v>
      </c>
      <c r="I2417" s="668" t="s">
        <v>1009</v>
      </c>
      <c r="J2417" s="680" t="s">
        <v>913</v>
      </c>
      <c r="K2417" s="681"/>
      <c r="L2417" s="667" t="s">
        <v>1010</v>
      </c>
      <c r="M2417" s="780" t="s">
        <v>7</v>
      </c>
      <c r="N2417" s="780" t="s">
        <v>7</v>
      </c>
      <c r="O2417" s="658" t="e">
        <f t="shared" si="74"/>
        <v>#VALUE!</v>
      </c>
      <c r="P2417" s="780" t="s">
        <v>7</v>
      </c>
      <c r="Q2417" s="659" t="e">
        <f t="shared" si="75"/>
        <v>#VALUE!</v>
      </c>
      <c r="R2417" s="683" t="s">
        <v>7</v>
      </c>
    </row>
    <row r="2418" spans="1:18" ht="26.25" thickBot="1" x14ac:dyDescent="0.25">
      <c r="A2418" s="662" t="s">
        <v>342</v>
      </c>
      <c r="B2418" s="663" t="s">
        <v>82</v>
      </c>
      <c r="C2418" s="663" t="s">
        <v>872</v>
      </c>
      <c r="D2418" s="664" t="s">
        <v>870</v>
      </c>
      <c r="E2418" s="772" t="s">
        <v>984</v>
      </c>
      <c r="F2418" s="665" t="s">
        <v>113</v>
      </c>
      <c r="G2418" s="666" t="s">
        <v>1006</v>
      </c>
      <c r="H2418" s="682" t="s">
        <v>1008</v>
      </c>
      <c r="I2418" s="668" t="s">
        <v>1009</v>
      </c>
      <c r="J2418" s="680" t="s">
        <v>913</v>
      </c>
      <c r="K2418" s="681"/>
      <c r="L2418" s="667" t="s">
        <v>1010</v>
      </c>
      <c r="M2418" s="780" t="s">
        <v>7</v>
      </c>
      <c r="N2418" s="780" t="s">
        <v>7</v>
      </c>
      <c r="O2418" s="658" t="e">
        <f t="shared" si="74"/>
        <v>#VALUE!</v>
      </c>
      <c r="P2418" s="780" t="s">
        <v>7</v>
      </c>
      <c r="Q2418" s="659" t="e">
        <f t="shared" si="75"/>
        <v>#VALUE!</v>
      </c>
      <c r="R2418" s="683" t="s">
        <v>7</v>
      </c>
    </row>
    <row r="2419" spans="1:18" ht="26.25" thickBot="1" x14ac:dyDescent="0.25">
      <c r="A2419" s="662" t="s">
        <v>342</v>
      </c>
      <c r="B2419" s="663" t="s">
        <v>82</v>
      </c>
      <c r="C2419" s="663" t="s">
        <v>873</v>
      </c>
      <c r="D2419" s="664" t="s">
        <v>870</v>
      </c>
      <c r="E2419" s="772" t="s">
        <v>984</v>
      </c>
      <c r="F2419" s="665" t="s">
        <v>113</v>
      </c>
      <c r="G2419" s="666" t="s">
        <v>1006</v>
      </c>
      <c r="H2419" s="682" t="s">
        <v>1008</v>
      </c>
      <c r="I2419" s="668" t="s">
        <v>1009</v>
      </c>
      <c r="J2419" s="680" t="s">
        <v>913</v>
      </c>
      <c r="K2419" s="681"/>
      <c r="L2419" s="667" t="s">
        <v>1010</v>
      </c>
      <c r="M2419" s="780" t="s">
        <v>7</v>
      </c>
      <c r="N2419" s="780" t="s">
        <v>7</v>
      </c>
      <c r="O2419" s="658" t="e">
        <f t="shared" si="74"/>
        <v>#VALUE!</v>
      </c>
      <c r="P2419" s="780" t="s">
        <v>7</v>
      </c>
      <c r="Q2419" s="659" t="e">
        <f t="shared" si="75"/>
        <v>#VALUE!</v>
      </c>
      <c r="R2419" s="683" t="s">
        <v>7</v>
      </c>
    </row>
    <row r="2420" spans="1:18" ht="13.5" thickBot="1" x14ac:dyDescent="0.25">
      <c r="A2420" s="662" t="s">
        <v>342</v>
      </c>
      <c r="B2420" s="663" t="s">
        <v>82</v>
      </c>
      <c r="C2420" s="663" t="s">
        <v>978</v>
      </c>
      <c r="D2420" s="664" t="s">
        <v>982</v>
      </c>
      <c r="E2420" s="771"/>
      <c r="F2420" s="665" t="s">
        <v>113</v>
      </c>
      <c r="G2420" s="666" t="s">
        <v>1007</v>
      </c>
      <c r="H2420" s="667" t="s">
        <v>894</v>
      </c>
      <c r="I2420" s="668" t="s">
        <v>115</v>
      </c>
      <c r="J2420" s="680" t="s">
        <v>913</v>
      </c>
      <c r="K2420" s="681">
        <v>100</v>
      </c>
      <c r="L2420" s="677"/>
      <c r="M2420" s="671">
        <v>100</v>
      </c>
      <c r="N2420" s="671">
        <v>100</v>
      </c>
      <c r="O2420" s="658">
        <f t="shared" si="74"/>
        <v>1</v>
      </c>
      <c r="P2420" s="671">
        <v>100</v>
      </c>
      <c r="Q2420" s="659">
        <f t="shared" si="75"/>
        <v>1</v>
      </c>
      <c r="R2420" s="673"/>
    </row>
    <row r="2421" spans="1:18" ht="13.5" thickBot="1" x14ac:dyDescent="0.25">
      <c r="A2421" s="662" t="s">
        <v>342</v>
      </c>
      <c r="B2421" s="663" t="s">
        <v>82</v>
      </c>
      <c r="C2421" s="674" t="s">
        <v>872</v>
      </c>
      <c r="D2421" s="664" t="s">
        <v>982</v>
      </c>
      <c r="E2421" s="771"/>
      <c r="F2421" s="665" t="s">
        <v>113</v>
      </c>
      <c r="G2421" s="666" t="s">
        <v>1007</v>
      </c>
      <c r="H2421" s="667" t="s">
        <v>894</v>
      </c>
      <c r="I2421" s="668" t="s">
        <v>115</v>
      </c>
      <c r="J2421" s="680" t="s">
        <v>913</v>
      </c>
      <c r="K2421" s="681">
        <v>100</v>
      </c>
      <c r="L2421" s="677"/>
      <c r="M2421" s="671">
        <v>100</v>
      </c>
      <c r="N2421" s="671">
        <v>100</v>
      </c>
      <c r="O2421" s="658">
        <f t="shared" si="74"/>
        <v>1</v>
      </c>
      <c r="P2421" s="671">
        <v>100</v>
      </c>
      <c r="Q2421" s="659">
        <f t="shared" si="75"/>
        <v>1</v>
      </c>
      <c r="R2421" s="673"/>
    </row>
    <row r="2422" spans="1:18" ht="13.5" thickBot="1" x14ac:dyDescent="0.25">
      <c r="A2422" s="662" t="s">
        <v>342</v>
      </c>
      <c r="B2422" s="663" t="s">
        <v>82</v>
      </c>
      <c r="C2422" s="674" t="s">
        <v>873</v>
      </c>
      <c r="D2422" s="664" t="s">
        <v>982</v>
      </c>
      <c r="E2422" s="771"/>
      <c r="F2422" s="665" t="s">
        <v>113</v>
      </c>
      <c r="G2422" s="666" t="s">
        <v>1007</v>
      </c>
      <c r="H2422" s="667" t="s">
        <v>894</v>
      </c>
      <c r="I2422" s="668" t="s">
        <v>115</v>
      </c>
      <c r="J2422" s="680" t="s">
        <v>913</v>
      </c>
      <c r="K2422" s="681">
        <v>100</v>
      </c>
      <c r="L2422" s="677"/>
      <c r="M2422" s="671">
        <v>100</v>
      </c>
      <c r="N2422" s="671">
        <v>100</v>
      </c>
      <c r="O2422" s="658">
        <f t="shared" si="74"/>
        <v>1</v>
      </c>
      <c r="P2422" s="671">
        <v>100</v>
      </c>
      <c r="Q2422" s="659">
        <f t="shared" si="75"/>
        <v>1</v>
      </c>
      <c r="R2422" s="673"/>
    </row>
    <row r="2423" spans="1:18" ht="13.5" thickBot="1" x14ac:dyDescent="0.25">
      <c r="A2423" s="662" t="s">
        <v>342</v>
      </c>
      <c r="B2423" s="663" t="s">
        <v>82</v>
      </c>
      <c r="C2423" s="674" t="s">
        <v>874</v>
      </c>
      <c r="D2423" s="664" t="s">
        <v>982</v>
      </c>
      <c r="E2423" s="771"/>
      <c r="F2423" s="665" t="s">
        <v>113</v>
      </c>
      <c r="G2423" s="666" t="s">
        <v>1007</v>
      </c>
      <c r="H2423" s="667" t="s">
        <v>894</v>
      </c>
      <c r="I2423" s="668" t="s">
        <v>115</v>
      </c>
      <c r="J2423" s="680" t="s">
        <v>913</v>
      </c>
      <c r="K2423" s="681">
        <v>100</v>
      </c>
      <c r="L2423" s="677"/>
      <c r="M2423" s="671">
        <v>100</v>
      </c>
      <c r="N2423" s="671">
        <v>100</v>
      </c>
      <c r="O2423" s="658">
        <f t="shared" si="74"/>
        <v>1</v>
      </c>
      <c r="P2423" s="671">
        <v>100</v>
      </c>
      <c r="Q2423" s="659">
        <f t="shared" si="75"/>
        <v>1</v>
      </c>
      <c r="R2423" s="673"/>
    </row>
    <row r="2424" spans="1:18" ht="13.5" thickBot="1" x14ac:dyDescent="0.25">
      <c r="A2424" s="662" t="s">
        <v>342</v>
      </c>
      <c r="B2424" s="663" t="s">
        <v>82</v>
      </c>
      <c r="C2424" s="674" t="s">
        <v>875</v>
      </c>
      <c r="D2424" s="664" t="s">
        <v>982</v>
      </c>
      <c r="E2424" s="771"/>
      <c r="F2424" s="665" t="s">
        <v>113</v>
      </c>
      <c r="G2424" s="666" t="s">
        <v>1007</v>
      </c>
      <c r="H2424" s="667" t="s">
        <v>894</v>
      </c>
      <c r="I2424" s="668" t="s">
        <v>115</v>
      </c>
      <c r="J2424" s="680" t="s">
        <v>913</v>
      </c>
      <c r="K2424" s="681">
        <v>100</v>
      </c>
      <c r="L2424" s="677"/>
      <c r="M2424" s="671">
        <v>100</v>
      </c>
      <c r="N2424" s="671">
        <v>100</v>
      </c>
      <c r="O2424" s="658">
        <f t="shared" si="74"/>
        <v>1</v>
      </c>
      <c r="P2424" s="671">
        <v>100</v>
      </c>
      <c r="Q2424" s="659">
        <f t="shared" si="75"/>
        <v>1</v>
      </c>
      <c r="R2424" s="673"/>
    </row>
    <row r="2425" spans="1:18" ht="13.5" thickBot="1" x14ac:dyDescent="0.25">
      <c r="A2425" s="662" t="s">
        <v>342</v>
      </c>
      <c r="B2425" s="663" t="s">
        <v>82</v>
      </c>
      <c r="C2425" s="667" t="s">
        <v>876</v>
      </c>
      <c r="D2425" s="664" t="s">
        <v>982</v>
      </c>
      <c r="E2425" s="771"/>
      <c r="F2425" s="665" t="s">
        <v>113</v>
      </c>
      <c r="G2425" s="666" t="s">
        <v>1007</v>
      </c>
      <c r="H2425" s="667" t="s">
        <v>894</v>
      </c>
      <c r="I2425" s="668" t="s">
        <v>115</v>
      </c>
      <c r="J2425" s="680" t="s">
        <v>913</v>
      </c>
      <c r="K2425" s="681">
        <v>100</v>
      </c>
      <c r="L2425" s="677"/>
      <c r="M2425" s="671">
        <v>100</v>
      </c>
      <c r="N2425" s="671">
        <v>100</v>
      </c>
      <c r="O2425" s="658">
        <f t="shared" si="74"/>
        <v>1</v>
      </c>
      <c r="P2425" s="671">
        <v>100</v>
      </c>
      <c r="Q2425" s="659">
        <f t="shared" si="75"/>
        <v>1</v>
      </c>
      <c r="R2425" s="673"/>
    </row>
    <row r="2426" spans="1:18" ht="13.5" thickBot="1" x14ac:dyDescent="0.25">
      <c r="A2426" s="662" t="s">
        <v>342</v>
      </c>
      <c r="B2426" s="663" t="s">
        <v>82</v>
      </c>
      <c r="C2426" s="667" t="s">
        <v>983</v>
      </c>
      <c r="D2426" s="664" t="s">
        <v>982</v>
      </c>
      <c r="E2426" s="771"/>
      <c r="F2426" s="665" t="s">
        <v>113</v>
      </c>
      <c r="G2426" s="666" t="s">
        <v>1007</v>
      </c>
      <c r="H2426" s="667" t="s">
        <v>894</v>
      </c>
      <c r="I2426" s="668" t="s">
        <v>115</v>
      </c>
      <c r="J2426" s="680" t="s">
        <v>913</v>
      </c>
      <c r="K2426" s="681">
        <v>100</v>
      </c>
      <c r="L2426" s="677"/>
      <c r="M2426" s="671">
        <v>100</v>
      </c>
      <c r="N2426" s="671">
        <v>100</v>
      </c>
      <c r="O2426" s="658">
        <f t="shared" si="74"/>
        <v>1</v>
      </c>
      <c r="P2426" s="671">
        <v>100</v>
      </c>
      <c r="Q2426" s="659">
        <f t="shared" si="75"/>
        <v>1</v>
      </c>
      <c r="R2426" s="673"/>
    </row>
    <row r="2427" spans="1:18" ht="64.5" thickBot="1" x14ac:dyDescent="0.25">
      <c r="A2427" s="662" t="s">
        <v>342</v>
      </c>
      <c r="B2427" s="663" t="s">
        <v>82</v>
      </c>
      <c r="C2427" s="674" t="s">
        <v>878</v>
      </c>
      <c r="D2427" s="664" t="s">
        <v>982</v>
      </c>
      <c r="E2427" s="772" t="s">
        <v>984</v>
      </c>
      <c r="F2427" s="665" t="s">
        <v>113</v>
      </c>
      <c r="G2427" s="666" t="s">
        <v>1007</v>
      </c>
      <c r="H2427" s="667" t="s">
        <v>894</v>
      </c>
      <c r="I2427" s="668" t="s">
        <v>115</v>
      </c>
      <c r="J2427" s="680" t="s">
        <v>913</v>
      </c>
      <c r="K2427" s="681">
        <v>100</v>
      </c>
      <c r="L2427" s="677" t="s">
        <v>910</v>
      </c>
      <c r="M2427" s="671">
        <v>100</v>
      </c>
      <c r="N2427" s="671">
        <v>100</v>
      </c>
      <c r="O2427" s="658">
        <f t="shared" si="74"/>
        <v>1</v>
      </c>
      <c r="P2427" s="671">
        <v>100</v>
      </c>
      <c r="Q2427" s="659">
        <f t="shared" si="75"/>
        <v>1</v>
      </c>
      <c r="R2427" s="673"/>
    </row>
    <row r="2428" spans="1:18" ht="64.5" thickBot="1" x14ac:dyDescent="0.25">
      <c r="A2428" s="662" t="s">
        <v>342</v>
      </c>
      <c r="B2428" s="663" t="s">
        <v>82</v>
      </c>
      <c r="C2428" s="674" t="s">
        <v>106</v>
      </c>
      <c r="D2428" s="664" t="s">
        <v>982</v>
      </c>
      <c r="E2428" s="772" t="s">
        <v>984</v>
      </c>
      <c r="F2428" s="665" t="s">
        <v>113</v>
      </c>
      <c r="G2428" s="666" t="s">
        <v>1007</v>
      </c>
      <c r="H2428" s="667" t="s">
        <v>894</v>
      </c>
      <c r="I2428" s="668" t="s">
        <v>115</v>
      </c>
      <c r="J2428" s="680" t="s">
        <v>913</v>
      </c>
      <c r="K2428" s="681">
        <v>100</v>
      </c>
      <c r="L2428" s="677" t="s">
        <v>910</v>
      </c>
      <c r="M2428" s="671">
        <v>100</v>
      </c>
      <c r="N2428" s="671">
        <v>100</v>
      </c>
      <c r="O2428" s="658">
        <f t="shared" si="74"/>
        <v>1</v>
      </c>
      <c r="P2428" s="671">
        <v>100</v>
      </c>
      <c r="Q2428" s="659">
        <f t="shared" si="75"/>
        <v>1</v>
      </c>
      <c r="R2428" s="673"/>
    </row>
    <row r="2429" spans="1:18" ht="64.5" thickBot="1" x14ac:dyDescent="0.25">
      <c r="A2429" s="662" t="s">
        <v>342</v>
      </c>
      <c r="B2429" s="663" t="s">
        <v>82</v>
      </c>
      <c r="C2429" s="674" t="s">
        <v>880</v>
      </c>
      <c r="D2429" s="664" t="s">
        <v>982</v>
      </c>
      <c r="E2429" s="772" t="s">
        <v>984</v>
      </c>
      <c r="F2429" s="665" t="s">
        <v>113</v>
      </c>
      <c r="G2429" s="666" t="s">
        <v>1007</v>
      </c>
      <c r="H2429" s="667" t="s">
        <v>894</v>
      </c>
      <c r="I2429" s="668" t="s">
        <v>115</v>
      </c>
      <c r="J2429" s="680" t="s">
        <v>913</v>
      </c>
      <c r="K2429" s="681">
        <v>100</v>
      </c>
      <c r="L2429" s="677" t="s">
        <v>910</v>
      </c>
      <c r="M2429" s="671">
        <v>100</v>
      </c>
      <c r="N2429" s="671">
        <v>100</v>
      </c>
      <c r="O2429" s="658">
        <f t="shared" si="74"/>
        <v>1</v>
      </c>
      <c r="P2429" s="671">
        <v>100</v>
      </c>
      <c r="Q2429" s="659">
        <f t="shared" si="75"/>
        <v>1</v>
      </c>
      <c r="R2429" s="673"/>
    </row>
    <row r="2430" spans="1:18" ht="13.5" thickBot="1" x14ac:dyDescent="0.25">
      <c r="A2430" s="662" t="s">
        <v>342</v>
      </c>
      <c r="B2430" s="663" t="s">
        <v>82</v>
      </c>
      <c r="C2430" s="674" t="s">
        <v>881</v>
      </c>
      <c r="D2430" s="664" t="s">
        <v>982</v>
      </c>
      <c r="E2430" s="771"/>
      <c r="F2430" s="665" t="s">
        <v>113</v>
      </c>
      <c r="G2430" s="666" t="s">
        <v>1007</v>
      </c>
      <c r="H2430" s="667" t="s">
        <v>894</v>
      </c>
      <c r="I2430" s="668" t="s">
        <v>115</v>
      </c>
      <c r="J2430" s="680" t="s">
        <v>913</v>
      </c>
      <c r="K2430" s="681">
        <v>100</v>
      </c>
      <c r="L2430" s="677"/>
      <c r="M2430" s="671">
        <v>100</v>
      </c>
      <c r="N2430" s="671">
        <v>100</v>
      </c>
      <c r="O2430" s="658">
        <f t="shared" si="74"/>
        <v>1</v>
      </c>
      <c r="P2430" s="671">
        <v>100</v>
      </c>
      <c r="Q2430" s="659">
        <f t="shared" si="75"/>
        <v>1</v>
      </c>
      <c r="R2430" s="673"/>
    </row>
    <row r="2431" spans="1:18" ht="51.75" thickBot="1" x14ac:dyDescent="0.25">
      <c r="A2431" s="662" t="s">
        <v>342</v>
      </c>
      <c r="B2431" s="663" t="s">
        <v>82</v>
      </c>
      <c r="C2431" s="674" t="s">
        <v>986</v>
      </c>
      <c r="D2431" s="664" t="s">
        <v>982</v>
      </c>
      <c r="E2431" s="772" t="s">
        <v>984</v>
      </c>
      <c r="F2431" s="665" t="s">
        <v>113</v>
      </c>
      <c r="G2431" s="666" t="s">
        <v>1007</v>
      </c>
      <c r="H2431" s="667" t="s">
        <v>894</v>
      </c>
      <c r="I2431" s="668" t="s">
        <v>115</v>
      </c>
      <c r="J2431" s="680" t="s">
        <v>913</v>
      </c>
      <c r="K2431" s="681">
        <v>100</v>
      </c>
      <c r="L2431" s="675" t="s">
        <v>908</v>
      </c>
      <c r="M2431" s="671">
        <v>100</v>
      </c>
      <c r="N2431" s="671">
        <v>100</v>
      </c>
      <c r="O2431" s="658">
        <f t="shared" si="74"/>
        <v>1</v>
      </c>
      <c r="P2431" s="671">
        <v>100</v>
      </c>
      <c r="Q2431" s="659">
        <f t="shared" si="75"/>
        <v>1</v>
      </c>
      <c r="R2431" s="673"/>
    </row>
    <row r="2432" spans="1:18" ht="13.5" thickBot="1" x14ac:dyDescent="0.25">
      <c r="A2432" s="662" t="s">
        <v>342</v>
      </c>
      <c r="B2432" s="663" t="s">
        <v>82</v>
      </c>
      <c r="C2432" s="674" t="s">
        <v>884</v>
      </c>
      <c r="D2432" s="664" t="s">
        <v>982</v>
      </c>
      <c r="E2432" s="771"/>
      <c r="F2432" s="665" t="s">
        <v>113</v>
      </c>
      <c r="G2432" s="666" t="s">
        <v>1007</v>
      </c>
      <c r="H2432" s="667" t="s">
        <v>894</v>
      </c>
      <c r="I2432" s="668" t="s">
        <v>115</v>
      </c>
      <c r="J2432" s="680" t="s">
        <v>913</v>
      </c>
      <c r="K2432" s="681">
        <v>100</v>
      </c>
      <c r="L2432" s="677"/>
      <c r="M2432" s="671">
        <v>100</v>
      </c>
      <c r="N2432" s="671">
        <v>100</v>
      </c>
      <c r="O2432" s="658">
        <f t="shared" si="74"/>
        <v>1</v>
      </c>
      <c r="P2432" s="671">
        <v>100</v>
      </c>
      <c r="Q2432" s="659">
        <f t="shared" si="75"/>
        <v>1</v>
      </c>
      <c r="R2432" s="673"/>
    </row>
    <row r="2433" spans="1:18" ht="13.5" thickBot="1" x14ac:dyDescent="0.25">
      <c r="A2433" s="662" t="s">
        <v>342</v>
      </c>
      <c r="B2433" s="663" t="s">
        <v>82</v>
      </c>
      <c r="C2433" s="663" t="s">
        <v>978</v>
      </c>
      <c r="D2433" s="664" t="s">
        <v>982</v>
      </c>
      <c r="E2433" s="771"/>
      <c r="F2433" s="665" t="s">
        <v>113</v>
      </c>
      <c r="G2433" s="666" t="s">
        <v>1013</v>
      </c>
      <c r="H2433" s="667" t="s">
        <v>1014</v>
      </c>
      <c r="I2433" s="668" t="s">
        <v>115</v>
      </c>
      <c r="J2433" s="680" t="s">
        <v>913</v>
      </c>
      <c r="K2433" s="681">
        <v>100</v>
      </c>
      <c r="L2433" s="677"/>
      <c r="M2433" s="671">
        <v>100</v>
      </c>
      <c r="N2433" s="671">
        <v>100</v>
      </c>
      <c r="O2433" s="658">
        <f t="shared" si="74"/>
        <v>1</v>
      </c>
      <c r="P2433" s="671">
        <v>100</v>
      </c>
      <c r="Q2433" s="659">
        <f t="shared" si="75"/>
        <v>1</v>
      </c>
      <c r="R2433" s="683" t="s">
        <v>1021</v>
      </c>
    </row>
    <row r="2434" spans="1:18" ht="13.5" thickBot="1" x14ac:dyDescent="0.25">
      <c r="A2434" s="662" t="s">
        <v>342</v>
      </c>
      <c r="B2434" s="663" t="s">
        <v>82</v>
      </c>
      <c r="C2434" s="674" t="s">
        <v>872</v>
      </c>
      <c r="D2434" s="664" t="s">
        <v>982</v>
      </c>
      <c r="E2434" s="771"/>
      <c r="F2434" s="665" t="s">
        <v>113</v>
      </c>
      <c r="G2434" s="666" t="s">
        <v>1013</v>
      </c>
      <c r="H2434" s="667" t="s">
        <v>1014</v>
      </c>
      <c r="I2434" s="668" t="s">
        <v>115</v>
      </c>
      <c r="J2434" s="680" t="s">
        <v>913</v>
      </c>
      <c r="K2434" s="681">
        <v>100</v>
      </c>
      <c r="L2434" s="677"/>
      <c r="M2434" s="671">
        <v>100</v>
      </c>
      <c r="N2434" s="671">
        <v>100</v>
      </c>
      <c r="O2434" s="658">
        <f t="shared" si="74"/>
        <v>1</v>
      </c>
      <c r="P2434" s="671">
        <v>100</v>
      </c>
      <c r="Q2434" s="659">
        <f t="shared" si="75"/>
        <v>1</v>
      </c>
      <c r="R2434" s="683" t="s">
        <v>1021</v>
      </c>
    </row>
    <row r="2435" spans="1:18" ht="13.5" thickBot="1" x14ac:dyDescent="0.25">
      <c r="A2435" s="662" t="s">
        <v>342</v>
      </c>
      <c r="B2435" s="663" t="s">
        <v>82</v>
      </c>
      <c r="C2435" s="674" t="s">
        <v>873</v>
      </c>
      <c r="D2435" s="664" t="s">
        <v>982</v>
      </c>
      <c r="E2435" s="771"/>
      <c r="F2435" s="665" t="s">
        <v>113</v>
      </c>
      <c r="G2435" s="666" t="s">
        <v>1013</v>
      </c>
      <c r="H2435" s="667" t="s">
        <v>1014</v>
      </c>
      <c r="I2435" s="668" t="s">
        <v>115</v>
      </c>
      <c r="J2435" s="680" t="s">
        <v>913</v>
      </c>
      <c r="K2435" s="681">
        <v>100</v>
      </c>
      <c r="L2435" s="677"/>
      <c r="M2435" s="671">
        <v>100</v>
      </c>
      <c r="N2435" s="671">
        <v>100</v>
      </c>
      <c r="O2435" s="658">
        <f t="shared" si="74"/>
        <v>1</v>
      </c>
      <c r="P2435" s="671">
        <v>100</v>
      </c>
      <c r="Q2435" s="659">
        <f t="shared" si="75"/>
        <v>1</v>
      </c>
      <c r="R2435" s="683" t="s">
        <v>1021</v>
      </c>
    </row>
    <row r="2436" spans="1:18" ht="13.5" thickBot="1" x14ac:dyDescent="0.25">
      <c r="A2436" s="662" t="s">
        <v>342</v>
      </c>
      <c r="B2436" s="663" t="s">
        <v>82</v>
      </c>
      <c r="C2436" s="674" t="s">
        <v>874</v>
      </c>
      <c r="D2436" s="664" t="s">
        <v>982</v>
      </c>
      <c r="E2436" s="771"/>
      <c r="F2436" s="665" t="s">
        <v>113</v>
      </c>
      <c r="G2436" s="666" t="s">
        <v>1013</v>
      </c>
      <c r="H2436" s="667" t="s">
        <v>1014</v>
      </c>
      <c r="I2436" s="668" t="s">
        <v>115</v>
      </c>
      <c r="J2436" s="680" t="s">
        <v>913</v>
      </c>
      <c r="K2436" s="681">
        <v>100</v>
      </c>
      <c r="L2436" s="677"/>
      <c r="M2436" s="671">
        <v>100</v>
      </c>
      <c r="N2436" s="671">
        <v>100</v>
      </c>
      <c r="O2436" s="658">
        <f t="shared" si="74"/>
        <v>1</v>
      </c>
      <c r="P2436" s="671">
        <v>100</v>
      </c>
      <c r="Q2436" s="659">
        <f t="shared" si="75"/>
        <v>1</v>
      </c>
      <c r="R2436" s="683" t="s">
        <v>1021</v>
      </c>
    </row>
    <row r="2437" spans="1:18" ht="13.5" thickBot="1" x14ac:dyDescent="0.25">
      <c r="A2437" s="662" t="s">
        <v>342</v>
      </c>
      <c r="B2437" s="663" t="s">
        <v>82</v>
      </c>
      <c r="C2437" s="674" t="s">
        <v>875</v>
      </c>
      <c r="D2437" s="664" t="s">
        <v>982</v>
      </c>
      <c r="E2437" s="771"/>
      <c r="F2437" s="665" t="s">
        <v>113</v>
      </c>
      <c r="G2437" s="666" t="s">
        <v>1013</v>
      </c>
      <c r="H2437" s="667" t="s">
        <v>1014</v>
      </c>
      <c r="I2437" s="668" t="s">
        <v>115</v>
      </c>
      <c r="J2437" s="680" t="s">
        <v>913</v>
      </c>
      <c r="K2437" s="681">
        <v>100</v>
      </c>
      <c r="L2437" s="677"/>
      <c r="M2437" s="671">
        <v>100</v>
      </c>
      <c r="N2437" s="671">
        <v>100</v>
      </c>
      <c r="O2437" s="658">
        <f t="shared" si="74"/>
        <v>1</v>
      </c>
      <c r="P2437" s="671">
        <v>100</v>
      </c>
      <c r="Q2437" s="659">
        <f t="shared" si="75"/>
        <v>1</v>
      </c>
      <c r="R2437" s="683" t="s">
        <v>1021</v>
      </c>
    </row>
    <row r="2438" spans="1:18" ht="13.5" thickBot="1" x14ac:dyDescent="0.25">
      <c r="A2438" s="662" t="s">
        <v>342</v>
      </c>
      <c r="B2438" s="663" t="s">
        <v>82</v>
      </c>
      <c r="C2438" s="667" t="s">
        <v>876</v>
      </c>
      <c r="D2438" s="664" t="s">
        <v>982</v>
      </c>
      <c r="E2438" s="771"/>
      <c r="F2438" s="665" t="s">
        <v>113</v>
      </c>
      <c r="G2438" s="666" t="s">
        <v>1013</v>
      </c>
      <c r="H2438" s="667" t="s">
        <v>1014</v>
      </c>
      <c r="I2438" s="668" t="s">
        <v>115</v>
      </c>
      <c r="J2438" s="680" t="s">
        <v>913</v>
      </c>
      <c r="K2438" s="681">
        <v>100</v>
      </c>
      <c r="L2438" s="677"/>
      <c r="M2438" s="671">
        <v>100</v>
      </c>
      <c r="N2438" s="671">
        <v>100</v>
      </c>
      <c r="O2438" s="658">
        <f t="shared" ref="O2438:O2501" si="76">N2438/M2438</f>
        <v>1</v>
      </c>
      <c r="P2438" s="671">
        <v>100</v>
      </c>
      <c r="Q2438" s="659">
        <f t="shared" ref="Q2438:Q2501" si="77">N2438/(M2438*K2438/100)</f>
        <v>1</v>
      </c>
      <c r="R2438" s="683" t="s">
        <v>1021</v>
      </c>
    </row>
    <row r="2439" spans="1:18" ht="13.5" thickBot="1" x14ac:dyDescent="0.25">
      <c r="A2439" s="662" t="s">
        <v>342</v>
      </c>
      <c r="B2439" s="663" t="s">
        <v>82</v>
      </c>
      <c r="C2439" s="667" t="s">
        <v>983</v>
      </c>
      <c r="D2439" s="664" t="s">
        <v>982</v>
      </c>
      <c r="E2439" s="771"/>
      <c r="F2439" s="665" t="s">
        <v>113</v>
      </c>
      <c r="G2439" s="666" t="s">
        <v>1013</v>
      </c>
      <c r="H2439" s="667" t="s">
        <v>1014</v>
      </c>
      <c r="I2439" s="668" t="s">
        <v>115</v>
      </c>
      <c r="J2439" s="680" t="s">
        <v>913</v>
      </c>
      <c r="K2439" s="681">
        <v>100</v>
      </c>
      <c r="L2439" s="677"/>
      <c r="M2439" s="671">
        <v>100</v>
      </c>
      <c r="N2439" s="671">
        <v>100</v>
      </c>
      <c r="O2439" s="658">
        <f t="shared" si="76"/>
        <v>1</v>
      </c>
      <c r="P2439" s="671">
        <v>100</v>
      </c>
      <c r="Q2439" s="659">
        <f t="shared" si="77"/>
        <v>1</v>
      </c>
      <c r="R2439" s="683" t="s">
        <v>1021</v>
      </c>
    </row>
    <row r="2440" spans="1:18" ht="64.5" thickBot="1" x14ac:dyDescent="0.25">
      <c r="A2440" s="662" t="s">
        <v>342</v>
      </c>
      <c r="B2440" s="663" t="s">
        <v>82</v>
      </c>
      <c r="C2440" s="674" t="s">
        <v>878</v>
      </c>
      <c r="D2440" s="664" t="s">
        <v>982</v>
      </c>
      <c r="E2440" s="772" t="s">
        <v>984</v>
      </c>
      <c r="F2440" s="665" t="s">
        <v>113</v>
      </c>
      <c r="G2440" s="666" t="s">
        <v>1013</v>
      </c>
      <c r="H2440" s="667" t="s">
        <v>1014</v>
      </c>
      <c r="I2440" s="668" t="s">
        <v>115</v>
      </c>
      <c r="J2440" s="680" t="s">
        <v>913</v>
      </c>
      <c r="K2440" s="681">
        <v>100</v>
      </c>
      <c r="L2440" s="677" t="s">
        <v>910</v>
      </c>
      <c r="M2440" s="671">
        <v>100</v>
      </c>
      <c r="N2440" s="671">
        <v>100</v>
      </c>
      <c r="O2440" s="658">
        <f t="shared" si="76"/>
        <v>1</v>
      </c>
      <c r="P2440" s="671">
        <v>100</v>
      </c>
      <c r="Q2440" s="659">
        <f t="shared" si="77"/>
        <v>1</v>
      </c>
      <c r="R2440" s="683" t="s">
        <v>1021</v>
      </c>
    </row>
    <row r="2441" spans="1:18" ht="64.5" thickBot="1" x14ac:dyDescent="0.25">
      <c r="A2441" s="662" t="s">
        <v>342</v>
      </c>
      <c r="B2441" s="663" t="s">
        <v>82</v>
      </c>
      <c r="C2441" s="674" t="s">
        <v>106</v>
      </c>
      <c r="D2441" s="664" t="s">
        <v>982</v>
      </c>
      <c r="E2441" s="772" t="s">
        <v>984</v>
      </c>
      <c r="F2441" s="665" t="s">
        <v>113</v>
      </c>
      <c r="G2441" s="666" t="s">
        <v>1013</v>
      </c>
      <c r="H2441" s="667" t="s">
        <v>1014</v>
      </c>
      <c r="I2441" s="668" t="s">
        <v>115</v>
      </c>
      <c r="J2441" s="680" t="s">
        <v>913</v>
      </c>
      <c r="K2441" s="681">
        <v>100</v>
      </c>
      <c r="L2441" s="677" t="s">
        <v>910</v>
      </c>
      <c r="M2441" s="671">
        <v>100</v>
      </c>
      <c r="N2441" s="671">
        <v>100</v>
      </c>
      <c r="O2441" s="658">
        <f t="shared" si="76"/>
        <v>1</v>
      </c>
      <c r="P2441" s="671">
        <v>100</v>
      </c>
      <c r="Q2441" s="659">
        <f t="shared" si="77"/>
        <v>1</v>
      </c>
      <c r="R2441" s="683" t="s">
        <v>1021</v>
      </c>
    </row>
    <row r="2442" spans="1:18" ht="64.5" thickBot="1" x14ac:dyDescent="0.25">
      <c r="A2442" s="662" t="s">
        <v>342</v>
      </c>
      <c r="B2442" s="663" t="s">
        <v>82</v>
      </c>
      <c r="C2442" s="674" t="s">
        <v>880</v>
      </c>
      <c r="D2442" s="664" t="s">
        <v>982</v>
      </c>
      <c r="E2442" s="772" t="s">
        <v>984</v>
      </c>
      <c r="F2442" s="665" t="s">
        <v>113</v>
      </c>
      <c r="G2442" s="666" t="s">
        <v>1013</v>
      </c>
      <c r="H2442" s="667" t="s">
        <v>1014</v>
      </c>
      <c r="I2442" s="668" t="s">
        <v>115</v>
      </c>
      <c r="J2442" s="680" t="s">
        <v>913</v>
      </c>
      <c r="K2442" s="681">
        <v>100</v>
      </c>
      <c r="L2442" s="677" t="s">
        <v>910</v>
      </c>
      <c r="M2442" s="671">
        <v>100</v>
      </c>
      <c r="N2442" s="671">
        <v>100</v>
      </c>
      <c r="O2442" s="658">
        <f t="shared" si="76"/>
        <v>1</v>
      </c>
      <c r="P2442" s="671">
        <v>100</v>
      </c>
      <c r="Q2442" s="659">
        <f t="shared" si="77"/>
        <v>1</v>
      </c>
      <c r="R2442" s="683" t="s">
        <v>1021</v>
      </c>
    </row>
    <row r="2443" spans="1:18" ht="13.5" thickBot="1" x14ac:dyDescent="0.25">
      <c r="A2443" s="662" t="s">
        <v>342</v>
      </c>
      <c r="B2443" s="663" t="s">
        <v>82</v>
      </c>
      <c r="C2443" s="674" t="s">
        <v>881</v>
      </c>
      <c r="D2443" s="664" t="s">
        <v>982</v>
      </c>
      <c r="E2443" s="771"/>
      <c r="F2443" s="665" t="s">
        <v>113</v>
      </c>
      <c r="G2443" s="666" t="s">
        <v>1013</v>
      </c>
      <c r="H2443" s="667" t="s">
        <v>1014</v>
      </c>
      <c r="I2443" s="668" t="s">
        <v>115</v>
      </c>
      <c r="J2443" s="680" t="s">
        <v>913</v>
      </c>
      <c r="K2443" s="681">
        <v>100</v>
      </c>
      <c r="L2443" s="677"/>
      <c r="M2443" s="671">
        <v>100</v>
      </c>
      <c r="N2443" s="671">
        <v>100</v>
      </c>
      <c r="O2443" s="658">
        <f t="shared" si="76"/>
        <v>1</v>
      </c>
      <c r="P2443" s="671">
        <v>100</v>
      </c>
      <c r="Q2443" s="659">
        <f t="shared" si="77"/>
        <v>1</v>
      </c>
      <c r="R2443" s="683" t="s">
        <v>1021</v>
      </c>
    </row>
    <row r="2444" spans="1:18" ht="51.75" thickBot="1" x14ac:dyDescent="0.25">
      <c r="A2444" s="662" t="s">
        <v>342</v>
      </c>
      <c r="B2444" s="663" t="s">
        <v>82</v>
      </c>
      <c r="C2444" s="674" t="s">
        <v>986</v>
      </c>
      <c r="D2444" s="664" t="s">
        <v>982</v>
      </c>
      <c r="E2444" s="772" t="s">
        <v>984</v>
      </c>
      <c r="F2444" s="665" t="s">
        <v>113</v>
      </c>
      <c r="G2444" s="666" t="s">
        <v>1013</v>
      </c>
      <c r="H2444" s="667" t="s">
        <v>1014</v>
      </c>
      <c r="I2444" s="668" t="s">
        <v>115</v>
      </c>
      <c r="J2444" s="680" t="s">
        <v>913</v>
      </c>
      <c r="K2444" s="681">
        <v>100</v>
      </c>
      <c r="L2444" s="675" t="s">
        <v>908</v>
      </c>
      <c r="M2444" s="671">
        <v>100</v>
      </c>
      <c r="N2444" s="671">
        <v>100</v>
      </c>
      <c r="O2444" s="658">
        <f t="shared" si="76"/>
        <v>1</v>
      </c>
      <c r="P2444" s="671">
        <v>100</v>
      </c>
      <c r="Q2444" s="659">
        <f t="shared" si="77"/>
        <v>1</v>
      </c>
      <c r="R2444" s="683" t="s">
        <v>1021</v>
      </c>
    </row>
    <row r="2445" spans="1:18" ht="13.5" thickBot="1" x14ac:dyDescent="0.25">
      <c r="A2445" s="662" t="s">
        <v>342</v>
      </c>
      <c r="B2445" s="663" t="s">
        <v>82</v>
      </c>
      <c r="C2445" s="674" t="s">
        <v>884</v>
      </c>
      <c r="D2445" s="664" t="s">
        <v>982</v>
      </c>
      <c r="E2445" s="771"/>
      <c r="F2445" s="665" t="s">
        <v>113</v>
      </c>
      <c r="G2445" s="666" t="s">
        <v>1013</v>
      </c>
      <c r="H2445" s="667" t="s">
        <v>1014</v>
      </c>
      <c r="I2445" s="668" t="s">
        <v>115</v>
      </c>
      <c r="J2445" s="680" t="s">
        <v>913</v>
      </c>
      <c r="K2445" s="681">
        <v>100</v>
      </c>
      <c r="L2445" s="677"/>
      <c r="M2445" s="671">
        <v>100</v>
      </c>
      <c r="N2445" s="671">
        <v>100</v>
      </c>
      <c r="O2445" s="658">
        <f t="shared" si="76"/>
        <v>1</v>
      </c>
      <c r="P2445" s="671">
        <v>100</v>
      </c>
      <c r="Q2445" s="659">
        <f t="shared" si="77"/>
        <v>1</v>
      </c>
      <c r="R2445" s="683" t="s">
        <v>1021</v>
      </c>
    </row>
    <row r="2446" spans="1:18" ht="13.5" thickBot="1" x14ac:dyDescent="0.25">
      <c r="A2446" s="662" t="s">
        <v>342</v>
      </c>
      <c r="B2446" s="663" t="s">
        <v>82</v>
      </c>
      <c r="C2446" s="663" t="s">
        <v>978</v>
      </c>
      <c r="D2446" s="664" t="s">
        <v>885</v>
      </c>
      <c r="E2446" s="771"/>
      <c r="F2446" s="665" t="s">
        <v>113</v>
      </c>
      <c r="G2446" s="666" t="s">
        <v>276</v>
      </c>
      <c r="H2446" s="666" t="s">
        <v>867</v>
      </c>
      <c r="I2446" s="668" t="s">
        <v>115</v>
      </c>
      <c r="J2446" s="680" t="s">
        <v>913</v>
      </c>
      <c r="K2446" s="681">
        <v>100</v>
      </c>
      <c r="L2446" s="677"/>
      <c r="M2446" s="671">
        <v>100</v>
      </c>
      <c r="N2446" s="671">
        <v>100</v>
      </c>
      <c r="O2446" s="658">
        <f t="shared" si="76"/>
        <v>1</v>
      </c>
      <c r="P2446" s="671">
        <v>100</v>
      </c>
      <c r="Q2446" s="659">
        <f t="shared" si="77"/>
        <v>1</v>
      </c>
      <c r="R2446" s="673"/>
    </row>
    <row r="2447" spans="1:18" ht="13.5" thickBot="1" x14ac:dyDescent="0.25">
      <c r="A2447" s="662" t="s">
        <v>342</v>
      </c>
      <c r="B2447" s="663" t="s">
        <v>82</v>
      </c>
      <c r="C2447" s="674" t="s">
        <v>872</v>
      </c>
      <c r="D2447" s="664" t="s">
        <v>885</v>
      </c>
      <c r="E2447" s="771"/>
      <c r="F2447" s="665" t="s">
        <v>113</v>
      </c>
      <c r="G2447" s="666" t="s">
        <v>276</v>
      </c>
      <c r="H2447" s="666" t="s">
        <v>867</v>
      </c>
      <c r="I2447" s="668" t="s">
        <v>115</v>
      </c>
      <c r="J2447" s="680" t="s">
        <v>913</v>
      </c>
      <c r="K2447" s="681">
        <v>100</v>
      </c>
      <c r="L2447" s="677"/>
      <c r="M2447" s="671">
        <v>100</v>
      </c>
      <c r="N2447" s="671">
        <v>100</v>
      </c>
      <c r="O2447" s="658">
        <f t="shared" si="76"/>
        <v>1</v>
      </c>
      <c r="P2447" s="671">
        <v>100</v>
      </c>
      <c r="Q2447" s="659">
        <f t="shared" si="77"/>
        <v>1</v>
      </c>
      <c r="R2447" s="673"/>
    </row>
    <row r="2448" spans="1:18" ht="13.5" thickBot="1" x14ac:dyDescent="0.25">
      <c r="A2448" s="662" t="s">
        <v>342</v>
      </c>
      <c r="B2448" s="663" t="s">
        <v>82</v>
      </c>
      <c r="C2448" s="674" t="s">
        <v>873</v>
      </c>
      <c r="D2448" s="664" t="s">
        <v>885</v>
      </c>
      <c r="E2448" s="771"/>
      <c r="F2448" s="665" t="s">
        <v>113</v>
      </c>
      <c r="G2448" s="666" t="s">
        <v>276</v>
      </c>
      <c r="H2448" s="666" t="s">
        <v>867</v>
      </c>
      <c r="I2448" s="668" t="s">
        <v>115</v>
      </c>
      <c r="J2448" s="680" t="s">
        <v>913</v>
      </c>
      <c r="K2448" s="681">
        <v>100</v>
      </c>
      <c r="L2448" s="677"/>
      <c r="M2448" s="671">
        <v>100</v>
      </c>
      <c r="N2448" s="671">
        <v>100</v>
      </c>
      <c r="O2448" s="658">
        <f t="shared" si="76"/>
        <v>1</v>
      </c>
      <c r="P2448" s="671">
        <v>100</v>
      </c>
      <c r="Q2448" s="659">
        <f t="shared" si="77"/>
        <v>1</v>
      </c>
      <c r="R2448" s="673"/>
    </row>
    <row r="2449" spans="1:18" ht="13.5" thickBot="1" x14ac:dyDescent="0.25">
      <c r="A2449" s="662" t="s">
        <v>342</v>
      </c>
      <c r="B2449" s="663" t="s">
        <v>82</v>
      </c>
      <c r="C2449" s="674" t="s">
        <v>874</v>
      </c>
      <c r="D2449" s="664" t="s">
        <v>885</v>
      </c>
      <c r="E2449" s="771"/>
      <c r="F2449" s="665" t="s">
        <v>113</v>
      </c>
      <c r="G2449" s="666" t="s">
        <v>276</v>
      </c>
      <c r="H2449" s="666" t="s">
        <v>867</v>
      </c>
      <c r="I2449" s="668" t="s">
        <v>115</v>
      </c>
      <c r="J2449" s="680" t="s">
        <v>913</v>
      </c>
      <c r="K2449" s="681">
        <v>100</v>
      </c>
      <c r="L2449" s="677"/>
      <c r="M2449" s="671">
        <v>100</v>
      </c>
      <c r="N2449" s="671">
        <v>100</v>
      </c>
      <c r="O2449" s="658">
        <f t="shared" si="76"/>
        <v>1</v>
      </c>
      <c r="P2449" s="671">
        <v>100</v>
      </c>
      <c r="Q2449" s="659">
        <f t="shared" si="77"/>
        <v>1</v>
      </c>
      <c r="R2449" s="673"/>
    </row>
    <row r="2450" spans="1:18" ht="13.5" thickBot="1" x14ac:dyDescent="0.25">
      <c r="A2450" s="662" t="s">
        <v>342</v>
      </c>
      <c r="B2450" s="663" t="s">
        <v>82</v>
      </c>
      <c r="C2450" s="674" t="s">
        <v>875</v>
      </c>
      <c r="D2450" s="664" t="s">
        <v>885</v>
      </c>
      <c r="E2450" s="771"/>
      <c r="F2450" s="665" t="s">
        <v>113</v>
      </c>
      <c r="G2450" s="666" t="s">
        <v>276</v>
      </c>
      <c r="H2450" s="666" t="s">
        <v>867</v>
      </c>
      <c r="I2450" s="668" t="s">
        <v>115</v>
      </c>
      <c r="J2450" s="680" t="s">
        <v>913</v>
      </c>
      <c r="K2450" s="681">
        <v>100</v>
      </c>
      <c r="L2450" s="677"/>
      <c r="M2450" s="671">
        <v>100</v>
      </c>
      <c r="N2450" s="671">
        <v>100</v>
      </c>
      <c r="O2450" s="658">
        <f t="shared" si="76"/>
        <v>1</v>
      </c>
      <c r="P2450" s="671">
        <v>100</v>
      </c>
      <c r="Q2450" s="659">
        <f t="shared" si="77"/>
        <v>1</v>
      </c>
      <c r="R2450" s="673"/>
    </row>
    <row r="2451" spans="1:18" ht="13.5" thickBot="1" x14ac:dyDescent="0.25">
      <c r="A2451" s="662" t="s">
        <v>342</v>
      </c>
      <c r="B2451" s="663" t="s">
        <v>82</v>
      </c>
      <c r="C2451" s="667" t="s">
        <v>876</v>
      </c>
      <c r="D2451" s="664" t="s">
        <v>885</v>
      </c>
      <c r="E2451" s="771"/>
      <c r="F2451" s="665" t="s">
        <v>113</v>
      </c>
      <c r="G2451" s="666" t="s">
        <v>276</v>
      </c>
      <c r="H2451" s="666" t="s">
        <v>867</v>
      </c>
      <c r="I2451" s="668" t="s">
        <v>115</v>
      </c>
      <c r="J2451" s="680" t="s">
        <v>913</v>
      </c>
      <c r="K2451" s="681">
        <v>100</v>
      </c>
      <c r="L2451" s="677"/>
      <c r="M2451" s="671">
        <v>100</v>
      </c>
      <c r="N2451" s="671">
        <v>100</v>
      </c>
      <c r="O2451" s="658">
        <f t="shared" si="76"/>
        <v>1</v>
      </c>
      <c r="P2451" s="671">
        <v>100</v>
      </c>
      <c r="Q2451" s="659">
        <f t="shared" si="77"/>
        <v>1</v>
      </c>
      <c r="R2451" s="673"/>
    </row>
    <row r="2452" spans="1:18" ht="13.5" thickBot="1" x14ac:dyDescent="0.25">
      <c r="A2452" s="662" t="s">
        <v>342</v>
      </c>
      <c r="B2452" s="663" t="s">
        <v>82</v>
      </c>
      <c r="C2452" s="667" t="s">
        <v>983</v>
      </c>
      <c r="D2452" s="664" t="s">
        <v>885</v>
      </c>
      <c r="E2452" s="771"/>
      <c r="F2452" s="665" t="s">
        <v>113</v>
      </c>
      <c r="G2452" s="666" t="s">
        <v>276</v>
      </c>
      <c r="H2452" s="666" t="s">
        <v>867</v>
      </c>
      <c r="I2452" s="668" t="s">
        <v>115</v>
      </c>
      <c r="J2452" s="680" t="s">
        <v>913</v>
      </c>
      <c r="K2452" s="681">
        <v>100</v>
      </c>
      <c r="L2452" s="677"/>
      <c r="M2452" s="671">
        <v>100</v>
      </c>
      <c r="N2452" s="671">
        <v>100</v>
      </c>
      <c r="O2452" s="658">
        <f t="shared" si="76"/>
        <v>1</v>
      </c>
      <c r="P2452" s="671">
        <v>100</v>
      </c>
      <c r="Q2452" s="659">
        <f t="shared" si="77"/>
        <v>1</v>
      </c>
      <c r="R2452" s="673"/>
    </row>
    <row r="2453" spans="1:18" ht="77.25" thickBot="1" x14ac:dyDescent="0.25">
      <c r="A2453" s="662" t="s">
        <v>342</v>
      </c>
      <c r="B2453" s="663" t="s">
        <v>82</v>
      </c>
      <c r="C2453" s="674" t="s">
        <v>878</v>
      </c>
      <c r="D2453" s="664" t="s">
        <v>885</v>
      </c>
      <c r="E2453" s="772" t="s">
        <v>984</v>
      </c>
      <c r="F2453" s="665" t="s">
        <v>113</v>
      </c>
      <c r="G2453" s="666" t="s">
        <v>276</v>
      </c>
      <c r="H2453" s="666" t="s">
        <v>867</v>
      </c>
      <c r="I2453" s="668" t="s">
        <v>115</v>
      </c>
      <c r="J2453" s="680" t="s">
        <v>913</v>
      </c>
      <c r="K2453" s="681">
        <v>100</v>
      </c>
      <c r="L2453" s="676" t="s">
        <v>985</v>
      </c>
      <c r="M2453" s="671">
        <v>100</v>
      </c>
      <c r="N2453" s="671">
        <v>100</v>
      </c>
      <c r="O2453" s="658">
        <f t="shared" si="76"/>
        <v>1</v>
      </c>
      <c r="P2453" s="671">
        <v>100</v>
      </c>
      <c r="Q2453" s="659">
        <f t="shared" si="77"/>
        <v>1</v>
      </c>
      <c r="R2453" s="673"/>
    </row>
    <row r="2454" spans="1:18" ht="77.25" thickBot="1" x14ac:dyDescent="0.25">
      <c r="A2454" s="662" t="s">
        <v>342</v>
      </c>
      <c r="B2454" s="663" t="s">
        <v>82</v>
      </c>
      <c r="C2454" s="674" t="s">
        <v>106</v>
      </c>
      <c r="D2454" s="664" t="s">
        <v>885</v>
      </c>
      <c r="E2454" s="772" t="s">
        <v>984</v>
      </c>
      <c r="F2454" s="665" t="s">
        <v>113</v>
      </c>
      <c r="G2454" s="666" t="s">
        <v>276</v>
      </c>
      <c r="H2454" s="666" t="s">
        <v>867</v>
      </c>
      <c r="I2454" s="668" t="s">
        <v>115</v>
      </c>
      <c r="J2454" s="680" t="s">
        <v>913</v>
      </c>
      <c r="K2454" s="681">
        <v>100</v>
      </c>
      <c r="L2454" s="676" t="s">
        <v>985</v>
      </c>
      <c r="M2454" s="671">
        <v>100</v>
      </c>
      <c r="N2454" s="671">
        <v>100</v>
      </c>
      <c r="O2454" s="658">
        <f t="shared" si="76"/>
        <v>1</v>
      </c>
      <c r="P2454" s="671">
        <v>100</v>
      </c>
      <c r="Q2454" s="659">
        <f t="shared" si="77"/>
        <v>1</v>
      </c>
      <c r="R2454" s="673"/>
    </row>
    <row r="2455" spans="1:18" ht="77.25" thickBot="1" x14ac:dyDescent="0.25">
      <c r="A2455" s="662" t="s">
        <v>342</v>
      </c>
      <c r="B2455" s="663" t="s">
        <v>82</v>
      </c>
      <c r="C2455" s="674" t="s">
        <v>880</v>
      </c>
      <c r="D2455" s="664" t="s">
        <v>885</v>
      </c>
      <c r="E2455" s="772" t="s">
        <v>984</v>
      </c>
      <c r="F2455" s="665" t="s">
        <v>113</v>
      </c>
      <c r="G2455" s="666" t="s">
        <v>276</v>
      </c>
      <c r="H2455" s="666" t="s">
        <v>867</v>
      </c>
      <c r="I2455" s="668" t="s">
        <v>115</v>
      </c>
      <c r="J2455" s="680" t="s">
        <v>913</v>
      </c>
      <c r="K2455" s="681">
        <v>100</v>
      </c>
      <c r="L2455" s="676" t="s">
        <v>985</v>
      </c>
      <c r="M2455" s="671">
        <v>100</v>
      </c>
      <c r="N2455" s="671">
        <v>100</v>
      </c>
      <c r="O2455" s="658">
        <f t="shared" si="76"/>
        <v>1</v>
      </c>
      <c r="P2455" s="671">
        <v>100</v>
      </c>
      <c r="Q2455" s="659">
        <f t="shared" si="77"/>
        <v>1</v>
      </c>
      <c r="R2455" s="673"/>
    </row>
    <row r="2456" spans="1:18" ht="13.5" thickBot="1" x14ac:dyDescent="0.25">
      <c r="A2456" s="662" t="s">
        <v>342</v>
      </c>
      <c r="B2456" s="663" t="s">
        <v>82</v>
      </c>
      <c r="C2456" s="674" t="s">
        <v>881</v>
      </c>
      <c r="D2456" s="664" t="s">
        <v>885</v>
      </c>
      <c r="E2456" s="771"/>
      <c r="F2456" s="665" t="s">
        <v>113</v>
      </c>
      <c r="G2456" s="666" t="s">
        <v>276</v>
      </c>
      <c r="H2456" s="666" t="s">
        <v>867</v>
      </c>
      <c r="I2456" s="668" t="s">
        <v>115</v>
      </c>
      <c r="J2456" s="680" t="s">
        <v>913</v>
      </c>
      <c r="K2456" s="681">
        <v>100</v>
      </c>
      <c r="L2456" s="677"/>
      <c r="M2456" s="671">
        <v>100</v>
      </c>
      <c r="N2456" s="671">
        <v>100</v>
      </c>
      <c r="O2456" s="658">
        <f t="shared" si="76"/>
        <v>1</v>
      </c>
      <c r="P2456" s="671">
        <v>100</v>
      </c>
      <c r="Q2456" s="659">
        <f t="shared" si="77"/>
        <v>1</v>
      </c>
      <c r="R2456" s="673"/>
    </row>
    <row r="2457" spans="1:18" ht="51.75" thickBot="1" x14ac:dyDescent="0.25">
      <c r="A2457" s="662" t="s">
        <v>342</v>
      </c>
      <c r="B2457" s="663" t="s">
        <v>82</v>
      </c>
      <c r="C2457" s="674" t="s">
        <v>986</v>
      </c>
      <c r="D2457" s="664" t="s">
        <v>885</v>
      </c>
      <c r="E2457" s="772" t="s">
        <v>984</v>
      </c>
      <c r="F2457" s="665" t="s">
        <v>113</v>
      </c>
      <c r="G2457" s="666" t="s">
        <v>276</v>
      </c>
      <c r="H2457" s="666" t="s">
        <v>867</v>
      </c>
      <c r="I2457" s="668" t="s">
        <v>115</v>
      </c>
      <c r="J2457" s="680" t="s">
        <v>913</v>
      </c>
      <c r="K2457" s="681">
        <v>100</v>
      </c>
      <c r="L2457" s="677" t="s">
        <v>908</v>
      </c>
      <c r="M2457" s="671">
        <v>100</v>
      </c>
      <c r="N2457" s="671">
        <v>100</v>
      </c>
      <c r="O2457" s="658">
        <f t="shared" si="76"/>
        <v>1</v>
      </c>
      <c r="P2457" s="671">
        <v>100</v>
      </c>
      <c r="Q2457" s="659">
        <f t="shared" si="77"/>
        <v>1</v>
      </c>
      <c r="R2457" s="673"/>
    </row>
    <row r="2458" spans="1:18" ht="13.5" thickBot="1" x14ac:dyDescent="0.25">
      <c r="A2458" s="662" t="s">
        <v>342</v>
      </c>
      <c r="B2458" s="663" t="s">
        <v>82</v>
      </c>
      <c r="C2458" s="674" t="s">
        <v>884</v>
      </c>
      <c r="D2458" s="664" t="s">
        <v>885</v>
      </c>
      <c r="E2458" s="771"/>
      <c r="F2458" s="665" t="s">
        <v>113</v>
      </c>
      <c r="G2458" s="666" t="s">
        <v>276</v>
      </c>
      <c r="H2458" s="666" t="s">
        <v>867</v>
      </c>
      <c r="I2458" s="668" t="s">
        <v>115</v>
      </c>
      <c r="J2458" s="680" t="s">
        <v>913</v>
      </c>
      <c r="K2458" s="681">
        <v>100</v>
      </c>
      <c r="L2458" s="677"/>
      <c r="M2458" s="671">
        <v>100</v>
      </c>
      <c r="N2458" s="671">
        <v>100</v>
      </c>
      <c r="O2458" s="658">
        <f t="shared" si="76"/>
        <v>1</v>
      </c>
      <c r="P2458" s="671">
        <v>100</v>
      </c>
      <c r="Q2458" s="659">
        <f t="shared" si="77"/>
        <v>1</v>
      </c>
      <c r="R2458" s="673"/>
    </row>
    <row r="2459" spans="1:18" ht="13.5" thickBot="1" x14ac:dyDescent="0.25">
      <c r="A2459" s="662" t="s">
        <v>342</v>
      </c>
      <c r="B2459" s="663" t="s">
        <v>82</v>
      </c>
      <c r="C2459" s="663" t="s">
        <v>978</v>
      </c>
      <c r="D2459" s="664" t="s">
        <v>885</v>
      </c>
      <c r="E2459" s="771"/>
      <c r="F2459" s="665" t="s">
        <v>113</v>
      </c>
      <c r="G2459" s="666" t="s">
        <v>1002</v>
      </c>
      <c r="H2459" s="666" t="s">
        <v>867</v>
      </c>
      <c r="I2459" s="668" t="s">
        <v>115</v>
      </c>
      <c r="J2459" s="680" t="s">
        <v>913</v>
      </c>
      <c r="K2459" s="681">
        <v>100</v>
      </c>
      <c r="L2459" s="677"/>
      <c r="M2459" s="671">
        <v>100</v>
      </c>
      <c r="N2459" s="671">
        <v>100</v>
      </c>
      <c r="O2459" s="658">
        <f t="shared" si="76"/>
        <v>1</v>
      </c>
      <c r="P2459" s="671">
        <v>100</v>
      </c>
      <c r="Q2459" s="659">
        <f t="shared" si="77"/>
        <v>1</v>
      </c>
      <c r="R2459" s="673"/>
    </row>
    <row r="2460" spans="1:18" ht="13.5" thickBot="1" x14ac:dyDescent="0.25">
      <c r="A2460" s="662" t="s">
        <v>342</v>
      </c>
      <c r="B2460" s="663" t="s">
        <v>82</v>
      </c>
      <c r="C2460" s="674" t="s">
        <v>872</v>
      </c>
      <c r="D2460" s="664" t="s">
        <v>885</v>
      </c>
      <c r="E2460" s="771"/>
      <c r="F2460" s="665" t="s">
        <v>113</v>
      </c>
      <c r="G2460" s="666" t="s">
        <v>1002</v>
      </c>
      <c r="H2460" s="666" t="s">
        <v>867</v>
      </c>
      <c r="I2460" s="668" t="s">
        <v>115</v>
      </c>
      <c r="J2460" s="680" t="s">
        <v>913</v>
      </c>
      <c r="K2460" s="681">
        <v>100</v>
      </c>
      <c r="L2460" s="677"/>
      <c r="M2460" s="671">
        <v>100</v>
      </c>
      <c r="N2460" s="671">
        <v>100</v>
      </c>
      <c r="O2460" s="658">
        <f t="shared" si="76"/>
        <v>1</v>
      </c>
      <c r="P2460" s="671">
        <v>100</v>
      </c>
      <c r="Q2460" s="659">
        <f t="shared" si="77"/>
        <v>1</v>
      </c>
      <c r="R2460" s="673"/>
    </row>
    <row r="2461" spans="1:18" ht="13.5" thickBot="1" x14ac:dyDescent="0.25">
      <c r="A2461" s="662" t="s">
        <v>342</v>
      </c>
      <c r="B2461" s="663" t="s">
        <v>82</v>
      </c>
      <c r="C2461" s="674" t="s">
        <v>873</v>
      </c>
      <c r="D2461" s="664" t="s">
        <v>885</v>
      </c>
      <c r="E2461" s="771"/>
      <c r="F2461" s="665" t="s">
        <v>113</v>
      </c>
      <c r="G2461" s="666" t="s">
        <v>1002</v>
      </c>
      <c r="H2461" s="666" t="s">
        <v>867</v>
      </c>
      <c r="I2461" s="668" t="s">
        <v>115</v>
      </c>
      <c r="J2461" s="680" t="s">
        <v>913</v>
      </c>
      <c r="K2461" s="681">
        <v>100</v>
      </c>
      <c r="L2461" s="677"/>
      <c r="M2461" s="671">
        <v>100</v>
      </c>
      <c r="N2461" s="671">
        <v>100</v>
      </c>
      <c r="O2461" s="658">
        <f t="shared" si="76"/>
        <v>1</v>
      </c>
      <c r="P2461" s="671">
        <v>100</v>
      </c>
      <c r="Q2461" s="659">
        <f t="shared" si="77"/>
        <v>1</v>
      </c>
      <c r="R2461" s="673"/>
    </row>
    <row r="2462" spans="1:18" ht="13.5" thickBot="1" x14ac:dyDescent="0.25">
      <c r="A2462" s="662" t="s">
        <v>342</v>
      </c>
      <c r="B2462" s="663" t="s">
        <v>82</v>
      </c>
      <c r="C2462" s="674" t="s">
        <v>874</v>
      </c>
      <c r="D2462" s="664" t="s">
        <v>885</v>
      </c>
      <c r="E2462" s="771"/>
      <c r="F2462" s="665" t="s">
        <v>113</v>
      </c>
      <c r="G2462" s="666" t="s">
        <v>1002</v>
      </c>
      <c r="H2462" s="666" t="s">
        <v>867</v>
      </c>
      <c r="I2462" s="668" t="s">
        <v>115</v>
      </c>
      <c r="J2462" s="680" t="s">
        <v>913</v>
      </c>
      <c r="K2462" s="681">
        <v>100</v>
      </c>
      <c r="L2462" s="677"/>
      <c r="M2462" s="671">
        <v>100</v>
      </c>
      <c r="N2462" s="671">
        <v>100</v>
      </c>
      <c r="O2462" s="658">
        <f t="shared" si="76"/>
        <v>1</v>
      </c>
      <c r="P2462" s="671">
        <v>100</v>
      </c>
      <c r="Q2462" s="659">
        <f t="shared" si="77"/>
        <v>1</v>
      </c>
      <c r="R2462" s="673"/>
    </row>
    <row r="2463" spans="1:18" ht="13.5" thickBot="1" x14ac:dyDescent="0.25">
      <c r="A2463" s="662" t="s">
        <v>342</v>
      </c>
      <c r="B2463" s="663" t="s">
        <v>82</v>
      </c>
      <c r="C2463" s="674" t="s">
        <v>875</v>
      </c>
      <c r="D2463" s="664" t="s">
        <v>885</v>
      </c>
      <c r="E2463" s="771"/>
      <c r="F2463" s="665" t="s">
        <v>113</v>
      </c>
      <c r="G2463" s="666" t="s">
        <v>1002</v>
      </c>
      <c r="H2463" s="666" t="s">
        <v>867</v>
      </c>
      <c r="I2463" s="668" t="s">
        <v>115</v>
      </c>
      <c r="J2463" s="680" t="s">
        <v>913</v>
      </c>
      <c r="K2463" s="681">
        <v>100</v>
      </c>
      <c r="L2463" s="677"/>
      <c r="M2463" s="671">
        <v>100</v>
      </c>
      <c r="N2463" s="671">
        <v>100</v>
      </c>
      <c r="O2463" s="658">
        <f t="shared" si="76"/>
        <v>1</v>
      </c>
      <c r="P2463" s="671">
        <v>100</v>
      </c>
      <c r="Q2463" s="659">
        <f t="shared" si="77"/>
        <v>1</v>
      </c>
      <c r="R2463" s="673"/>
    </row>
    <row r="2464" spans="1:18" ht="13.5" thickBot="1" x14ac:dyDescent="0.25">
      <c r="A2464" s="662" t="s">
        <v>342</v>
      </c>
      <c r="B2464" s="663" t="s">
        <v>82</v>
      </c>
      <c r="C2464" s="667" t="s">
        <v>876</v>
      </c>
      <c r="D2464" s="664" t="s">
        <v>885</v>
      </c>
      <c r="E2464" s="771"/>
      <c r="F2464" s="665" t="s">
        <v>113</v>
      </c>
      <c r="G2464" s="666" t="s">
        <v>1002</v>
      </c>
      <c r="H2464" s="666" t="s">
        <v>867</v>
      </c>
      <c r="I2464" s="668" t="s">
        <v>115</v>
      </c>
      <c r="J2464" s="680" t="s">
        <v>913</v>
      </c>
      <c r="K2464" s="681">
        <v>100</v>
      </c>
      <c r="L2464" s="677"/>
      <c r="M2464" s="671">
        <v>100</v>
      </c>
      <c r="N2464" s="671">
        <v>100</v>
      </c>
      <c r="O2464" s="658">
        <f t="shared" si="76"/>
        <v>1</v>
      </c>
      <c r="P2464" s="671">
        <v>100</v>
      </c>
      <c r="Q2464" s="659">
        <f t="shared" si="77"/>
        <v>1</v>
      </c>
      <c r="R2464" s="673"/>
    </row>
    <row r="2465" spans="1:18" ht="13.5" thickBot="1" x14ac:dyDescent="0.25">
      <c r="A2465" s="662" t="s">
        <v>342</v>
      </c>
      <c r="B2465" s="663" t="s">
        <v>82</v>
      </c>
      <c r="C2465" s="667" t="s">
        <v>983</v>
      </c>
      <c r="D2465" s="664" t="s">
        <v>885</v>
      </c>
      <c r="E2465" s="771"/>
      <c r="F2465" s="665" t="s">
        <v>113</v>
      </c>
      <c r="G2465" s="666" t="s">
        <v>1002</v>
      </c>
      <c r="H2465" s="666" t="s">
        <v>867</v>
      </c>
      <c r="I2465" s="668" t="s">
        <v>115</v>
      </c>
      <c r="J2465" s="680" t="s">
        <v>913</v>
      </c>
      <c r="K2465" s="681">
        <v>100</v>
      </c>
      <c r="L2465" s="677"/>
      <c r="M2465" s="671">
        <v>100</v>
      </c>
      <c r="N2465" s="671">
        <v>100</v>
      </c>
      <c r="O2465" s="658">
        <f t="shared" si="76"/>
        <v>1</v>
      </c>
      <c r="P2465" s="671">
        <v>100</v>
      </c>
      <c r="Q2465" s="659">
        <f t="shared" si="77"/>
        <v>1</v>
      </c>
      <c r="R2465" s="673"/>
    </row>
    <row r="2466" spans="1:18" ht="77.25" thickBot="1" x14ac:dyDescent="0.25">
      <c r="A2466" s="662" t="s">
        <v>342</v>
      </c>
      <c r="B2466" s="663" t="s">
        <v>82</v>
      </c>
      <c r="C2466" s="674" t="s">
        <v>878</v>
      </c>
      <c r="D2466" s="664" t="s">
        <v>885</v>
      </c>
      <c r="E2466" s="772" t="s">
        <v>984</v>
      </c>
      <c r="F2466" s="665" t="s">
        <v>113</v>
      </c>
      <c r="G2466" s="666" t="s">
        <v>1002</v>
      </c>
      <c r="H2466" s="666" t="s">
        <v>867</v>
      </c>
      <c r="I2466" s="668" t="s">
        <v>115</v>
      </c>
      <c r="J2466" s="680" t="s">
        <v>913</v>
      </c>
      <c r="K2466" s="681">
        <v>100</v>
      </c>
      <c r="L2466" s="676" t="s">
        <v>985</v>
      </c>
      <c r="M2466" s="671">
        <v>100</v>
      </c>
      <c r="N2466" s="671">
        <v>100</v>
      </c>
      <c r="O2466" s="658">
        <f t="shared" si="76"/>
        <v>1</v>
      </c>
      <c r="P2466" s="671">
        <v>100</v>
      </c>
      <c r="Q2466" s="659">
        <f t="shared" si="77"/>
        <v>1</v>
      </c>
      <c r="R2466" s="673"/>
    </row>
    <row r="2467" spans="1:18" ht="77.25" thickBot="1" x14ac:dyDescent="0.25">
      <c r="A2467" s="662" t="s">
        <v>342</v>
      </c>
      <c r="B2467" s="663" t="s">
        <v>82</v>
      </c>
      <c r="C2467" s="674" t="s">
        <v>106</v>
      </c>
      <c r="D2467" s="664" t="s">
        <v>885</v>
      </c>
      <c r="E2467" s="772" t="s">
        <v>984</v>
      </c>
      <c r="F2467" s="665" t="s">
        <v>113</v>
      </c>
      <c r="G2467" s="666" t="s">
        <v>1002</v>
      </c>
      <c r="H2467" s="666" t="s">
        <v>867</v>
      </c>
      <c r="I2467" s="668" t="s">
        <v>115</v>
      </c>
      <c r="J2467" s="680" t="s">
        <v>913</v>
      </c>
      <c r="K2467" s="681">
        <v>100</v>
      </c>
      <c r="L2467" s="676" t="s">
        <v>985</v>
      </c>
      <c r="M2467" s="671">
        <v>100</v>
      </c>
      <c r="N2467" s="671">
        <v>100</v>
      </c>
      <c r="O2467" s="658">
        <f t="shared" si="76"/>
        <v>1</v>
      </c>
      <c r="P2467" s="671">
        <v>100</v>
      </c>
      <c r="Q2467" s="659">
        <f t="shared" si="77"/>
        <v>1</v>
      </c>
      <c r="R2467" s="673"/>
    </row>
    <row r="2468" spans="1:18" ht="77.25" thickBot="1" x14ac:dyDescent="0.25">
      <c r="A2468" s="662" t="s">
        <v>342</v>
      </c>
      <c r="B2468" s="663" t="s">
        <v>82</v>
      </c>
      <c r="C2468" s="674" t="s">
        <v>880</v>
      </c>
      <c r="D2468" s="664" t="s">
        <v>885</v>
      </c>
      <c r="E2468" s="772" t="s">
        <v>984</v>
      </c>
      <c r="F2468" s="665" t="s">
        <v>113</v>
      </c>
      <c r="G2468" s="666" t="s">
        <v>1002</v>
      </c>
      <c r="H2468" s="666" t="s">
        <v>867</v>
      </c>
      <c r="I2468" s="668" t="s">
        <v>115</v>
      </c>
      <c r="J2468" s="680" t="s">
        <v>913</v>
      </c>
      <c r="K2468" s="681">
        <v>100</v>
      </c>
      <c r="L2468" s="676" t="s">
        <v>985</v>
      </c>
      <c r="M2468" s="671">
        <v>100</v>
      </c>
      <c r="N2468" s="671">
        <v>100</v>
      </c>
      <c r="O2468" s="658">
        <f t="shared" si="76"/>
        <v>1</v>
      </c>
      <c r="P2468" s="671">
        <v>100</v>
      </c>
      <c r="Q2468" s="659">
        <f t="shared" si="77"/>
        <v>1</v>
      </c>
      <c r="R2468" s="673"/>
    </row>
    <row r="2469" spans="1:18" ht="13.5" thickBot="1" x14ac:dyDescent="0.25">
      <c r="A2469" s="662" t="s">
        <v>342</v>
      </c>
      <c r="B2469" s="663" t="s">
        <v>82</v>
      </c>
      <c r="C2469" s="674" t="s">
        <v>881</v>
      </c>
      <c r="D2469" s="664" t="s">
        <v>885</v>
      </c>
      <c r="E2469" s="771"/>
      <c r="F2469" s="665" t="s">
        <v>113</v>
      </c>
      <c r="G2469" s="666" t="s">
        <v>1002</v>
      </c>
      <c r="H2469" s="666" t="s">
        <v>867</v>
      </c>
      <c r="I2469" s="668" t="s">
        <v>115</v>
      </c>
      <c r="J2469" s="680" t="s">
        <v>913</v>
      </c>
      <c r="K2469" s="681">
        <v>100</v>
      </c>
      <c r="L2469" s="677"/>
      <c r="M2469" s="671">
        <v>100</v>
      </c>
      <c r="N2469" s="671">
        <v>100</v>
      </c>
      <c r="O2469" s="658">
        <f t="shared" si="76"/>
        <v>1</v>
      </c>
      <c r="P2469" s="671">
        <v>100</v>
      </c>
      <c r="Q2469" s="659">
        <f t="shared" si="77"/>
        <v>1</v>
      </c>
      <c r="R2469" s="673"/>
    </row>
    <row r="2470" spans="1:18" ht="51.75" thickBot="1" x14ac:dyDescent="0.25">
      <c r="A2470" s="662" t="s">
        <v>342</v>
      </c>
      <c r="B2470" s="663" t="s">
        <v>82</v>
      </c>
      <c r="C2470" s="674" t="s">
        <v>986</v>
      </c>
      <c r="D2470" s="664" t="s">
        <v>885</v>
      </c>
      <c r="E2470" s="772" t="s">
        <v>984</v>
      </c>
      <c r="F2470" s="665" t="s">
        <v>113</v>
      </c>
      <c r="G2470" s="666" t="s">
        <v>1002</v>
      </c>
      <c r="H2470" s="666" t="s">
        <v>867</v>
      </c>
      <c r="I2470" s="668" t="s">
        <v>115</v>
      </c>
      <c r="J2470" s="680" t="s">
        <v>913</v>
      </c>
      <c r="K2470" s="681">
        <v>100</v>
      </c>
      <c r="L2470" s="677" t="s">
        <v>908</v>
      </c>
      <c r="M2470" s="671">
        <v>100</v>
      </c>
      <c r="N2470" s="671">
        <v>100</v>
      </c>
      <c r="O2470" s="658">
        <f t="shared" si="76"/>
        <v>1</v>
      </c>
      <c r="P2470" s="671">
        <v>100</v>
      </c>
      <c r="Q2470" s="659">
        <f t="shared" si="77"/>
        <v>1</v>
      </c>
      <c r="R2470" s="673"/>
    </row>
    <row r="2471" spans="1:18" ht="13.5" thickBot="1" x14ac:dyDescent="0.25">
      <c r="A2471" s="662" t="s">
        <v>342</v>
      </c>
      <c r="B2471" s="663" t="s">
        <v>82</v>
      </c>
      <c r="C2471" s="674" t="s">
        <v>884</v>
      </c>
      <c r="D2471" s="664" t="s">
        <v>885</v>
      </c>
      <c r="E2471" s="771"/>
      <c r="F2471" s="665" t="s">
        <v>113</v>
      </c>
      <c r="G2471" s="666" t="s">
        <v>1002</v>
      </c>
      <c r="H2471" s="666" t="s">
        <v>867</v>
      </c>
      <c r="I2471" s="668" t="s">
        <v>115</v>
      </c>
      <c r="J2471" s="680" t="s">
        <v>913</v>
      </c>
      <c r="K2471" s="681">
        <v>100</v>
      </c>
      <c r="L2471" s="677"/>
      <c r="M2471" s="671">
        <v>100</v>
      </c>
      <c r="N2471" s="671">
        <v>100</v>
      </c>
      <c r="O2471" s="658">
        <f t="shared" si="76"/>
        <v>1</v>
      </c>
      <c r="P2471" s="671">
        <v>100</v>
      </c>
      <c r="Q2471" s="659">
        <f t="shared" si="77"/>
        <v>1</v>
      </c>
      <c r="R2471" s="673"/>
    </row>
    <row r="2472" spans="1:18" ht="13.5" thickBot="1" x14ac:dyDescent="0.25">
      <c r="A2472" s="662" t="s">
        <v>342</v>
      </c>
      <c r="B2472" s="663" t="s">
        <v>82</v>
      </c>
      <c r="C2472" s="663" t="s">
        <v>978</v>
      </c>
      <c r="D2472" s="664" t="s">
        <v>885</v>
      </c>
      <c r="E2472" s="771"/>
      <c r="F2472" s="665" t="s">
        <v>113</v>
      </c>
      <c r="G2472" s="666" t="s">
        <v>1003</v>
      </c>
      <c r="H2472" s="666" t="s">
        <v>867</v>
      </c>
      <c r="I2472" s="668" t="s">
        <v>115</v>
      </c>
      <c r="J2472" s="680" t="s">
        <v>913</v>
      </c>
      <c r="K2472" s="681">
        <v>100</v>
      </c>
      <c r="L2472" s="677"/>
      <c r="M2472" s="671">
        <v>100</v>
      </c>
      <c r="N2472" s="671">
        <v>100</v>
      </c>
      <c r="O2472" s="658">
        <f t="shared" si="76"/>
        <v>1</v>
      </c>
      <c r="P2472" s="671">
        <v>100</v>
      </c>
      <c r="Q2472" s="659">
        <f t="shared" si="77"/>
        <v>1</v>
      </c>
      <c r="R2472" s="673"/>
    </row>
    <row r="2473" spans="1:18" ht="13.5" thickBot="1" x14ac:dyDescent="0.25">
      <c r="A2473" s="662" t="s">
        <v>342</v>
      </c>
      <c r="B2473" s="663" t="s">
        <v>82</v>
      </c>
      <c r="C2473" s="674" t="s">
        <v>872</v>
      </c>
      <c r="D2473" s="664" t="s">
        <v>885</v>
      </c>
      <c r="E2473" s="771"/>
      <c r="F2473" s="665" t="s">
        <v>113</v>
      </c>
      <c r="G2473" s="666" t="s">
        <v>1003</v>
      </c>
      <c r="H2473" s="666" t="s">
        <v>867</v>
      </c>
      <c r="I2473" s="668" t="s">
        <v>115</v>
      </c>
      <c r="J2473" s="680" t="s">
        <v>913</v>
      </c>
      <c r="K2473" s="681">
        <v>100</v>
      </c>
      <c r="L2473" s="677"/>
      <c r="M2473" s="671">
        <v>100</v>
      </c>
      <c r="N2473" s="671">
        <v>100</v>
      </c>
      <c r="O2473" s="658">
        <f t="shared" si="76"/>
        <v>1</v>
      </c>
      <c r="P2473" s="671">
        <v>100</v>
      </c>
      <c r="Q2473" s="659">
        <f t="shared" si="77"/>
        <v>1</v>
      </c>
      <c r="R2473" s="673"/>
    </row>
    <row r="2474" spans="1:18" ht="13.5" thickBot="1" x14ac:dyDescent="0.25">
      <c r="A2474" s="662" t="s">
        <v>342</v>
      </c>
      <c r="B2474" s="663" t="s">
        <v>82</v>
      </c>
      <c r="C2474" s="674" t="s">
        <v>873</v>
      </c>
      <c r="D2474" s="664" t="s">
        <v>885</v>
      </c>
      <c r="E2474" s="771"/>
      <c r="F2474" s="665" t="s">
        <v>113</v>
      </c>
      <c r="G2474" s="666" t="s">
        <v>1003</v>
      </c>
      <c r="H2474" s="666" t="s">
        <v>867</v>
      </c>
      <c r="I2474" s="668" t="s">
        <v>115</v>
      </c>
      <c r="J2474" s="680" t="s">
        <v>913</v>
      </c>
      <c r="K2474" s="681">
        <v>100</v>
      </c>
      <c r="L2474" s="677"/>
      <c r="M2474" s="671">
        <v>100</v>
      </c>
      <c r="N2474" s="671">
        <v>100</v>
      </c>
      <c r="O2474" s="658">
        <f t="shared" si="76"/>
        <v>1</v>
      </c>
      <c r="P2474" s="671">
        <v>100</v>
      </c>
      <c r="Q2474" s="659">
        <f t="shared" si="77"/>
        <v>1</v>
      </c>
      <c r="R2474" s="673"/>
    </row>
    <row r="2475" spans="1:18" ht="13.5" thickBot="1" x14ac:dyDescent="0.25">
      <c r="A2475" s="662" t="s">
        <v>342</v>
      </c>
      <c r="B2475" s="663" t="s">
        <v>82</v>
      </c>
      <c r="C2475" s="674" t="s">
        <v>874</v>
      </c>
      <c r="D2475" s="664" t="s">
        <v>885</v>
      </c>
      <c r="E2475" s="771"/>
      <c r="F2475" s="665" t="s">
        <v>113</v>
      </c>
      <c r="G2475" s="666" t="s">
        <v>1003</v>
      </c>
      <c r="H2475" s="666" t="s">
        <v>867</v>
      </c>
      <c r="I2475" s="668" t="s">
        <v>115</v>
      </c>
      <c r="J2475" s="680" t="s">
        <v>913</v>
      </c>
      <c r="K2475" s="681">
        <v>100</v>
      </c>
      <c r="L2475" s="677"/>
      <c r="M2475" s="671">
        <v>100</v>
      </c>
      <c r="N2475" s="671">
        <v>100</v>
      </c>
      <c r="O2475" s="658">
        <f t="shared" si="76"/>
        <v>1</v>
      </c>
      <c r="P2475" s="671">
        <v>100</v>
      </c>
      <c r="Q2475" s="659">
        <f t="shared" si="77"/>
        <v>1</v>
      </c>
      <c r="R2475" s="673"/>
    </row>
    <row r="2476" spans="1:18" ht="13.5" thickBot="1" x14ac:dyDescent="0.25">
      <c r="A2476" s="662" t="s">
        <v>342</v>
      </c>
      <c r="B2476" s="663" t="s">
        <v>82</v>
      </c>
      <c r="C2476" s="674" t="s">
        <v>875</v>
      </c>
      <c r="D2476" s="664" t="s">
        <v>885</v>
      </c>
      <c r="E2476" s="771"/>
      <c r="F2476" s="665" t="s">
        <v>113</v>
      </c>
      <c r="G2476" s="666" t="s">
        <v>1003</v>
      </c>
      <c r="H2476" s="666" t="s">
        <v>867</v>
      </c>
      <c r="I2476" s="668" t="s">
        <v>115</v>
      </c>
      <c r="J2476" s="680" t="s">
        <v>913</v>
      </c>
      <c r="K2476" s="681">
        <v>100</v>
      </c>
      <c r="L2476" s="677"/>
      <c r="M2476" s="671">
        <v>100</v>
      </c>
      <c r="N2476" s="671">
        <v>100</v>
      </c>
      <c r="O2476" s="658">
        <f t="shared" si="76"/>
        <v>1</v>
      </c>
      <c r="P2476" s="671">
        <v>100</v>
      </c>
      <c r="Q2476" s="659">
        <f t="shared" si="77"/>
        <v>1</v>
      </c>
      <c r="R2476" s="673"/>
    </row>
    <row r="2477" spans="1:18" ht="13.5" thickBot="1" x14ac:dyDescent="0.25">
      <c r="A2477" s="662" t="s">
        <v>342</v>
      </c>
      <c r="B2477" s="663" t="s">
        <v>82</v>
      </c>
      <c r="C2477" s="667" t="s">
        <v>876</v>
      </c>
      <c r="D2477" s="664" t="s">
        <v>885</v>
      </c>
      <c r="E2477" s="771"/>
      <c r="F2477" s="665" t="s">
        <v>113</v>
      </c>
      <c r="G2477" s="666" t="s">
        <v>1003</v>
      </c>
      <c r="H2477" s="666" t="s">
        <v>867</v>
      </c>
      <c r="I2477" s="668" t="s">
        <v>115</v>
      </c>
      <c r="J2477" s="680" t="s">
        <v>913</v>
      </c>
      <c r="K2477" s="681">
        <v>100</v>
      </c>
      <c r="L2477" s="677"/>
      <c r="M2477" s="671">
        <v>100</v>
      </c>
      <c r="N2477" s="671">
        <v>100</v>
      </c>
      <c r="O2477" s="658">
        <f t="shared" si="76"/>
        <v>1</v>
      </c>
      <c r="P2477" s="671">
        <v>100</v>
      </c>
      <c r="Q2477" s="659">
        <f t="shared" si="77"/>
        <v>1</v>
      </c>
      <c r="R2477" s="673"/>
    </row>
    <row r="2478" spans="1:18" ht="13.5" thickBot="1" x14ac:dyDescent="0.25">
      <c r="A2478" s="662" t="s">
        <v>342</v>
      </c>
      <c r="B2478" s="663" t="s">
        <v>82</v>
      </c>
      <c r="C2478" s="667" t="s">
        <v>983</v>
      </c>
      <c r="D2478" s="664" t="s">
        <v>885</v>
      </c>
      <c r="E2478" s="771"/>
      <c r="F2478" s="665" t="s">
        <v>113</v>
      </c>
      <c r="G2478" s="666" t="s">
        <v>1003</v>
      </c>
      <c r="H2478" s="666" t="s">
        <v>867</v>
      </c>
      <c r="I2478" s="668" t="s">
        <v>115</v>
      </c>
      <c r="J2478" s="680" t="s">
        <v>913</v>
      </c>
      <c r="K2478" s="681">
        <v>100</v>
      </c>
      <c r="L2478" s="677"/>
      <c r="M2478" s="671">
        <v>100</v>
      </c>
      <c r="N2478" s="671">
        <v>100</v>
      </c>
      <c r="O2478" s="658">
        <f t="shared" si="76"/>
        <v>1</v>
      </c>
      <c r="P2478" s="671">
        <v>100</v>
      </c>
      <c r="Q2478" s="659">
        <f t="shared" si="77"/>
        <v>1</v>
      </c>
      <c r="R2478" s="673"/>
    </row>
    <row r="2479" spans="1:18" ht="77.25" thickBot="1" x14ac:dyDescent="0.25">
      <c r="A2479" s="662" t="s">
        <v>342</v>
      </c>
      <c r="B2479" s="663" t="s">
        <v>82</v>
      </c>
      <c r="C2479" s="674" t="s">
        <v>878</v>
      </c>
      <c r="D2479" s="664" t="s">
        <v>885</v>
      </c>
      <c r="E2479" s="772" t="s">
        <v>984</v>
      </c>
      <c r="F2479" s="665" t="s">
        <v>113</v>
      </c>
      <c r="G2479" s="666" t="s">
        <v>1003</v>
      </c>
      <c r="H2479" s="666" t="s">
        <v>867</v>
      </c>
      <c r="I2479" s="668" t="s">
        <v>115</v>
      </c>
      <c r="J2479" s="680" t="s">
        <v>913</v>
      </c>
      <c r="K2479" s="681">
        <v>100</v>
      </c>
      <c r="L2479" s="676" t="s">
        <v>985</v>
      </c>
      <c r="M2479" s="671">
        <v>100</v>
      </c>
      <c r="N2479" s="671">
        <v>100</v>
      </c>
      <c r="O2479" s="658">
        <f t="shared" si="76"/>
        <v>1</v>
      </c>
      <c r="P2479" s="671">
        <v>100</v>
      </c>
      <c r="Q2479" s="659">
        <f t="shared" si="77"/>
        <v>1</v>
      </c>
      <c r="R2479" s="673"/>
    </row>
    <row r="2480" spans="1:18" ht="77.25" thickBot="1" x14ac:dyDescent="0.25">
      <c r="A2480" s="662" t="s">
        <v>342</v>
      </c>
      <c r="B2480" s="663" t="s">
        <v>82</v>
      </c>
      <c r="C2480" s="674" t="s">
        <v>106</v>
      </c>
      <c r="D2480" s="664" t="s">
        <v>885</v>
      </c>
      <c r="E2480" s="772" t="s">
        <v>984</v>
      </c>
      <c r="F2480" s="665" t="s">
        <v>113</v>
      </c>
      <c r="G2480" s="666" t="s">
        <v>1003</v>
      </c>
      <c r="H2480" s="666" t="s">
        <v>867</v>
      </c>
      <c r="I2480" s="668" t="s">
        <v>115</v>
      </c>
      <c r="J2480" s="680" t="s">
        <v>913</v>
      </c>
      <c r="K2480" s="681">
        <v>100</v>
      </c>
      <c r="L2480" s="676" t="s">
        <v>985</v>
      </c>
      <c r="M2480" s="671">
        <v>100</v>
      </c>
      <c r="N2480" s="671">
        <v>100</v>
      </c>
      <c r="O2480" s="658">
        <f t="shared" si="76"/>
        <v>1</v>
      </c>
      <c r="P2480" s="671">
        <v>100</v>
      </c>
      <c r="Q2480" s="659">
        <f t="shared" si="77"/>
        <v>1</v>
      </c>
      <c r="R2480" s="673"/>
    </row>
    <row r="2481" spans="1:18" ht="77.25" thickBot="1" x14ac:dyDescent="0.25">
      <c r="A2481" s="662" t="s">
        <v>342</v>
      </c>
      <c r="B2481" s="663" t="s">
        <v>82</v>
      </c>
      <c r="C2481" s="674" t="s">
        <v>880</v>
      </c>
      <c r="D2481" s="664" t="s">
        <v>885</v>
      </c>
      <c r="E2481" s="772" t="s">
        <v>984</v>
      </c>
      <c r="F2481" s="665" t="s">
        <v>113</v>
      </c>
      <c r="G2481" s="666" t="s">
        <v>1003</v>
      </c>
      <c r="H2481" s="666" t="s">
        <v>867</v>
      </c>
      <c r="I2481" s="668" t="s">
        <v>115</v>
      </c>
      <c r="J2481" s="680" t="s">
        <v>913</v>
      </c>
      <c r="K2481" s="681">
        <v>100</v>
      </c>
      <c r="L2481" s="676" t="s">
        <v>985</v>
      </c>
      <c r="M2481" s="671">
        <v>100</v>
      </c>
      <c r="N2481" s="671">
        <v>100</v>
      </c>
      <c r="O2481" s="658">
        <f t="shared" si="76"/>
        <v>1</v>
      </c>
      <c r="P2481" s="671">
        <v>100</v>
      </c>
      <c r="Q2481" s="659">
        <f t="shared" si="77"/>
        <v>1</v>
      </c>
      <c r="R2481" s="673"/>
    </row>
    <row r="2482" spans="1:18" ht="13.5" thickBot="1" x14ac:dyDescent="0.25">
      <c r="A2482" s="662" t="s">
        <v>342</v>
      </c>
      <c r="B2482" s="663" t="s">
        <v>82</v>
      </c>
      <c r="C2482" s="674" t="s">
        <v>881</v>
      </c>
      <c r="D2482" s="664" t="s">
        <v>885</v>
      </c>
      <c r="E2482" s="771"/>
      <c r="F2482" s="665" t="s">
        <v>113</v>
      </c>
      <c r="G2482" s="666" t="s">
        <v>1003</v>
      </c>
      <c r="H2482" s="666" t="s">
        <v>867</v>
      </c>
      <c r="I2482" s="668" t="s">
        <v>115</v>
      </c>
      <c r="J2482" s="680" t="s">
        <v>913</v>
      </c>
      <c r="K2482" s="681">
        <v>100</v>
      </c>
      <c r="L2482" s="677"/>
      <c r="M2482" s="671">
        <v>100</v>
      </c>
      <c r="N2482" s="671">
        <v>100</v>
      </c>
      <c r="O2482" s="658">
        <f t="shared" si="76"/>
        <v>1</v>
      </c>
      <c r="P2482" s="671">
        <v>100</v>
      </c>
      <c r="Q2482" s="659">
        <f t="shared" si="77"/>
        <v>1</v>
      </c>
      <c r="R2482" s="673"/>
    </row>
    <row r="2483" spans="1:18" ht="51.75" thickBot="1" x14ac:dyDescent="0.25">
      <c r="A2483" s="662" t="s">
        <v>342</v>
      </c>
      <c r="B2483" s="663" t="s">
        <v>82</v>
      </c>
      <c r="C2483" s="674" t="s">
        <v>986</v>
      </c>
      <c r="D2483" s="664" t="s">
        <v>885</v>
      </c>
      <c r="E2483" s="772" t="s">
        <v>984</v>
      </c>
      <c r="F2483" s="665" t="s">
        <v>113</v>
      </c>
      <c r="G2483" s="666" t="s">
        <v>1003</v>
      </c>
      <c r="H2483" s="666" t="s">
        <v>867</v>
      </c>
      <c r="I2483" s="668" t="s">
        <v>115</v>
      </c>
      <c r="J2483" s="680" t="s">
        <v>913</v>
      </c>
      <c r="K2483" s="681">
        <v>100</v>
      </c>
      <c r="L2483" s="677" t="s">
        <v>908</v>
      </c>
      <c r="M2483" s="671">
        <v>100</v>
      </c>
      <c r="N2483" s="671">
        <v>100</v>
      </c>
      <c r="O2483" s="658">
        <f t="shared" si="76"/>
        <v>1</v>
      </c>
      <c r="P2483" s="671">
        <v>100</v>
      </c>
      <c r="Q2483" s="659">
        <f t="shared" si="77"/>
        <v>1</v>
      </c>
      <c r="R2483" s="673"/>
    </row>
    <row r="2484" spans="1:18" ht="13.5" thickBot="1" x14ac:dyDescent="0.25">
      <c r="A2484" s="662" t="s">
        <v>342</v>
      </c>
      <c r="B2484" s="663" t="s">
        <v>82</v>
      </c>
      <c r="C2484" s="674" t="s">
        <v>884</v>
      </c>
      <c r="D2484" s="664" t="s">
        <v>885</v>
      </c>
      <c r="E2484" s="771"/>
      <c r="F2484" s="665" t="s">
        <v>113</v>
      </c>
      <c r="G2484" s="666" t="s">
        <v>1003</v>
      </c>
      <c r="H2484" s="666" t="s">
        <v>867</v>
      </c>
      <c r="I2484" s="668" t="s">
        <v>115</v>
      </c>
      <c r="J2484" s="680" t="s">
        <v>913</v>
      </c>
      <c r="K2484" s="681">
        <v>100</v>
      </c>
      <c r="L2484" s="677"/>
      <c r="M2484" s="671">
        <v>100</v>
      </c>
      <c r="N2484" s="671">
        <v>100</v>
      </c>
      <c r="O2484" s="658">
        <f t="shared" si="76"/>
        <v>1</v>
      </c>
      <c r="P2484" s="671">
        <v>100</v>
      </c>
      <c r="Q2484" s="659">
        <f t="shared" si="77"/>
        <v>1</v>
      </c>
      <c r="R2484" s="673"/>
    </row>
    <row r="2485" spans="1:18" ht="13.5" thickBot="1" x14ac:dyDescent="0.25">
      <c r="A2485" s="662" t="s">
        <v>342</v>
      </c>
      <c r="B2485" s="663" t="s">
        <v>82</v>
      </c>
      <c r="C2485" s="663" t="s">
        <v>978</v>
      </c>
      <c r="D2485" s="664" t="s">
        <v>885</v>
      </c>
      <c r="E2485" s="771"/>
      <c r="F2485" s="665" t="s">
        <v>113</v>
      </c>
      <c r="G2485" s="666" t="s">
        <v>1004</v>
      </c>
      <c r="H2485" s="666" t="s">
        <v>867</v>
      </c>
      <c r="I2485" s="668" t="s">
        <v>115</v>
      </c>
      <c r="J2485" s="680" t="s">
        <v>913</v>
      </c>
      <c r="K2485" s="681">
        <v>100</v>
      </c>
      <c r="L2485" s="677"/>
      <c r="M2485" s="671">
        <v>100</v>
      </c>
      <c r="N2485" s="671">
        <v>100</v>
      </c>
      <c r="O2485" s="658">
        <f t="shared" si="76"/>
        <v>1</v>
      </c>
      <c r="P2485" s="671">
        <v>100</v>
      </c>
      <c r="Q2485" s="659">
        <f t="shared" si="77"/>
        <v>1</v>
      </c>
      <c r="R2485" s="673"/>
    </row>
    <row r="2486" spans="1:18" ht="13.5" thickBot="1" x14ac:dyDescent="0.25">
      <c r="A2486" s="662" t="s">
        <v>342</v>
      </c>
      <c r="B2486" s="663" t="s">
        <v>82</v>
      </c>
      <c r="C2486" s="674" t="s">
        <v>872</v>
      </c>
      <c r="D2486" s="664" t="s">
        <v>885</v>
      </c>
      <c r="E2486" s="771"/>
      <c r="F2486" s="665" t="s">
        <v>113</v>
      </c>
      <c r="G2486" s="666" t="s">
        <v>1004</v>
      </c>
      <c r="H2486" s="666" t="s">
        <v>867</v>
      </c>
      <c r="I2486" s="668" t="s">
        <v>115</v>
      </c>
      <c r="J2486" s="680" t="s">
        <v>913</v>
      </c>
      <c r="K2486" s="681">
        <v>100</v>
      </c>
      <c r="L2486" s="677"/>
      <c r="M2486" s="671">
        <v>100</v>
      </c>
      <c r="N2486" s="671">
        <v>100</v>
      </c>
      <c r="O2486" s="658">
        <f t="shared" si="76"/>
        <v>1</v>
      </c>
      <c r="P2486" s="671">
        <v>100</v>
      </c>
      <c r="Q2486" s="659">
        <f t="shared" si="77"/>
        <v>1</v>
      </c>
      <c r="R2486" s="673"/>
    </row>
    <row r="2487" spans="1:18" ht="13.5" thickBot="1" x14ac:dyDescent="0.25">
      <c r="A2487" s="662" t="s">
        <v>342</v>
      </c>
      <c r="B2487" s="663" t="s">
        <v>82</v>
      </c>
      <c r="C2487" s="674" t="s">
        <v>873</v>
      </c>
      <c r="D2487" s="664" t="s">
        <v>885</v>
      </c>
      <c r="E2487" s="771"/>
      <c r="F2487" s="665" t="s">
        <v>113</v>
      </c>
      <c r="G2487" s="666" t="s">
        <v>1004</v>
      </c>
      <c r="H2487" s="666" t="s">
        <v>867</v>
      </c>
      <c r="I2487" s="668" t="s">
        <v>115</v>
      </c>
      <c r="J2487" s="680" t="s">
        <v>913</v>
      </c>
      <c r="K2487" s="681">
        <v>100</v>
      </c>
      <c r="L2487" s="677"/>
      <c r="M2487" s="671">
        <v>100</v>
      </c>
      <c r="N2487" s="671">
        <v>100</v>
      </c>
      <c r="O2487" s="658">
        <f t="shared" si="76"/>
        <v>1</v>
      </c>
      <c r="P2487" s="671">
        <v>100</v>
      </c>
      <c r="Q2487" s="659">
        <f t="shared" si="77"/>
        <v>1</v>
      </c>
      <c r="R2487" s="673"/>
    </row>
    <row r="2488" spans="1:18" ht="13.5" thickBot="1" x14ac:dyDescent="0.25">
      <c r="A2488" s="662" t="s">
        <v>342</v>
      </c>
      <c r="B2488" s="663" t="s">
        <v>82</v>
      </c>
      <c r="C2488" s="674" t="s">
        <v>874</v>
      </c>
      <c r="D2488" s="664" t="s">
        <v>885</v>
      </c>
      <c r="E2488" s="771"/>
      <c r="F2488" s="665" t="s">
        <v>113</v>
      </c>
      <c r="G2488" s="666" t="s">
        <v>1004</v>
      </c>
      <c r="H2488" s="666" t="s">
        <v>867</v>
      </c>
      <c r="I2488" s="668" t="s">
        <v>115</v>
      </c>
      <c r="J2488" s="680" t="s">
        <v>913</v>
      </c>
      <c r="K2488" s="681">
        <v>100</v>
      </c>
      <c r="L2488" s="677"/>
      <c r="M2488" s="671">
        <v>100</v>
      </c>
      <c r="N2488" s="671">
        <v>100</v>
      </c>
      <c r="O2488" s="658">
        <f t="shared" si="76"/>
        <v>1</v>
      </c>
      <c r="P2488" s="671">
        <v>100</v>
      </c>
      <c r="Q2488" s="659">
        <f t="shared" si="77"/>
        <v>1</v>
      </c>
      <c r="R2488" s="673"/>
    </row>
    <row r="2489" spans="1:18" ht="13.5" thickBot="1" x14ac:dyDescent="0.25">
      <c r="A2489" s="662" t="s">
        <v>342</v>
      </c>
      <c r="B2489" s="663" t="s">
        <v>82</v>
      </c>
      <c r="C2489" s="674" t="s">
        <v>875</v>
      </c>
      <c r="D2489" s="664" t="s">
        <v>885</v>
      </c>
      <c r="E2489" s="771"/>
      <c r="F2489" s="665" t="s">
        <v>113</v>
      </c>
      <c r="G2489" s="666" t="s">
        <v>1004</v>
      </c>
      <c r="H2489" s="666" t="s">
        <v>867</v>
      </c>
      <c r="I2489" s="668" t="s">
        <v>115</v>
      </c>
      <c r="J2489" s="680" t="s">
        <v>913</v>
      </c>
      <c r="K2489" s="681">
        <v>100</v>
      </c>
      <c r="L2489" s="677"/>
      <c r="M2489" s="671">
        <v>100</v>
      </c>
      <c r="N2489" s="671">
        <v>100</v>
      </c>
      <c r="O2489" s="658">
        <f t="shared" si="76"/>
        <v>1</v>
      </c>
      <c r="P2489" s="671">
        <v>100</v>
      </c>
      <c r="Q2489" s="659">
        <f t="shared" si="77"/>
        <v>1</v>
      </c>
      <c r="R2489" s="673"/>
    </row>
    <row r="2490" spans="1:18" ht="13.5" thickBot="1" x14ac:dyDescent="0.25">
      <c r="A2490" s="662" t="s">
        <v>342</v>
      </c>
      <c r="B2490" s="663" t="s">
        <v>82</v>
      </c>
      <c r="C2490" s="667" t="s">
        <v>876</v>
      </c>
      <c r="D2490" s="664" t="s">
        <v>885</v>
      </c>
      <c r="E2490" s="771"/>
      <c r="F2490" s="665" t="s">
        <v>113</v>
      </c>
      <c r="G2490" s="666" t="s">
        <v>1004</v>
      </c>
      <c r="H2490" s="666" t="s">
        <v>867</v>
      </c>
      <c r="I2490" s="668" t="s">
        <v>115</v>
      </c>
      <c r="J2490" s="680" t="s">
        <v>913</v>
      </c>
      <c r="K2490" s="681">
        <v>100</v>
      </c>
      <c r="L2490" s="677"/>
      <c r="M2490" s="671">
        <v>100</v>
      </c>
      <c r="N2490" s="671">
        <v>100</v>
      </c>
      <c r="O2490" s="658">
        <f t="shared" si="76"/>
        <v>1</v>
      </c>
      <c r="P2490" s="671">
        <v>100</v>
      </c>
      <c r="Q2490" s="659">
        <f t="shared" si="77"/>
        <v>1</v>
      </c>
      <c r="R2490" s="673"/>
    </row>
    <row r="2491" spans="1:18" ht="13.5" thickBot="1" x14ac:dyDescent="0.25">
      <c r="A2491" s="662" t="s">
        <v>342</v>
      </c>
      <c r="B2491" s="663" t="s">
        <v>82</v>
      </c>
      <c r="C2491" s="667" t="s">
        <v>983</v>
      </c>
      <c r="D2491" s="664" t="s">
        <v>885</v>
      </c>
      <c r="E2491" s="771"/>
      <c r="F2491" s="665" t="s">
        <v>113</v>
      </c>
      <c r="G2491" s="666" t="s">
        <v>1004</v>
      </c>
      <c r="H2491" s="666" t="s">
        <v>867</v>
      </c>
      <c r="I2491" s="668" t="s">
        <v>115</v>
      </c>
      <c r="J2491" s="680" t="s">
        <v>913</v>
      </c>
      <c r="K2491" s="681">
        <v>100</v>
      </c>
      <c r="L2491" s="677"/>
      <c r="M2491" s="671">
        <v>100</v>
      </c>
      <c r="N2491" s="671">
        <v>100</v>
      </c>
      <c r="O2491" s="658">
        <f t="shared" si="76"/>
        <v>1</v>
      </c>
      <c r="P2491" s="671">
        <v>100</v>
      </c>
      <c r="Q2491" s="659">
        <f t="shared" si="77"/>
        <v>1</v>
      </c>
      <c r="R2491" s="673"/>
    </row>
    <row r="2492" spans="1:18" ht="77.25" thickBot="1" x14ac:dyDescent="0.25">
      <c r="A2492" s="662" t="s">
        <v>342</v>
      </c>
      <c r="B2492" s="663" t="s">
        <v>82</v>
      </c>
      <c r="C2492" s="674" t="s">
        <v>878</v>
      </c>
      <c r="D2492" s="664" t="s">
        <v>885</v>
      </c>
      <c r="E2492" s="772" t="s">
        <v>984</v>
      </c>
      <c r="F2492" s="665" t="s">
        <v>113</v>
      </c>
      <c r="G2492" s="666" t="s">
        <v>1004</v>
      </c>
      <c r="H2492" s="666" t="s">
        <v>867</v>
      </c>
      <c r="I2492" s="668" t="s">
        <v>115</v>
      </c>
      <c r="J2492" s="680" t="s">
        <v>913</v>
      </c>
      <c r="K2492" s="681">
        <v>100</v>
      </c>
      <c r="L2492" s="676" t="s">
        <v>985</v>
      </c>
      <c r="M2492" s="671">
        <v>100</v>
      </c>
      <c r="N2492" s="671">
        <v>100</v>
      </c>
      <c r="O2492" s="658">
        <f t="shared" si="76"/>
        <v>1</v>
      </c>
      <c r="P2492" s="671">
        <v>100</v>
      </c>
      <c r="Q2492" s="659">
        <f t="shared" si="77"/>
        <v>1</v>
      </c>
      <c r="R2492" s="673"/>
    </row>
    <row r="2493" spans="1:18" ht="77.25" thickBot="1" x14ac:dyDescent="0.25">
      <c r="A2493" s="662" t="s">
        <v>342</v>
      </c>
      <c r="B2493" s="663" t="s">
        <v>82</v>
      </c>
      <c r="C2493" s="674" t="s">
        <v>106</v>
      </c>
      <c r="D2493" s="664" t="s">
        <v>885</v>
      </c>
      <c r="E2493" s="772" t="s">
        <v>984</v>
      </c>
      <c r="F2493" s="665" t="s">
        <v>113</v>
      </c>
      <c r="G2493" s="666" t="s">
        <v>1004</v>
      </c>
      <c r="H2493" s="666" t="s">
        <v>867</v>
      </c>
      <c r="I2493" s="668" t="s">
        <v>115</v>
      </c>
      <c r="J2493" s="680" t="s">
        <v>913</v>
      </c>
      <c r="K2493" s="681">
        <v>100</v>
      </c>
      <c r="L2493" s="676" t="s">
        <v>985</v>
      </c>
      <c r="M2493" s="671">
        <v>100</v>
      </c>
      <c r="N2493" s="671">
        <v>100</v>
      </c>
      <c r="O2493" s="658">
        <f t="shared" si="76"/>
        <v>1</v>
      </c>
      <c r="P2493" s="671">
        <v>100</v>
      </c>
      <c r="Q2493" s="659">
        <f t="shared" si="77"/>
        <v>1</v>
      </c>
      <c r="R2493" s="673"/>
    </row>
    <row r="2494" spans="1:18" ht="77.25" thickBot="1" x14ac:dyDescent="0.25">
      <c r="A2494" s="662" t="s">
        <v>342</v>
      </c>
      <c r="B2494" s="663" t="s">
        <v>82</v>
      </c>
      <c r="C2494" s="674" t="s">
        <v>880</v>
      </c>
      <c r="D2494" s="664" t="s">
        <v>885</v>
      </c>
      <c r="E2494" s="772" t="s">
        <v>984</v>
      </c>
      <c r="F2494" s="665" t="s">
        <v>113</v>
      </c>
      <c r="G2494" s="666" t="s">
        <v>1004</v>
      </c>
      <c r="H2494" s="666" t="s">
        <v>867</v>
      </c>
      <c r="I2494" s="668" t="s">
        <v>115</v>
      </c>
      <c r="J2494" s="680" t="s">
        <v>913</v>
      </c>
      <c r="K2494" s="681">
        <v>100</v>
      </c>
      <c r="L2494" s="676" t="s">
        <v>985</v>
      </c>
      <c r="M2494" s="671">
        <v>100</v>
      </c>
      <c r="N2494" s="671">
        <v>100</v>
      </c>
      <c r="O2494" s="658">
        <f t="shared" si="76"/>
        <v>1</v>
      </c>
      <c r="P2494" s="671">
        <v>100</v>
      </c>
      <c r="Q2494" s="659">
        <f t="shared" si="77"/>
        <v>1</v>
      </c>
      <c r="R2494" s="673"/>
    </row>
    <row r="2495" spans="1:18" ht="13.5" thickBot="1" x14ac:dyDescent="0.25">
      <c r="A2495" s="662" t="s">
        <v>342</v>
      </c>
      <c r="B2495" s="663" t="s">
        <v>82</v>
      </c>
      <c r="C2495" s="674" t="s">
        <v>881</v>
      </c>
      <c r="D2495" s="664" t="s">
        <v>885</v>
      </c>
      <c r="E2495" s="771"/>
      <c r="F2495" s="665" t="s">
        <v>113</v>
      </c>
      <c r="G2495" s="666" t="s">
        <v>1004</v>
      </c>
      <c r="H2495" s="666" t="s">
        <v>867</v>
      </c>
      <c r="I2495" s="668" t="s">
        <v>115</v>
      </c>
      <c r="J2495" s="680" t="s">
        <v>913</v>
      </c>
      <c r="K2495" s="681">
        <v>100</v>
      </c>
      <c r="L2495" s="677"/>
      <c r="M2495" s="671">
        <v>100</v>
      </c>
      <c r="N2495" s="671">
        <v>100</v>
      </c>
      <c r="O2495" s="658">
        <f t="shared" si="76"/>
        <v>1</v>
      </c>
      <c r="P2495" s="671">
        <v>100</v>
      </c>
      <c r="Q2495" s="659">
        <f t="shared" si="77"/>
        <v>1</v>
      </c>
      <c r="R2495" s="673"/>
    </row>
    <row r="2496" spans="1:18" ht="51.75" thickBot="1" x14ac:dyDescent="0.25">
      <c r="A2496" s="662" t="s">
        <v>342</v>
      </c>
      <c r="B2496" s="663" t="s">
        <v>82</v>
      </c>
      <c r="C2496" s="674" t="s">
        <v>986</v>
      </c>
      <c r="D2496" s="664" t="s">
        <v>885</v>
      </c>
      <c r="E2496" s="772" t="s">
        <v>984</v>
      </c>
      <c r="F2496" s="665" t="s">
        <v>113</v>
      </c>
      <c r="G2496" s="666" t="s">
        <v>1004</v>
      </c>
      <c r="H2496" s="666" t="s">
        <v>867</v>
      </c>
      <c r="I2496" s="668" t="s">
        <v>115</v>
      </c>
      <c r="J2496" s="680" t="s">
        <v>913</v>
      </c>
      <c r="K2496" s="681">
        <v>100</v>
      </c>
      <c r="L2496" s="677" t="s">
        <v>908</v>
      </c>
      <c r="M2496" s="671">
        <v>100</v>
      </c>
      <c r="N2496" s="671">
        <v>100</v>
      </c>
      <c r="O2496" s="658">
        <f t="shared" si="76"/>
        <v>1</v>
      </c>
      <c r="P2496" s="671">
        <v>100</v>
      </c>
      <c r="Q2496" s="659">
        <f t="shared" si="77"/>
        <v>1</v>
      </c>
      <c r="R2496" s="673"/>
    </row>
    <row r="2497" spans="1:18" ht="13.5" thickBot="1" x14ac:dyDescent="0.25">
      <c r="A2497" s="662" t="s">
        <v>342</v>
      </c>
      <c r="B2497" s="663" t="s">
        <v>82</v>
      </c>
      <c r="C2497" s="674" t="s">
        <v>884</v>
      </c>
      <c r="D2497" s="664" t="s">
        <v>885</v>
      </c>
      <c r="E2497" s="771"/>
      <c r="F2497" s="665" t="s">
        <v>113</v>
      </c>
      <c r="G2497" s="666" t="s">
        <v>1004</v>
      </c>
      <c r="H2497" s="666" t="s">
        <v>867</v>
      </c>
      <c r="I2497" s="668" t="s">
        <v>115</v>
      </c>
      <c r="J2497" s="680" t="s">
        <v>913</v>
      </c>
      <c r="K2497" s="681">
        <v>100</v>
      </c>
      <c r="L2497" s="677"/>
      <c r="M2497" s="671">
        <v>100</v>
      </c>
      <c r="N2497" s="671">
        <v>100</v>
      </c>
      <c r="O2497" s="658">
        <f t="shared" si="76"/>
        <v>1</v>
      </c>
      <c r="P2497" s="671">
        <v>100</v>
      </c>
      <c r="Q2497" s="659">
        <f t="shared" si="77"/>
        <v>1</v>
      </c>
      <c r="R2497" s="673"/>
    </row>
    <row r="2498" spans="1:18" ht="13.5" thickBot="1" x14ac:dyDescent="0.25">
      <c r="A2498" s="662" t="s">
        <v>342</v>
      </c>
      <c r="B2498" s="663" t="s">
        <v>82</v>
      </c>
      <c r="C2498" s="663" t="s">
        <v>978</v>
      </c>
      <c r="D2498" s="664" t="s">
        <v>885</v>
      </c>
      <c r="E2498" s="771"/>
      <c r="F2498" s="665" t="s">
        <v>113</v>
      </c>
      <c r="G2498" s="666" t="s">
        <v>1005</v>
      </c>
      <c r="H2498" s="666" t="s">
        <v>867</v>
      </c>
      <c r="I2498" s="668" t="s">
        <v>115</v>
      </c>
      <c r="J2498" s="680" t="s">
        <v>913</v>
      </c>
      <c r="K2498" s="681">
        <v>100</v>
      </c>
      <c r="L2498" s="677"/>
      <c r="M2498" s="671">
        <v>100</v>
      </c>
      <c r="N2498" s="671">
        <v>100</v>
      </c>
      <c r="O2498" s="658">
        <f t="shared" si="76"/>
        <v>1</v>
      </c>
      <c r="P2498" s="671">
        <v>100</v>
      </c>
      <c r="Q2498" s="659">
        <f t="shared" si="77"/>
        <v>1</v>
      </c>
      <c r="R2498" s="673"/>
    </row>
    <row r="2499" spans="1:18" ht="13.5" thickBot="1" x14ac:dyDescent="0.25">
      <c r="A2499" s="662" t="s">
        <v>342</v>
      </c>
      <c r="B2499" s="663" t="s">
        <v>82</v>
      </c>
      <c r="C2499" s="674" t="s">
        <v>872</v>
      </c>
      <c r="D2499" s="664" t="s">
        <v>885</v>
      </c>
      <c r="E2499" s="771"/>
      <c r="F2499" s="665" t="s">
        <v>113</v>
      </c>
      <c r="G2499" s="666" t="s">
        <v>1005</v>
      </c>
      <c r="H2499" s="666" t="s">
        <v>867</v>
      </c>
      <c r="I2499" s="668" t="s">
        <v>115</v>
      </c>
      <c r="J2499" s="680" t="s">
        <v>913</v>
      </c>
      <c r="K2499" s="681">
        <v>100</v>
      </c>
      <c r="L2499" s="677"/>
      <c r="M2499" s="671">
        <v>100</v>
      </c>
      <c r="N2499" s="671">
        <v>100</v>
      </c>
      <c r="O2499" s="658">
        <f t="shared" si="76"/>
        <v>1</v>
      </c>
      <c r="P2499" s="671">
        <v>100</v>
      </c>
      <c r="Q2499" s="659">
        <f t="shared" si="77"/>
        <v>1</v>
      </c>
      <c r="R2499" s="673"/>
    </row>
    <row r="2500" spans="1:18" ht="13.5" thickBot="1" x14ac:dyDescent="0.25">
      <c r="A2500" s="662" t="s">
        <v>342</v>
      </c>
      <c r="B2500" s="663" t="s">
        <v>82</v>
      </c>
      <c r="C2500" s="674" t="s">
        <v>873</v>
      </c>
      <c r="D2500" s="664" t="s">
        <v>885</v>
      </c>
      <c r="E2500" s="771"/>
      <c r="F2500" s="665" t="s">
        <v>113</v>
      </c>
      <c r="G2500" s="666" t="s">
        <v>1005</v>
      </c>
      <c r="H2500" s="666" t="s">
        <v>867</v>
      </c>
      <c r="I2500" s="668" t="s">
        <v>115</v>
      </c>
      <c r="J2500" s="680" t="s">
        <v>913</v>
      </c>
      <c r="K2500" s="681">
        <v>100</v>
      </c>
      <c r="L2500" s="677"/>
      <c r="M2500" s="671">
        <v>100</v>
      </c>
      <c r="N2500" s="671">
        <v>100</v>
      </c>
      <c r="O2500" s="658">
        <f t="shared" si="76"/>
        <v>1</v>
      </c>
      <c r="P2500" s="671">
        <v>100</v>
      </c>
      <c r="Q2500" s="659">
        <f t="shared" si="77"/>
        <v>1</v>
      </c>
      <c r="R2500" s="673"/>
    </row>
    <row r="2501" spans="1:18" ht="13.5" thickBot="1" x14ac:dyDescent="0.25">
      <c r="A2501" s="662" t="s">
        <v>342</v>
      </c>
      <c r="B2501" s="663" t="s">
        <v>82</v>
      </c>
      <c r="C2501" s="674" t="s">
        <v>874</v>
      </c>
      <c r="D2501" s="664" t="s">
        <v>885</v>
      </c>
      <c r="E2501" s="771"/>
      <c r="F2501" s="665" t="s">
        <v>113</v>
      </c>
      <c r="G2501" s="666" t="s">
        <v>1005</v>
      </c>
      <c r="H2501" s="666" t="s">
        <v>867</v>
      </c>
      <c r="I2501" s="668" t="s">
        <v>115</v>
      </c>
      <c r="J2501" s="680" t="s">
        <v>913</v>
      </c>
      <c r="K2501" s="681">
        <v>100</v>
      </c>
      <c r="L2501" s="677"/>
      <c r="M2501" s="671">
        <v>100</v>
      </c>
      <c r="N2501" s="671">
        <v>100</v>
      </c>
      <c r="O2501" s="658">
        <f t="shared" si="76"/>
        <v>1</v>
      </c>
      <c r="P2501" s="671">
        <v>100</v>
      </c>
      <c r="Q2501" s="659">
        <f t="shared" si="77"/>
        <v>1</v>
      </c>
      <c r="R2501" s="673"/>
    </row>
    <row r="2502" spans="1:18" ht="13.5" thickBot="1" x14ac:dyDescent="0.25">
      <c r="A2502" s="662" t="s">
        <v>342</v>
      </c>
      <c r="B2502" s="663" t="s">
        <v>82</v>
      </c>
      <c r="C2502" s="674" t="s">
        <v>875</v>
      </c>
      <c r="D2502" s="664" t="s">
        <v>885</v>
      </c>
      <c r="E2502" s="771"/>
      <c r="F2502" s="665" t="s">
        <v>113</v>
      </c>
      <c r="G2502" s="666" t="s">
        <v>1005</v>
      </c>
      <c r="H2502" s="666" t="s">
        <v>867</v>
      </c>
      <c r="I2502" s="668" t="s">
        <v>115</v>
      </c>
      <c r="J2502" s="680" t="s">
        <v>913</v>
      </c>
      <c r="K2502" s="681">
        <v>100</v>
      </c>
      <c r="L2502" s="677"/>
      <c r="M2502" s="671">
        <v>100</v>
      </c>
      <c r="N2502" s="671">
        <v>100</v>
      </c>
      <c r="O2502" s="658">
        <f t="shared" ref="O2502:O2549" si="78">N2502/M2502</f>
        <v>1</v>
      </c>
      <c r="P2502" s="671">
        <v>100</v>
      </c>
      <c r="Q2502" s="659">
        <f t="shared" ref="Q2502:Q2549" si="79">N2502/(M2502*K2502/100)</f>
        <v>1</v>
      </c>
      <c r="R2502" s="673"/>
    </row>
    <row r="2503" spans="1:18" ht="13.5" thickBot="1" x14ac:dyDescent="0.25">
      <c r="A2503" s="662" t="s">
        <v>342</v>
      </c>
      <c r="B2503" s="663" t="s">
        <v>82</v>
      </c>
      <c r="C2503" s="667" t="s">
        <v>876</v>
      </c>
      <c r="D2503" s="664" t="s">
        <v>885</v>
      </c>
      <c r="E2503" s="771"/>
      <c r="F2503" s="665" t="s">
        <v>113</v>
      </c>
      <c r="G2503" s="666" t="s">
        <v>1005</v>
      </c>
      <c r="H2503" s="666" t="s">
        <v>867</v>
      </c>
      <c r="I2503" s="668" t="s">
        <v>115</v>
      </c>
      <c r="J2503" s="680" t="s">
        <v>913</v>
      </c>
      <c r="K2503" s="681">
        <v>100</v>
      </c>
      <c r="L2503" s="677"/>
      <c r="M2503" s="671">
        <v>100</v>
      </c>
      <c r="N2503" s="671">
        <v>100</v>
      </c>
      <c r="O2503" s="658">
        <f t="shared" si="78"/>
        <v>1</v>
      </c>
      <c r="P2503" s="671">
        <v>100</v>
      </c>
      <c r="Q2503" s="659">
        <f t="shared" si="79"/>
        <v>1</v>
      </c>
      <c r="R2503" s="673"/>
    </row>
    <row r="2504" spans="1:18" ht="13.5" thickBot="1" x14ac:dyDescent="0.25">
      <c r="A2504" s="662" t="s">
        <v>342</v>
      </c>
      <c r="B2504" s="663" t="s">
        <v>82</v>
      </c>
      <c r="C2504" s="667" t="s">
        <v>983</v>
      </c>
      <c r="D2504" s="664" t="s">
        <v>885</v>
      </c>
      <c r="E2504" s="771"/>
      <c r="F2504" s="665" t="s">
        <v>113</v>
      </c>
      <c r="G2504" s="666" t="s">
        <v>1005</v>
      </c>
      <c r="H2504" s="666" t="s">
        <v>867</v>
      </c>
      <c r="I2504" s="668" t="s">
        <v>115</v>
      </c>
      <c r="J2504" s="680" t="s">
        <v>913</v>
      </c>
      <c r="K2504" s="681">
        <v>100</v>
      </c>
      <c r="L2504" s="677"/>
      <c r="M2504" s="671">
        <v>100</v>
      </c>
      <c r="N2504" s="671">
        <v>100</v>
      </c>
      <c r="O2504" s="658">
        <f t="shared" si="78"/>
        <v>1</v>
      </c>
      <c r="P2504" s="671">
        <v>100</v>
      </c>
      <c r="Q2504" s="659">
        <f t="shared" si="79"/>
        <v>1</v>
      </c>
      <c r="R2504" s="673"/>
    </row>
    <row r="2505" spans="1:18" ht="77.25" thickBot="1" x14ac:dyDescent="0.25">
      <c r="A2505" s="662" t="s">
        <v>342</v>
      </c>
      <c r="B2505" s="663" t="s">
        <v>82</v>
      </c>
      <c r="C2505" s="674" t="s">
        <v>878</v>
      </c>
      <c r="D2505" s="664" t="s">
        <v>885</v>
      </c>
      <c r="E2505" s="772" t="s">
        <v>984</v>
      </c>
      <c r="F2505" s="665" t="s">
        <v>113</v>
      </c>
      <c r="G2505" s="666" t="s">
        <v>1005</v>
      </c>
      <c r="H2505" s="666" t="s">
        <v>867</v>
      </c>
      <c r="I2505" s="668" t="s">
        <v>115</v>
      </c>
      <c r="J2505" s="680" t="s">
        <v>913</v>
      </c>
      <c r="K2505" s="681">
        <v>100</v>
      </c>
      <c r="L2505" s="676" t="s">
        <v>985</v>
      </c>
      <c r="M2505" s="671">
        <v>100</v>
      </c>
      <c r="N2505" s="671">
        <v>100</v>
      </c>
      <c r="O2505" s="658">
        <f t="shared" si="78"/>
        <v>1</v>
      </c>
      <c r="P2505" s="671">
        <v>100</v>
      </c>
      <c r="Q2505" s="659">
        <f t="shared" si="79"/>
        <v>1</v>
      </c>
      <c r="R2505" s="673"/>
    </row>
    <row r="2506" spans="1:18" ht="77.25" thickBot="1" x14ac:dyDescent="0.25">
      <c r="A2506" s="662" t="s">
        <v>342</v>
      </c>
      <c r="B2506" s="663" t="s">
        <v>82</v>
      </c>
      <c r="C2506" s="674" t="s">
        <v>106</v>
      </c>
      <c r="D2506" s="664" t="s">
        <v>885</v>
      </c>
      <c r="E2506" s="772" t="s">
        <v>984</v>
      </c>
      <c r="F2506" s="665" t="s">
        <v>113</v>
      </c>
      <c r="G2506" s="666" t="s">
        <v>1005</v>
      </c>
      <c r="H2506" s="666" t="s">
        <v>867</v>
      </c>
      <c r="I2506" s="668" t="s">
        <v>115</v>
      </c>
      <c r="J2506" s="680" t="s">
        <v>913</v>
      </c>
      <c r="K2506" s="681">
        <v>100</v>
      </c>
      <c r="L2506" s="676" t="s">
        <v>985</v>
      </c>
      <c r="M2506" s="671">
        <v>100</v>
      </c>
      <c r="N2506" s="671">
        <v>100</v>
      </c>
      <c r="O2506" s="658">
        <f t="shared" si="78"/>
        <v>1</v>
      </c>
      <c r="P2506" s="671">
        <v>100</v>
      </c>
      <c r="Q2506" s="659">
        <f t="shared" si="79"/>
        <v>1</v>
      </c>
      <c r="R2506" s="673"/>
    </row>
    <row r="2507" spans="1:18" ht="77.25" thickBot="1" x14ac:dyDescent="0.25">
      <c r="A2507" s="662" t="s">
        <v>342</v>
      </c>
      <c r="B2507" s="663" t="s">
        <v>82</v>
      </c>
      <c r="C2507" s="674" t="s">
        <v>880</v>
      </c>
      <c r="D2507" s="664" t="s">
        <v>885</v>
      </c>
      <c r="E2507" s="772" t="s">
        <v>984</v>
      </c>
      <c r="F2507" s="665" t="s">
        <v>113</v>
      </c>
      <c r="G2507" s="666" t="s">
        <v>1005</v>
      </c>
      <c r="H2507" s="666" t="s">
        <v>867</v>
      </c>
      <c r="I2507" s="668" t="s">
        <v>115</v>
      </c>
      <c r="J2507" s="680" t="s">
        <v>913</v>
      </c>
      <c r="K2507" s="681">
        <v>100</v>
      </c>
      <c r="L2507" s="676" t="s">
        <v>985</v>
      </c>
      <c r="M2507" s="671">
        <v>100</v>
      </c>
      <c r="N2507" s="671">
        <v>100</v>
      </c>
      <c r="O2507" s="658">
        <f t="shared" si="78"/>
        <v>1</v>
      </c>
      <c r="P2507" s="671">
        <v>100</v>
      </c>
      <c r="Q2507" s="659">
        <f t="shared" si="79"/>
        <v>1</v>
      </c>
      <c r="R2507" s="673"/>
    </row>
    <row r="2508" spans="1:18" ht="13.5" thickBot="1" x14ac:dyDescent="0.25">
      <c r="A2508" s="662" t="s">
        <v>342</v>
      </c>
      <c r="B2508" s="663" t="s">
        <v>82</v>
      </c>
      <c r="C2508" s="674" t="s">
        <v>881</v>
      </c>
      <c r="D2508" s="664" t="s">
        <v>885</v>
      </c>
      <c r="E2508" s="771"/>
      <c r="F2508" s="665" t="s">
        <v>113</v>
      </c>
      <c r="G2508" s="666" t="s">
        <v>1005</v>
      </c>
      <c r="H2508" s="666" t="s">
        <v>867</v>
      </c>
      <c r="I2508" s="668" t="s">
        <v>115</v>
      </c>
      <c r="J2508" s="680" t="s">
        <v>913</v>
      </c>
      <c r="K2508" s="681">
        <v>100</v>
      </c>
      <c r="L2508" s="677"/>
      <c r="M2508" s="671">
        <v>100</v>
      </c>
      <c r="N2508" s="671">
        <v>100</v>
      </c>
      <c r="O2508" s="658">
        <f t="shared" si="78"/>
        <v>1</v>
      </c>
      <c r="P2508" s="671">
        <v>100</v>
      </c>
      <c r="Q2508" s="659">
        <f t="shared" si="79"/>
        <v>1</v>
      </c>
      <c r="R2508" s="673"/>
    </row>
    <row r="2509" spans="1:18" ht="51.75" thickBot="1" x14ac:dyDescent="0.25">
      <c r="A2509" s="662" t="s">
        <v>342</v>
      </c>
      <c r="B2509" s="663" t="s">
        <v>82</v>
      </c>
      <c r="C2509" s="674" t="s">
        <v>986</v>
      </c>
      <c r="D2509" s="664" t="s">
        <v>885</v>
      </c>
      <c r="E2509" s="772" t="s">
        <v>984</v>
      </c>
      <c r="F2509" s="665" t="s">
        <v>113</v>
      </c>
      <c r="G2509" s="666" t="s">
        <v>1005</v>
      </c>
      <c r="H2509" s="666" t="s">
        <v>867</v>
      </c>
      <c r="I2509" s="668" t="s">
        <v>115</v>
      </c>
      <c r="J2509" s="680" t="s">
        <v>913</v>
      </c>
      <c r="K2509" s="681">
        <v>100</v>
      </c>
      <c r="L2509" s="677" t="s">
        <v>908</v>
      </c>
      <c r="M2509" s="671">
        <v>100</v>
      </c>
      <c r="N2509" s="671">
        <v>100</v>
      </c>
      <c r="O2509" s="658">
        <f t="shared" si="78"/>
        <v>1</v>
      </c>
      <c r="P2509" s="671">
        <v>100</v>
      </c>
      <c r="Q2509" s="659">
        <f t="shared" si="79"/>
        <v>1</v>
      </c>
      <c r="R2509" s="673"/>
    </row>
    <row r="2510" spans="1:18" ht="13.5" thickBot="1" x14ac:dyDescent="0.25">
      <c r="A2510" s="662" t="s">
        <v>342</v>
      </c>
      <c r="B2510" s="663" t="s">
        <v>82</v>
      </c>
      <c r="C2510" s="674" t="s">
        <v>884</v>
      </c>
      <c r="D2510" s="664" t="s">
        <v>885</v>
      </c>
      <c r="E2510" s="771"/>
      <c r="F2510" s="665" t="s">
        <v>113</v>
      </c>
      <c r="G2510" s="666" t="s">
        <v>1005</v>
      </c>
      <c r="H2510" s="666" t="s">
        <v>867</v>
      </c>
      <c r="I2510" s="668" t="s">
        <v>115</v>
      </c>
      <c r="J2510" s="680" t="s">
        <v>913</v>
      </c>
      <c r="K2510" s="681">
        <v>100</v>
      </c>
      <c r="L2510" s="677"/>
      <c r="M2510" s="671">
        <v>100</v>
      </c>
      <c r="N2510" s="671">
        <v>100</v>
      </c>
      <c r="O2510" s="658">
        <f t="shared" si="78"/>
        <v>1</v>
      </c>
      <c r="P2510" s="671">
        <v>100</v>
      </c>
      <c r="Q2510" s="659">
        <f t="shared" si="79"/>
        <v>1</v>
      </c>
      <c r="R2510" s="673"/>
    </row>
    <row r="2511" spans="1:18" ht="26.25" thickBot="1" x14ac:dyDescent="0.25">
      <c r="A2511" s="662" t="s">
        <v>342</v>
      </c>
      <c r="B2511" s="663" t="s">
        <v>82</v>
      </c>
      <c r="C2511" s="674" t="s">
        <v>874</v>
      </c>
      <c r="D2511" s="664" t="s">
        <v>870</v>
      </c>
      <c r="E2511" s="772" t="s">
        <v>984</v>
      </c>
      <c r="F2511" s="665" t="s">
        <v>113</v>
      </c>
      <c r="G2511" s="666" t="s">
        <v>1006</v>
      </c>
      <c r="H2511" s="682" t="s">
        <v>1008</v>
      </c>
      <c r="I2511" s="668" t="s">
        <v>1009</v>
      </c>
      <c r="J2511" s="680" t="s">
        <v>913</v>
      </c>
      <c r="K2511" s="681"/>
      <c r="L2511" s="667" t="s">
        <v>1010</v>
      </c>
      <c r="M2511" s="780" t="s">
        <v>7</v>
      </c>
      <c r="N2511" s="780" t="s">
        <v>7</v>
      </c>
      <c r="O2511" s="658" t="e">
        <f t="shared" si="78"/>
        <v>#VALUE!</v>
      </c>
      <c r="P2511" s="780" t="s">
        <v>7</v>
      </c>
      <c r="Q2511" s="659" t="e">
        <f t="shared" si="79"/>
        <v>#VALUE!</v>
      </c>
      <c r="R2511" s="683" t="s">
        <v>7</v>
      </c>
    </row>
    <row r="2512" spans="1:18" ht="26.25" thickBot="1" x14ac:dyDescent="0.25">
      <c r="A2512" s="662" t="s">
        <v>342</v>
      </c>
      <c r="B2512" s="663" t="s">
        <v>82</v>
      </c>
      <c r="C2512" s="674" t="s">
        <v>875</v>
      </c>
      <c r="D2512" s="664" t="s">
        <v>870</v>
      </c>
      <c r="E2512" s="772" t="s">
        <v>984</v>
      </c>
      <c r="F2512" s="665" t="s">
        <v>113</v>
      </c>
      <c r="G2512" s="666" t="s">
        <v>1006</v>
      </c>
      <c r="H2512" s="682" t="s">
        <v>1008</v>
      </c>
      <c r="I2512" s="668" t="s">
        <v>1009</v>
      </c>
      <c r="J2512" s="680" t="s">
        <v>913</v>
      </c>
      <c r="K2512" s="681"/>
      <c r="L2512" s="667" t="s">
        <v>1010</v>
      </c>
      <c r="M2512" s="780" t="s">
        <v>7</v>
      </c>
      <c r="N2512" s="780" t="s">
        <v>7</v>
      </c>
      <c r="O2512" s="658" t="e">
        <f t="shared" si="78"/>
        <v>#VALUE!</v>
      </c>
      <c r="P2512" s="780" t="s">
        <v>7</v>
      </c>
      <c r="Q2512" s="659" t="e">
        <f t="shared" si="79"/>
        <v>#VALUE!</v>
      </c>
      <c r="R2512" s="683" t="s">
        <v>7</v>
      </c>
    </row>
    <row r="2513" spans="1:18" ht="26.25" thickBot="1" x14ac:dyDescent="0.25">
      <c r="A2513" s="662" t="s">
        <v>342</v>
      </c>
      <c r="B2513" s="663" t="s">
        <v>82</v>
      </c>
      <c r="C2513" s="667" t="s">
        <v>876</v>
      </c>
      <c r="D2513" s="664" t="s">
        <v>870</v>
      </c>
      <c r="E2513" s="772" t="s">
        <v>984</v>
      </c>
      <c r="F2513" s="665" t="s">
        <v>113</v>
      </c>
      <c r="G2513" s="666" t="s">
        <v>1006</v>
      </c>
      <c r="H2513" s="682" t="s">
        <v>1008</v>
      </c>
      <c r="I2513" s="668" t="s">
        <v>1009</v>
      </c>
      <c r="J2513" s="680" t="s">
        <v>913</v>
      </c>
      <c r="K2513" s="681"/>
      <c r="L2513" s="667" t="s">
        <v>1010</v>
      </c>
      <c r="M2513" s="780" t="s">
        <v>7</v>
      </c>
      <c r="N2513" s="780" t="s">
        <v>7</v>
      </c>
      <c r="O2513" s="658" t="e">
        <f t="shared" si="78"/>
        <v>#VALUE!</v>
      </c>
      <c r="P2513" s="780" t="s">
        <v>7</v>
      </c>
      <c r="Q2513" s="659" t="e">
        <f t="shared" si="79"/>
        <v>#VALUE!</v>
      </c>
      <c r="R2513" s="683" t="s">
        <v>7</v>
      </c>
    </row>
    <row r="2514" spans="1:18" ht="26.25" thickBot="1" x14ac:dyDescent="0.25">
      <c r="A2514" s="662" t="s">
        <v>342</v>
      </c>
      <c r="B2514" s="663" t="s">
        <v>82</v>
      </c>
      <c r="C2514" s="667" t="s">
        <v>983</v>
      </c>
      <c r="D2514" s="664" t="s">
        <v>870</v>
      </c>
      <c r="E2514" s="772" t="s">
        <v>984</v>
      </c>
      <c r="F2514" s="665" t="s">
        <v>113</v>
      </c>
      <c r="G2514" s="666" t="s">
        <v>1006</v>
      </c>
      <c r="H2514" s="682" t="s">
        <v>1008</v>
      </c>
      <c r="I2514" s="668" t="s">
        <v>1009</v>
      </c>
      <c r="J2514" s="680" t="s">
        <v>913</v>
      </c>
      <c r="K2514" s="681"/>
      <c r="L2514" s="667" t="s">
        <v>1010</v>
      </c>
      <c r="M2514" s="671" t="s">
        <v>7</v>
      </c>
      <c r="N2514" s="671" t="s">
        <v>7</v>
      </c>
      <c r="O2514" s="658" t="e">
        <f t="shared" si="78"/>
        <v>#VALUE!</v>
      </c>
      <c r="P2514" s="671" t="s">
        <v>7</v>
      </c>
      <c r="Q2514" s="659" t="e">
        <f t="shared" si="79"/>
        <v>#VALUE!</v>
      </c>
      <c r="R2514" s="673"/>
    </row>
    <row r="2515" spans="1:18" ht="26.25" thickBot="1" x14ac:dyDescent="0.25">
      <c r="A2515" s="662" t="s">
        <v>342</v>
      </c>
      <c r="B2515" s="663" t="s">
        <v>82</v>
      </c>
      <c r="C2515" s="674" t="s">
        <v>881</v>
      </c>
      <c r="D2515" s="664" t="s">
        <v>870</v>
      </c>
      <c r="E2515" s="772" t="s">
        <v>984</v>
      </c>
      <c r="F2515" s="665" t="s">
        <v>113</v>
      </c>
      <c r="G2515" s="666" t="s">
        <v>1006</v>
      </c>
      <c r="H2515" s="682" t="s">
        <v>1008</v>
      </c>
      <c r="I2515" s="668" t="s">
        <v>1009</v>
      </c>
      <c r="J2515" s="680" t="s">
        <v>913</v>
      </c>
      <c r="K2515" s="681"/>
      <c r="L2515" s="667" t="s">
        <v>1010</v>
      </c>
      <c r="M2515" s="671" t="s">
        <v>7</v>
      </c>
      <c r="N2515" s="671" t="s">
        <v>7</v>
      </c>
      <c r="O2515" s="658" t="e">
        <f t="shared" si="78"/>
        <v>#VALUE!</v>
      </c>
      <c r="P2515" s="671" t="s">
        <v>7</v>
      </c>
      <c r="Q2515" s="659" t="e">
        <f t="shared" si="79"/>
        <v>#VALUE!</v>
      </c>
      <c r="R2515" s="673"/>
    </row>
    <row r="2516" spans="1:18" ht="64.5" thickBot="1" x14ac:dyDescent="0.25">
      <c r="A2516" s="662" t="s">
        <v>342</v>
      </c>
      <c r="B2516" s="663" t="s">
        <v>82</v>
      </c>
      <c r="C2516" s="663" t="s">
        <v>978</v>
      </c>
      <c r="D2516" s="664" t="s">
        <v>885</v>
      </c>
      <c r="E2516" s="772" t="s">
        <v>984</v>
      </c>
      <c r="F2516" s="665" t="s">
        <v>113</v>
      </c>
      <c r="G2516" s="666" t="s">
        <v>1006</v>
      </c>
      <c r="H2516" s="666" t="s">
        <v>887</v>
      </c>
      <c r="I2516" s="667" t="s">
        <v>1017</v>
      </c>
      <c r="J2516" s="680" t="s">
        <v>913</v>
      </c>
      <c r="K2516" s="681">
        <v>100</v>
      </c>
      <c r="L2516" s="667" t="s">
        <v>1010</v>
      </c>
      <c r="M2516" s="780" t="s">
        <v>7</v>
      </c>
      <c r="N2516" s="780" t="s">
        <v>7</v>
      </c>
      <c r="O2516" s="658" t="e">
        <f t="shared" si="78"/>
        <v>#VALUE!</v>
      </c>
      <c r="P2516" s="780" t="s">
        <v>7</v>
      </c>
      <c r="Q2516" s="659" t="e">
        <f t="shared" si="79"/>
        <v>#VALUE!</v>
      </c>
      <c r="R2516" s="683" t="s">
        <v>7</v>
      </c>
    </row>
    <row r="2517" spans="1:18" ht="39" thickBot="1" x14ac:dyDescent="0.25">
      <c r="A2517" s="662" t="s">
        <v>342</v>
      </c>
      <c r="B2517" s="663" t="s">
        <v>82</v>
      </c>
      <c r="C2517" s="674" t="s">
        <v>872</v>
      </c>
      <c r="D2517" s="664" t="s">
        <v>885</v>
      </c>
      <c r="E2517" s="772" t="s">
        <v>984</v>
      </c>
      <c r="F2517" s="665" t="s">
        <v>113</v>
      </c>
      <c r="G2517" s="666" t="s">
        <v>1006</v>
      </c>
      <c r="H2517" s="666" t="s">
        <v>887</v>
      </c>
      <c r="I2517" s="668" t="s">
        <v>1009</v>
      </c>
      <c r="J2517" s="680" t="s">
        <v>913</v>
      </c>
      <c r="K2517" s="681"/>
      <c r="L2517" s="667" t="s">
        <v>1010</v>
      </c>
      <c r="M2517" s="780" t="s">
        <v>7</v>
      </c>
      <c r="N2517" s="780" t="s">
        <v>7</v>
      </c>
      <c r="O2517" s="658" t="e">
        <f t="shared" si="78"/>
        <v>#VALUE!</v>
      </c>
      <c r="P2517" s="780" t="s">
        <v>7</v>
      </c>
      <c r="Q2517" s="659" t="e">
        <f t="shared" si="79"/>
        <v>#VALUE!</v>
      </c>
      <c r="R2517" s="683" t="s">
        <v>7</v>
      </c>
    </row>
    <row r="2518" spans="1:18" ht="64.5" thickBot="1" x14ac:dyDescent="0.25">
      <c r="A2518" s="662" t="s">
        <v>342</v>
      </c>
      <c r="B2518" s="663" t="s">
        <v>82</v>
      </c>
      <c r="C2518" s="674" t="s">
        <v>873</v>
      </c>
      <c r="D2518" s="664" t="s">
        <v>885</v>
      </c>
      <c r="E2518" s="772" t="s">
        <v>984</v>
      </c>
      <c r="F2518" s="665" t="s">
        <v>113</v>
      </c>
      <c r="G2518" s="666" t="s">
        <v>1006</v>
      </c>
      <c r="H2518" s="666" t="s">
        <v>887</v>
      </c>
      <c r="I2518" s="667" t="s">
        <v>1017</v>
      </c>
      <c r="J2518" s="680" t="s">
        <v>913</v>
      </c>
      <c r="K2518" s="681">
        <v>100</v>
      </c>
      <c r="L2518" s="667" t="s">
        <v>1010</v>
      </c>
      <c r="M2518" s="780" t="s">
        <v>7</v>
      </c>
      <c r="N2518" s="780" t="s">
        <v>7</v>
      </c>
      <c r="O2518" s="658" t="e">
        <f t="shared" si="78"/>
        <v>#VALUE!</v>
      </c>
      <c r="P2518" s="780" t="s">
        <v>7</v>
      </c>
      <c r="Q2518" s="659" t="e">
        <f t="shared" si="79"/>
        <v>#VALUE!</v>
      </c>
      <c r="R2518" s="683" t="s">
        <v>7</v>
      </c>
    </row>
    <row r="2519" spans="1:18" ht="64.5" thickBot="1" x14ac:dyDescent="0.25">
      <c r="A2519" s="662" t="s">
        <v>342</v>
      </c>
      <c r="B2519" s="663" t="s">
        <v>82</v>
      </c>
      <c r="C2519" s="674" t="s">
        <v>874</v>
      </c>
      <c r="D2519" s="664" t="s">
        <v>885</v>
      </c>
      <c r="E2519" s="772" t="s">
        <v>984</v>
      </c>
      <c r="F2519" s="665" t="s">
        <v>113</v>
      </c>
      <c r="G2519" s="666" t="s">
        <v>1006</v>
      </c>
      <c r="H2519" s="666" t="s">
        <v>887</v>
      </c>
      <c r="I2519" s="667" t="s">
        <v>1017</v>
      </c>
      <c r="J2519" s="680" t="s">
        <v>913</v>
      </c>
      <c r="K2519" s="681">
        <v>100</v>
      </c>
      <c r="L2519" s="667" t="s">
        <v>1010</v>
      </c>
      <c r="M2519" s="780" t="s">
        <v>7</v>
      </c>
      <c r="N2519" s="780" t="s">
        <v>7</v>
      </c>
      <c r="O2519" s="658" t="e">
        <f t="shared" si="78"/>
        <v>#VALUE!</v>
      </c>
      <c r="P2519" s="780" t="s">
        <v>7</v>
      </c>
      <c r="Q2519" s="659" t="e">
        <f t="shared" si="79"/>
        <v>#VALUE!</v>
      </c>
      <c r="R2519" s="683" t="s">
        <v>7</v>
      </c>
    </row>
    <row r="2520" spans="1:18" ht="64.5" thickBot="1" x14ac:dyDescent="0.25">
      <c r="A2520" s="662" t="s">
        <v>342</v>
      </c>
      <c r="B2520" s="663" t="s">
        <v>82</v>
      </c>
      <c r="C2520" s="674" t="s">
        <v>875</v>
      </c>
      <c r="D2520" s="664" t="s">
        <v>885</v>
      </c>
      <c r="E2520" s="772" t="s">
        <v>984</v>
      </c>
      <c r="F2520" s="665" t="s">
        <v>113</v>
      </c>
      <c r="G2520" s="666" t="s">
        <v>1006</v>
      </c>
      <c r="H2520" s="666" t="s">
        <v>887</v>
      </c>
      <c r="I2520" s="667" t="s">
        <v>1017</v>
      </c>
      <c r="J2520" s="680" t="s">
        <v>913</v>
      </c>
      <c r="K2520" s="681">
        <v>100</v>
      </c>
      <c r="L2520" s="667" t="s">
        <v>1010</v>
      </c>
      <c r="M2520" s="780" t="s">
        <v>7</v>
      </c>
      <c r="N2520" s="780" t="s">
        <v>7</v>
      </c>
      <c r="O2520" s="658" t="e">
        <f t="shared" si="78"/>
        <v>#VALUE!</v>
      </c>
      <c r="P2520" s="780" t="s">
        <v>7</v>
      </c>
      <c r="Q2520" s="659" t="e">
        <f t="shared" si="79"/>
        <v>#VALUE!</v>
      </c>
      <c r="R2520" s="683" t="s">
        <v>7</v>
      </c>
    </row>
    <row r="2521" spans="1:18" ht="64.5" thickBot="1" x14ac:dyDescent="0.25">
      <c r="A2521" s="662" t="s">
        <v>342</v>
      </c>
      <c r="B2521" s="663" t="s">
        <v>82</v>
      </c>
      <c r="C2521" s="667" t="s">
        <v>876</v>
      </c>
      <c r="D2521" s="664" t="s">
        <v>885</v>
      </c>
      <c r="E2521" s="772" t="s">
        <v>984</v>
      </c>
      <c r="F2521" s="665" t="s">
        <v>113</v>
      </c>
      <c r="G2521" s="666" t="s">
        <v>1006</v>
      </c>
      <c r="H2521" s="666" t="s">
        <v>887</v>
      </c>
      <c r="I2521" s="667" t="s">
        <v>1017</v>
      </c>
      <c r="J2521" s="680" t="s">
        <v>913</v>
      </c>
      <c r="K2521" s="681">
        <v>100</v>
      </c>
      <c r="L2521" s="667" t="s">
        <v>1010</v>
      </c>
      <c r="M2521" s="780" t="s">
        <v>7</v>
      </c>
      <c r="N2521" s="780" t="s">
        <v>7</v>
      </c>
      <c r="O2521" s="658" t="e">
        <f t="shared" si="78"/>
        <v>#VALUE!</v>
      </c>
      <c r="P2521" s="780" t="s">
        <v>7</v>
      </c>
      <c r="Q2521" s="659" t="e">
        <f t="shared" si="79"/>
        <v>#VALUE!</v>
      </c>
      <c r="R2521" s="683" t="s">
        <v>7</v>
      </c>
    </row>
    <row r="2522" spans="1:18" ht="64.5" thickBot="1" x14ac:dyDescent="0.25">
      <c r="A2522" s="662" t="s">
        <v>342</v>
      </c>
      <c r="B2522" s="663" t="s">
        <v>82</v>
      </c>
      <c r="C2522" s="667" t="s">
        <v>983</v>
      </c>
      <c r="D2522" s="664" t="s">
        <v>885</v>
      </c>
      <c r="E2522" s="772" t="s">
        <v>984</v>
      </c>
      <c r="F2522" s="665" t="s">
        <v>113</v>
      </c>
      <c r="G2522" s="666" t="s">
        <v>1006</v>
      </c>
      <c r="H2522" s="666" t="s">
        <v>887</v>
      </c>
      <c r="I2522" s="667" t="s">
        <v>1017</v>
      </c>
      <c r="J2522" s="680" t="s">
        <v>913</v>
      </c>
      <c r="K2522" s="681">
        <v>100</v>
      </c>
      <c r="L2522" s="667" t="s">
        <v>1010</v>
      </c>
      <c r="M2522" s="671" t="s">
        <v>7</v>
      </c>
      <c r="N2522" s="671" t="s">
        <v>7</v>
      </c>
      <c r="O2522" s="658" t="e">
        <f t="shared" si="78"/>
        <v>#VALUE!</v>
      </c>
      <c r="P2522" s="671" t="s">
        <v>7</v>
      </c>
      <c r="Q2522" s="659" t="e">
        <f t="shared" si="79"/>
        <v>#VALUE!</v>
      </c>
      <c r="R2522" s="673"/>
    </row>
    <row r="2523" spans="1:18" ht="64.5" thickBot="1" x14ac:dyDescent="0.25">
      <c r="A2523" s="662" t="s">
        <v>342</v>
      </c>
      <c r="B2523" s="663" t="s">
        <v>82</v>
      </c>
      <c r="C2523" s="674" t="s">
        <v>881</v>
      </c>
      <c r="D2523" s="664" t="s">
        <v>885</v>
      </c>
      <c r="E2523" s="772" t="s">
        <v>984</v>
      </c>
      <c r="F2523" s="665" t="s">
        <v>113</v>
      </c>
      <c r="G2523" s="666" t="s">
        <v>1006</v>
      </c>
      <c r="H2523" s="666" t="s">
        <v>887</v>
      </c>
      <c r="I2523" s="667" t="s">
        <v>1017</v>
      </c>
      <c r="J2523" s="680" t="s">
        <v>913</v>
      </c>
      <c r="K2523" s="681">
        <v>100</v>
      </c>
      <c r="L2523" s="667" t="s">
        <v>1010</v>
      </c>
      <c r="M2523" s="671" t="s">
        <v>7</v>
      </c>
      <c r="N2523" s="671" t="s">
        <v>7</v>
      </c>
      <c r="O2523" s="658" t="e">
        <f t="shared" si="78"/>
        <v>#VALUE!</v>
      </c>
      <c r="P2523" s="671" t="s">
        <v>7</v>
      </c>
      <c r="Q2523" s="659" t="e">
        <f t="shared" si="79"/>
        <v>#VALUE!</v>
      </c>
      <c r="R2523" s="673"/>
    </row>
    <row r="2524" spans="1:18" ht="64.5" thickBot="1" x14ac:dyDescent="0.25">
      <c r="A2524" s="662" t="s">
        <v>342</v>
      </c>
      <c r="B2524" s="663" t="s">
        <v>82</v>
      </c>
      <c r="C2524" s="663" t="s">
        <v>978</v>
      </c>
      <c r="D2524" s="664" t="s">
        <v>885</v>
      </c>
      <c r="E2524" s="772" t="s">
        <v>984</v>
      </c>
      <c r="F2524" s="665" t="s">
        <v>113</v>
      </c>
      <c r="G2524" s="666" t="s">
        <v>1007</v>
      </c>
      <c r="H2524" s="666" t="s">
        <v>887</v>
      </c>
      <c r="I2524" s="667" t="s">
        <v>1017</v>
      </c>
      <c r="J2524" s="680" t="s">
        <v>913</v>
      </c>
      <c r="K2524" s="681">
        <v>100</v>
      </c>
      <c r="L2524" s="667" t="s">
        <v>1010</v>
      </c>
      <c r="M2524" s="780" t="s">
        <v>7</v>
      </c>
      <c r="N2524" s="780" t="s">
        <v>7</v>
      </c>
      <c r="O2524" s="658" t="e">
        <f t="shared" si="78"/>
        <v>#VALUE!</v>
      </c>
      <c r="P2524" s="780" t="s">
        <v>7</v>
      </c>
      <c r="Q2524" s="659" t="e">
        <f t="shared" si="79"/>
        <v>#VALUE!</v>
      </c>
      <c r="R2524" s="683" t="s">
        <v>7</v>
      </c>
    </row>
    <row r="2525" spans="1:18" ht="64.5" thickBot="1" x14ac:dyDescent="0.25">
      <c r="A2525" s="662" t="s">
        <v>342</v>
      </c>
      <c r="B2525" s="663" t="s">
        <v>82</v>
      </c>
      <c r="C2525" s="674" t="s">
        <v>872</v>
      </c>
      <c r="D2525" s="664" t="s">
        <v>885</v>
      </c>
      <c r="E2525" s="772" t="s">
        <v>984</v>
      </c>
      <c r="F2525" s="665" t="s">
        <v>113</v>
      </c>
      <c r="G2525" s="666" t="s">
        <v>1007</v>
      </c>
      <c r="H2525" s="666" t="s">
        <v>887</v>
      </c>
      <c r="I2525" s="667" t="s">
        <v>1017</v>
      </c>
      <c r="J2525" s="680" t="s">
        <v>913</v>
      </c>
      <c r="K2525" s="681">
        <v>100</v>
      </c>
      <c r="L2525" s="667" t="s">
        <v>1010</v>
      </c>
      <c r="M2525" s="780" t="s">
        <v>7</v>
      </c>
      <c r="N2525" s="780" t="s">
        <v>7</v>
      </c>
      <c r="O2525" s="658" t="e">
        <f t="shared" si="78"/>
        <v>#VALUE!</v>
      </c>
      <c r="P2525" s="780" t="s">
        <v>7</v>
      </c>
      <c r="Q2525" s="659" t="e">
        <f t="shared" si="79"/>
        <v>#VALUE!</v>
      </c>
      <c r="R2525" s="683" t="s">
        <v>7</v>
      </c>
    </row>
    <row r="2526" spans="1:18" ht="64.5" thickBot="1" x14ac:dyDescent="0.25">
      <c r="A2526" s="662" t="s">
        <v>342</v>
      </c>
      <c r="B2526" s="663" t="s">
        <v>82</v>
      </c>
      <c r="C2526" s="674" t="s">
        <v>873</v>
      </c>
      <c r="D2526" s="664" t="s">
        <v>885</v>
      </c>
      <c r="E2526" s="772" t="s">
        <v>984</v>
      </c>
      <c r="F2526" s="665" t="s">
        <v>113</v>
      </c>
      <c r="G2526" s="666" t="s">
        <v>1007</v>
      </c>
      <c r="H2526" s="666" t="s">
        <v>887</v>
      </c>
      <c r="I2526" s="667" t="s">
        <v>1017</v>
      </c>
      <c r="J2526" s="680" t="s">
        <v>913</v>
      </c>
      <c r="K2526" s="681">
        <v>100</v>
      </c>
      <c r="L2526" s="667" t="s">
        <v>1010</v>
      </c>
      <c r="M2526" s="780" t="s">
        <v>7</v>
      </c>
      <c r="N2526" s="780" t="s">
        <v>7</v>
      </c>
      <c r="O2526" s="658" t="e">
        <f t="shared" si="78"/>
        <v>#VALUE!</v>
      </c>
      <c r="P2526" s="780" t="s">
        <v>7</v>
      </c>
      <c r="Q2526" s="659" t="e">
        <f t="shared" si="79"/>
        <v>#VALUE!</v>
      </c>
      <c r="R2526" s="683" t="s">
        <v>7</v>
      </c>
    </row>
    <row r="2527" spans="1:18" ht="64.5" thickBot="1" x14ac:dyDescent="0.25">
      <c r="A2527" s="662" t="s">
        <v>342</v>
      </c>
      <c r="B2527" s="663" t="s">
        <v>82</v>
      </c>
      <c r="C2527" s="674" t="s">
        <v>874</v>
      </c>
      <c r="D2527" s="664" t="s">
        <v>885</v>
      </c>
      <c r="E2527" s="772" t="s">
        <v>984</v>
      </c>
      <c r="F2527" s="665" t="s">
        <v>113</v>
      </c>
      <c r="G2527" s="666" t="s">
        <v>1007</v>
      </c>
      <c r="H2527" s="666" t="s">
        <v>887</v>
      </c>
      <c r="I2527" s="667" t="s">
        <v>1017</v>
      </c>
      <c r="J2527" s="680" t="s">
        <v>913</v>
      </c>
      <c r="K2527" s="681">
        <v>100</v>
      </c>
      <c r="L2527" s="667" t="s">
        <v>1010</v>
      </c>
      <c r="M2527" s="771"/>
      <c r="N2527" s="771"/>
      <c r="O2527" s="658" t="e">
        <f t="shared" si="78"/>
        <v>#DIV/0!</v>
      </c>
      <c r="P2527" s="771"/>
      <c r="Q2527" s="659" t="e">
        <f t="shared" si="79"/>
        <v>#DIV/0!</v>
      </c>
      <c r="R2527" s="673"/>
    </row>
    <row r="2528" spans="1:18" ht="64.5" thickBot="1" x14ac:dyDescent="0.25">
      <c r="A2528" s="662" t="s">
        <v>342</v>
      </c>
      <c r="B2528" s="663" t="s">
        <v>82</v>
      </c>
      <c r="C2528" s="674" t="s">
        <v>875</v>
      </c>
      <c r="D2528" s="664" t="s">
        <v>885</v>
      </c>
      <c r="E2528" s="772" t="s">
        <v>984</v>
      </c>
      <c r="F2528" s="665" t="s">
        <v>113</v>
      </c>
      <c r="G2528" s="666" t="s">
        <v>1007</v>
      </c>
      <c r="H2528" s="666" t="s">
        <v>887</v>
      </c>
      <c r="I2528" s="667" t="s">
        <v>1017</v>
      </c>
      <c r="J2528" s="680" t="s">
        <v>913</v>
      </c>
      <c r="K2528" s="681">
        <v>100</v>
      </c>
      <c r="L2528" s="667" t="s">
        <v>1010</v>
      </c>
      <c r="M2528" s="780" t="s">
        <v>7</v>
      </c>
      <c r="N2528" s="780" t="s">
        <v>7</v>
      </c>
      <c r="O2528" s="658" t="e">
        <f t="shared" si="78"/>
        <v>#VALUE!</v>
      </c>
      <c r="P2528" s="780" t="s">
        <v>7</v>
      </c>
      <c r="Q2528" s="659" t="e">
        <f t="shared" si="79"/>
        <v>#VALUE!</v>
      </c>
      <c r="R2528" s="683" t="s">
        <v>7</v>
      </c>
    </row>
    <row r="2529" spans="1:18" ht="64.5" thickBot="1" x14ac:dyDescent="0.25">
      <c r="A2529" s="662" t="s">
        <v>342</v>
      </c>
      <c r="B2529" s="663" t="s">
        <v>82</v>
      </c>
      <c r="C2529" s="667" t="s">
        <v>876</v>
      </c>
      <c r="D2529" s="664" t="s">
        <v>885</v>
      </c>
      <c r="E2529" s="772" t="s">
        <v>984</v>
      </c>
      <c r="F2529" s="665" t="s">
        <v>113</v>
      </c>
      <c r="G2529" s="666" t="s">
        <v>1007</v>
      </c>
      <c r="H2529" s="666" t="s">
        <v>887</v>
      </c>
      <c r="I2529" s="667" t="s">
        <v>1017</v>
      </c>
      <c r="J2529" s="680" t="s">
        <v>913</v>
      </c>
      <c r="K2529" s="681">
        <v>100</v>
      </c>
      <c r="L2529" s="667" t="s">
        <v>1010</v>
      </c>
      <c r="M2529" s="771"/>
      <c r="N2529" s="771"/>
      <c r="O2529" s="658" t="e">
        <f t="shared" si="78"/>
        <v>#DIV/0!</v>
      </c>
      <c r="P2529" s="771"/>
      <c r="Q2529" s="659" t="e">
        <f t="shared" si="79"/>
        <v>#DIV/0!</v>
      </c>
      <c r="R2529" s="673"/>
    </row>
    <row r="2530" spans="1:18" ht="64.5" thickBot="1" x14ac:dyDescent="0.25">
      <c r="A2530" s="662" t="s">
        <v>342</v>
      </c>
      <c r="B2530" s="663" t="s">
        <v>82</v>
      </c>
      <c r="C2530" s="667" t="s">
        <v>983</v>
      </c>
      <c r="D2530" s="664" t="s">
        <v>885</v>
      </c>
      <c r="E2530" s="772" t="s">
        <v>984</v>
      </c>
      <c r="F2530" s="665" t="s">
        <v>113</v>
      </c>
      <c r="G2530" s="666" t="s">
        <v>1007</v>
      </c>
      <c r="H2530" s="666" t="s">
        <v>887</v>
      </c>
      <c r="I2530" s="667" t="s">
        <v>1017</v>
      </c>
      <c r="J2530" s="680" t="s">
        <v>913</v>
      </c>
      <c r="K2530" s="681">
        <v>100</v>
      </c>
      <c r="L2530" s="667" t="s">
        <v>1010</v>
      </c>
      <c r="M2530" s="771"/>
      <c r="N2530" s="771"/>
      <c r="O2530" s="658" t="e">
        <f t="shared" si="78"/>
        <v>#DIV/0!</v>
      </c>
      <c r="P2530" s="771"/>
      <c r="Q2530" s="659" t="e">
        <f t="shared" si="79"/>
        <v>#DIV/0!</v>
      </c>
      <c r="R2530" s="673"/>
    </row>
    <row r="2531" spans="1:18" ht="77.25" thickBot="1" x14ac:dyDescent="0.25">
      <c r="A2531" s="662" t="s">
        <v>342</v>
      </c>
      <c r="B2531" s="663" t="s">
        <v>82</v>
      </c>
      <c r="C2531" s="674" t="s">
        <v>878</v>
      </c>
      <c r="D2531" s="664" t="s">
        <v>885</v>
      </c>
      <c r="E2531" s="772" t="s">
        <v>984</v>
      </c>
      <c r="F2531" s="665" t="s">
        <v>113</v>
      </c>
      <c r="G2531" s="666" t="s">
        <v>1007</v>
      </c>
      <c r="H2531" s="666" t="s">
        <v>887</v>
      </c>
      <c r="I2531" s="667" t="s">
        <v>1017</v>
      </c>
      <c r="J2531" s="680" t="s">
        <v>913</v>
      </c>
      <c r="K2531" s="681">
        <v>100</v>
      </c>
      <c r="L2531" s="667" t="s">
        <v>1018</v>
      </c>
      <c r="M2531" s="771"/>
      <c r="N2531" s="771"/>
      <c r="O2531" s="658" t="e">
        <f t="shared" si="78"/>
        <v>#DIV/0!</v>
      </c>
      <c r="P2531" s="771"/>
      <c r="Q2531" s="659" t="e">
        <f t="shared" si="79"/>
        <v>#DIV/0!</v>
      </c>
      <c r="R2531" s="673"/>
    </row>
    <row r="2532" spans="1:18" ht="77.25" thickBot="1" x14ac:dyDescent="0.25">
      <c r="A2532" s="662" t="s">
        <v>342</v>
      </c>
      <c r="B2532" s="663" t="s">
        <v>82</v>
      </c>
      <c r="C2532" s="674" t="s">
        <v>106</v>
      </c>
      <c r="D2532" s="664" t="s">
        <v>885</v>
      </c>
      <c r="E2532" s="772" t="s">
        <v>984</v>
      </c>
      <c r="F2532" s="665" t="s">
        <v>113</v>
      </c>
      <c r="G2532" s="666" t="s">
        <v>1007</v>
      </c>
      <c r="H2532" s="666" t="s">
        <v>887</v>
      </c>
      <c r="I2532" s="667" t="s">
        <v>1017</v>
      </c>
      <c r="J2532" s="680" t="s">
        <v>913</v>
      </c>
      <c r="K2532" s="681">
        <v>100</v>
      </c>
      <c r="L2532" s="667" t="s">
        <v>1018</v>
      </c>
      <c r="M2532" s="771"/>
      <c r="N2532" s="771"/>
      <c r="O2532" s="658" t="e">
        <f t="shared" si="78"/>
        <v>#DIV/0!</v>
      </c>
      <c r="P2532" s="771"/>
      <c r="Q2532" s="659" t="e">
        <f t="shared" si="79"/>
        <v>#DIV/0!</v>
      </c>
      <c r="R2532" s="673"/>
    </row>
    <row r="2533" spans="1:18" ht="77.25" thickBot="1" x14ac:dyDescent="0.25">
      <c r="A2533" s="662" t="s">
        <v>342</v>
      </c>
      <c r="B2533" s="663" t="s">
        <v>82</v>
      </c>
      <c r="C2533" s="674" t="s">
        <v>880</v>
      </c>
      <c r="D2533" s="664" t="s">
        <v>885</v>
      </c>
      <c r="E2533" s="772" t="s">
        <v>984</v>
      </c>
      <c r="F2533" s="665" t="s">
        <v>113</v>
      </c>
      <c r="G2533" s="666" t="s">
        <v>1007</v>
      </c>
      <c r="H2533" s="666" t="s">
        <v>887</v>
      </c>
      <c r="I2533" s="667" t="s">
        <v>1017</v>
      </c>
      <c r="J2533" s="680" t="s">
        <v>913</v>
      </c>
      <c r="K2533" s="681">
        <v>100</v>
      </c>
      <c r="L2533" s="667" t="s">
        <v>1018</v>
      </c>
      <c r="M2533" s="771"/>
      <c r="N2533" s="771"/>
      <c r="O2533" s="658" t="e">
        <f t="shared" si="78"/>
        <v>#DIV/0!</v>
      </c>
      <c r="P2533" s="771"/>
      <c r="Q2533" s="659" t="e">
        <f t="shared" si="79"/>
        <v>#DIV/0!</v>
      </c>
      <c r="R2533" s="673"/>
    </row>
    <row r="2534" spans="1:18" ht="64.5" thickBot="1" x14ac:dyDescent="0.25">
      <c r="A2534" s="662" t="s">
        <v>342</v>
      </c>
      <c r="B2534" s="663" t="s">
        <v>82</v>
      </c>
      <c r="C2534" s="674" t="s">
        <v>881</v>
      </c>
      <c r="D2534" s="664" t="s">
        <v>885</v>
      </c>
      <c r="E2534" s="772" t="s">
        <v>984</v>
      </c>
      <c r="F2534" s="665" t="s">
        <v>113</v>
      </c>
      <c r="G2534" s="666" t="s">
        <v>1007</v>
      </c>
      <c r="H2534" s="666" t="s">
        <v>887</v>
      </c>
      <c r="I2534" s="667" t="s">
        <v>1017</v>
      </c>
      <c r="J2534" s="680" t="s">
        <v>913</v>
      </c>
      <c r="K2534" s="681">
        <v>100</v>
      </c>
      <c r="L2534" s="667" t="s">
        <v>1010</v>
      </c>
      <c r="M2534" s="771"/>
      <c r="N2534" s="771"/>
      <c r="O2534" s="658" t="e">
        <f t="shared" si="78"/>
        <v>#DIV/0!</v>
      </c>
      <c r="P2534" s="771"/>
      <c r="Q2534" s="659" t="e">
        <f t="shared" si="79"/>
        <v>#DIV/0!</v>
      </c>
      <c r="R2534" s="673"/>
    </row>
    <row r="2535" spans="1:18" ht="64.5" thickBot="1" x14ac:dyDescent="0.25">
      <c r="A2535" s="662" t="s">
        <v>342</v>
      </c>
      <c r="B2535" s="663" t="s">
        <v>82</v>
      </c>
      <c r="C2535" s="674" t="s">
        <v>986</v>
      </c>
      <c r="D2535" s="664" t="s">
        <v>885</v>
      </c>
      <c r="E2535" s="772" t="s">
        <v>984</v>
      </c>
      <c r="F2535" s="665" t="s">
        <v>113</v>
      </c>
      <c r="G2535" s="666" t="s">
        <v>1007</v>
      </c>
      <c r="H2535" s="666" t="s">
        <v>887</v>
      </c>
      <c r="I2535" s="667" t="s">
        <v>1017</v>
      </c>
      <c r="J2535" s="680" t="s">
        <v>913</v>
      </c>
      <c r="K2535" s="681">
        <v>100</v>
      </c>
      <c r="L2535" s="667" t="s">
        <v>1012</v>
      </c>
      <c r="M2535" s="771"/>
      <c r="N2535" s="771"/>
      <c r="O2535" s="658" t="e">
        <f t="shared" si="78"/>
        <v>#DIV/0!</v>
      </c>
      <c r="P2535" s="771"/>
      <c r="Q2535" s="659" t="e">
        <f t="shared" si="79"/>
        <v>#DIV/0!</v>
      </c>
      <c r="R2535" s="673"/>
    </row>
    <row r="2536" spans="1:18" ht="64.5" thickBot="1" x14ac:dyDescent="0.25">
      <c r="A2536" s="662" t="s">
        <v>342</v>
      </c>
      <c r="B2536" s="663" t="s">
        <v>82</v>
      </c>
      <c r="C2536" s="674" t="s">
        <v>884</v>
      </c>
      <c r="D2536" s="664" t="s">
        <v>885</v>
      </c>
      <c r="E2536" s="772" t="s">
        <v>984</v>
      </c>
      <c r="F2536" s="665" t="s">
        <v>113</v>
      </c>
      <c r="G2536" s="666" t="s">
        <v>1007</v>
      </c>
      <c r="H2536" s="666" t="s">
        <v>887</v>
      </c>
      <c r="I2536" s="667" t="s">
        <v>1017</v>
      </c>
      <c r="J2536" s="680" t="s">
        <v>913</v>
      </c>
      <c r="K2536" s="681">
        <v>100</v>
      </c>
      <c r="L2536" s="667" t="s">
        <v>1010</v>
      </c>
      <c r="M2536" s="771"/>
      <c r="N2536" s="771"/>
      <c r="O2536" s="658" t="e">
        <f t="shared" si="78"/>
        <v>#DIV/0!</v>
      </c>
      <c r="P2536" s="771"/>
      <c r="Q2536" s="659" t="e">
        <f t="shared" si="79"/>
        <v>#DIV/0!</v>
      </c>
      <c r="R2536" s="673"/>
    </row>
    <row r="2537" spans="1:18" ht="64.5" thickBot="1" x14ac:dyDescent="0.25">
      <c r="A2537" s="662" t="s">
        <v>342</v>
      </c>
      <c r="B2537" s="663" t="s">
        <v>82</v>
      </c>
      <c r="C2537" s="663" t="s">
        <v>978</v>
      </c>
      <c r="D2537" s="664" t="s">
        <v>885</v>
      </c>
      <c r="E2537" s="772" t="s">
        <v>984</v>
      </c>
      <c r="F2537" s="665" t="s">
        <v>113</v>
      </c>
      <c r="G2537" s="666" t="s">
        <v>1013</v>
      </c>
      <c r="H2537" s="666" t="s">
        <v>887</v>
      </c>
      <c r="I2537" s="667" t="s">
        <v>1017</v>
      </c>
      <c r="J2537" s="680" t="s">
        <v>913</v>
      </c>
      <c r="K2537" s="681">
        <v>100</v>
      </c>
      <c r="L2537" s="667" t="s">
        <v>1010</v>
      </c>
      <c r="M2537" s="780" t="s">
        <v>7</v>
      </c>
      <c r="N2537" s="780" t="s">
        <v>7</v>
      </c>
      <c r="O2537" s="658" t="e">
        <f t="shared" si="78"/>
        <v>#VALUE!</v>
      </c>
      <c r="P2537" s="780" t="s">
        <v>7</v>
      </c>
      <c r="Q2537" s="659" t="e">
        <f t="shared" si="79"/>
        <v>#VALUE!</v>
      </c>
      <c r="R2537" s="683" t="s">
        <v>7</v>
      </c>
    </row>
    <row r="2538" spans="1:18" ht="64.5" thickBot="1" x14ac:dyDescent="0.25">
      <c r="A2538" s="662" t="s">
        <v>342</v>
      </c>
      <c r="B2538" s="663" t="s">
        <v>82</v>
      </c>
      <c r="C2538" s="674" t="s">
        <v>872</v>
      </c>
      <c r="D2538" s="664" t="s">
        <v>885</v>
      </c>
      <c r="E2538" s="772" t="s">
        <v>984</v>
      </c>
      <c r="F2538" s="665" t="s">
        <v>113</v>
      </c>
      <c r="G2538" s="666" t="s">
        <v>1013</v>
      </c>
      <c r="H2538" s="666" t="s">
        <v>887</v>
      </c>
      <c r="I2538" s="667" t="s">
        <v>1017</v>
      </c>
      <c r="J2538" s="680" t="s">
        <v>913</v>
      </c>
      <c r="K2538" s="681">
        <v>100</v>
      </c>
      <c r="L2538" s="667" t="s">
        <v>1010</v>
      </c>
      <c r="M2538" s="780" t="s">
        <v>7</v>
      </c>
      <c r="N2538" s="780" t="s">
        <v>7</v>
      </c>
      <c r="O2538" s="658" t="e">
        <f t="shared" si="78"/>
        <v>#VALUE!</v>
      </c>
      <c r="P2538" s="780" t="s">
        <v>7</v>
      </c>
      <c r="Q2538" s="659" t="e">
        <f t="shared" si="79"/>
        <v>#VALUE!</v>
      </c>
      <c r="R2538" s="683" t="s">
        <v>7</v>
      </c>
    </row>
    <row r="2539" spans="1:18" ht="64.5" thickBot="1" x14ac:dyDescent="0.25">
      <c r="A2539" s="662" t="s">
        <v>342</v>
      </c>
      <c r="B2539" s="663" t="s">
        <v>82</v>
      </c>
      <c r="C2539" s="674" t="s">
        <v>873</v>
      </c>
      <c r="D2539" s="664" t="s">
        <v>885</v>
      </c>
      <c r="E2539" s="772" t="s">
        <v>984</v>
      </c>
      <c r="F2539" s="665" t="s">
        <v>113</v>
      </c>
      <c r="G2539" s="666" t="s">
        <v>1013</v>
      </c>
      <c r="H2539" s="666" t="s">
        <v>887</v>
      </c>
      <c r="I2539" s="667" t="s">
        <v>1017</v>
      </c>
      <c r="J2539" s="680" t="s">
        <v>913</v>
      </c>
      <c r="K2539" s="681">
        <v>100</v>
      </c>
      <c r="L2539" s="667" t="s">
        <v>1010</v>
      </c>
      <c r="M2539" s="780" t="s">
        <v>7</v>
      </c>
      <c r="N2539" s="780" t="s">
        <v>7</v>
      </c>
      <c r="O2539" s="658" t="e">
        <f t="shared" si="78"/>
        <v>#VALUE!</v>
      </c>
      <c r="P2539" s="780" t="s">
        <v>7</v>
      </c>
      <c r="Q2539" s="659" t="e">
        <f t="shared" si="79"/>
        <v>#VALUE!</v>
      </c>
      <c r="R2539" s="683" t="s">
        <v>7</v>
      </c>
    </row>
    <row r="2540" spans="1:18" ht="64.5" thickBot="1" x14ac:dyDescent="0.25">
      <c r="A2540" s="662" t="s">
        <v>342</v>
      </c>
      <c r="B2540" s="663" t="s">
        <v>82</v>
      </c>
      <c r="C2540" s="674" t="s">
        <v>874</v>
      </c>
      <c r="D2540" s="664" t="s">
        <v>885</v>
      </c>
      <c r="E2540" s="772" t="s">
        <v>984</v>
      </c>
      <c r="F2540" s="665" t="s">
        <v>113</v>
      </c>
      <c r="G2540" s="666" t="s">
        <v>1013</v>
      </c>
      <c r="H2540" s="666" t="s">
        <v>887</v>
      </c>
      <c r="I2540" s="667" t="s">
        <v>1017</v>
      </c>
      <c r="J2540" s="680" t="s">
        <v>913</v>
      </c>
      <c r="K2540" s="681">
        <v>100</v>
      </c>
      <c r="L2540" s="667" t="s">
        <v>1010</v>
      </c>
      <c r="M2540" s="671">
        <v>100</v>
      </c>
      <c r="N2540" s="671">
        <v>100</v>
      </c>
      <c r="O2540" s="658">
        <f t="shared" si="78"/>
        <v>1</v>
      </c>
      <c r="P2540" s="671">
        <v>100</v>
      </c>
      <c r="Q2540" s="659">
        <f t="shared" si="79"/>
        <v>1</v>
      </c>
      <c r="R2540" s="683" t="s">
        <v>1021</v>
      </c>
    </row>
    <row r="2541" spans="1:18" ht="64.5" thickBot="1" x14ac:dyDescent="0.25">
      <c r="A2541" s="662" t="s">
        <v>342</v>
      </c>
      <c r="B2541" s="663" t="s">
        <v>82</v>
      </c>
      <c r="C2541" s="674" t="s">
        <v>875</v>
      </c>
      <c r="D2541" s="664" t="s">
        <v>885</v>
      </c>
      <c r="E2541" s="772" t="s">
        <v>984</v>
      </c>
      <c r="F2541" s="665" t="s">
        <v>113</v>
      </c>
      <c r="G2541" s="666" t="s">
        <v>1013</v>
      </c>
      <c r="H2541" s="666" t="s">
        <v>887</v>
      </c>
      <c r="I2541" s="667" t="s">
        <v>1017</v>
      </c>
      <c r="J2541" s="680" t="s">
        <v>913</v>
      </c>
      <c r="K2541" s="681">
        <v>100</v>
      </c>
      <c r="L2541" s="667" t="s">
        <v>1010</v>
      </c>
      <c r="M2541" s="780" t="s">
        <v>7</v>
      </c>
      <c r="N2541" s="780" t="s">
        <v>7</v>
      </c>
      <c r="O2541" s="658" t="e">
        <f t="shared" si="78"/>
        <v>#VALUE!</v>
      </c>
      <c r="P2541" s="780" t="s">
        <v>7</v>
      </c>
      <c r="Q2541" s="659" t="e">
        <f t="shared" si="79"/>
        <v>#VALUE!</v>
      </c>
      <c r="R2541" s="683" t="s">
        <v>7</v>
      </c>
    </row>
    <row r="2542" spans="1:18" ht="64.5" thickBot="1" x14ac:dyDescent="0.25">
      <c r="A2542" s="662" t="s">
        <v>342</v>
      </c>
      <c r="B2542" s="663" t="s">
        <v>82</v>
      </c>
      <c r="C2542" s="667" t="s">
        <v>876</v>
      </c>
      <c r="D2542" s="664" t="s">
        <v>885</v>
      </c>
      <c r="E2542" s="772" t="s">
        <v>984</v>
      </c>
      <c r="F2542" s="665" t="s">
        <v>113</v>
      </c>
      <c r="G2542" s="666" t="s">
        <v>1013</v>
      </c>
      <c r="H2542" s="666" t="s">
        <v>887</v>
      </c>
      <c r="I2542" s="667" t="s">
        <v>1017</v>
      </c>
      <c r="J2542" s="680" t="s">
        <v>913</v>
      </c>
      <c r="K2542" s="681">
        <v>100</v>
      </c>
      <c r="L2542" s="667" t="s">
        <v>1010</v>
      </c>
      <c r="M2542" s="671">
        <v>100</v>
      </c>
      <c r="N2542" s="671">
        <v>100</v>
      </c>
      <c r="O2542" s="658">
        <f t="shared" si="78"/>
        <v>1</v>
      </c>
      <c r="P2542" s="671">
        <v>100</v>
      </c>
      <c r="Q2542" s="659">
        <f t="shared" si="79"/>
        <v>1</v>
      </c>
      <c r="R2542" s="683" t="s">
        <v>1021</v>
      </c>
    </row>
    <row r="2543" spans="1:18" ht="64.5" thickBot="1" x14ac:dyDescent="0.25">
      <c r="A2543" s="662" t="s">
        <v>342</v>
      </c>
      <c r="B2543" s="663" t="s">
        <v>82</v>
      </c>
      <c r="C2543" s="667" t="s">
        <v>983</v>
      </c>
      <c r="D2543" s="664" t="s">
        <v>885</v>
      </c>
      <c r="E2543" s="772" t="s">
        <v>984</v>
      </c>
      <c r="F2543" s="665" t="s">
        <v>113</v>
      </c>
      <c r="G2543" s="666" t="s">
        <v>1013</v>
      </c>
      <c r="H2543" s="666" t="s">
        <v>887</v>
      </c>
      <c r="I2543" s="667" t="s">
        <v>1017</v>
      </c>
      <c r="J2543" s="680" t="s">
        <v>913</v>
      </c>
      <c r="K2543" s="681">
        <v>100</v>
      </c>
      <c r="L2543" s="667" t="s">
        <v>1010</v>
      </c>
      <c r="M2543" s="671">
        <v>100</v>
      </c>
      <c r="N2543" s="671">
        <v>100</v>
      </c>
      <c r="O2543" s="658">
        <f t="shared" si="78"/>
        <v>1</v>
      </c>
      <c r="P2543" s="671">
        <v>100</v>
      </c>
      <c r="Q2543" s="659">
        <f t="shared" si="79"/>
        <v>1</v>
      </c>
      <c r="R2543" s="683" t="s">
        <v>1021</v>
      </c>
    </row>
    <row r="2544" spans="1:18" ht="77.25" thickBot="1" x14ac:dyDescent="0.25">
      <c r="A2544" s="662" t="s">
        <v>342</v>
      </c>
      <c r="B2544" s="663" t="s">
        <v>82</v>
      </c>
      <c r="C2544" s="674" t="s">
        <v>878</v>
      </c>
      <c r="D2544" s="664" t="s">
        <v>885</v>
      </c>
      <c r="E2544" s="772" t="s">
        <v>984</v>
      </c>
      <c r="F2544" s="665" t="s">
        <v>113</v>
      </c>
      <c r="G2544" s="666" t="s">
        <v>1013</v>
      </c>
      <c r="H2544" s="666" t="s">
        <v>887</v>
      </c>
      <c r="I2544" s="667" t="s">
        <v>1017</v>
      </c>
      <c r="J2544" s="680" t="s">
        <v>913</v>
      </c>
      <c r="K2544" s="681">
        <v>100</v>
      </c>
      <c r="L2544" s="667" t="s">
        <v>1018</v>
      </c>
      <c r="M2544" s="671">
        <v>100</v>
      </c>
      <c r="N2544" s="671">
        <v>100</v>
      </c>
      <c r="O2544" s="658">
        <f t="shared" si="78"/>
        <v>1</v>
      </c>
      <c r="P2544" s="671">
        <v>100</v>
      </c>
      <c r="Q2544" s="659">
        <f t="shared" si="79"/>
        <v>1</v>
      </c>
      <c r="R2544" s="683" t="s">
        <v>1021</v>
      </c>
    </row>
    <row r="2545" spans="1:18" ht="77.25" thickBot="1" x14ac:dyDescent="0.25">
      <c r="A2545" s="662" t="s">
        <v>342</v>
      </c>
      <c r="B2545" s="663" t="s">
        <v>82</v>
      </c>
      <c r="C2545" s="674" t="s">
        <v>106</v>
      </c>
      <c r="D2545" s="664" t="s">
        <v>885</v>
      </c>
      <c r="E2545" s="772" t="s">
        <v>984</v>
      </c>
      <c r="F2545" s="665" t="s">
        <v>113</v>
      </c>
      <c r="G2545" s="666" t="s">
        <v>1013</v>
      </c>
      <c r="H2545" s="666" t="s">
        <v>887</v>
      </c>
      <c r="I2545" s="667" t="s">
        <v>1017</v>
      </c>
      <c r="J2545" s="680" t="s">
        <v>913</v>
      </c>
      <c r="K2545" s="681">
        <v>100</v>
      </c>
      <c r="L2545" s="667" t="s">
        <v>1018</v>
      </c>
      <c r="M2545" s="671">
        <v>100</v>
      </c>
      <c r="N2545" s="671">
        <v>100</v>
      </c>
      <c r="O2545" s="658">
        <f t="shared" si="78"/>
        <v>1</v>
      </c>
      <c r="P2545" s="671">
        <v>100</v>
      </c>
      <c r="Q2545" s="659">
        <f t="shared" si="79"/>
        <v>1</v>
      </c>
      <c r="R2545" s="683" t="s">
        <v>1021</v>
      </c>
    </row>
    <row r="2546" spans="1:18" ht="77.25" thickBot="1" x14ac:dyDescent="0.25">
      <c r="A2546" s="662" t="s">
        <v>342</v>
      </c>
      <c r="B2546" s="663" t="s">
        <v>82</v>
      </c>
      <c r="C2546" s="674" t="s">
        <v>880</v>
      </c>
      <c r="D2546" s="664" t="s">
        <v>885</v>
      </c>
      <c r="E2546" s="772" t="s">
        <v>984</v>
      </c>
      <c r="F2546" s="665" t="s">
        <v>113</v>
      </c>
      <c r="G2546" s="666" t="s">
        <v>1013</v>
      </c>
      <c r="H2546" s="666" t="s">
        <v>887</v>
      </c>
      <c r="I2546" s="667" t="s">
        <v>1017</v>
      </c>
      <c r="J2546" s="680" t="s">
        <v>913</v>
      </c>
      <c r="K2546" s="681">
        <v>100</v>
      </c>
      <c r="L2546" s="667" t="s">
        <v>1018</v>
      </c>
      <c r="M2546" s="671">
        <v>100</v>
      </c>
      <c r="N2546" s="671">
        <v>100</v>
      </c>
      <c r="O2546" s="658">
        <f t="shared" si="78"/>
        <v>1</v>
      </c>
      <c r="P2546" s="671">
        <v>100</v>
      </c>
      <c r="Q2546" s="659">
        <f t="shared" si="79"/>
        <v>1</v>
      </c>
      <c r="R2546" s="683" t="s">
        <v>1021</v>
      </c>
    </row>
    <row r="2547" spans="1:18" ht="64.5" thickBot="1" x14ac:dyDescent="0.25">
      <c r="A2547" s="662" t="s">
        <v>342</v>
      </c>
      <c r="B2547" s="663" t="s">
        <v>82</v>
      </c>
      <c r="C2547" s="674" t="s">
        <v>881</v>
      </c>
      <c r="D2547" s="664" t="s">
        <v>885</v>
      </c>
      <c r="E2547" s="772" t="s">
        <v>984</v>
      </c>
      <c r="F2547" s="665" t="s">
        <v>113</v>
      </c>
      <c r="G2547" s="666" t="s">
        <v>1013</v>
      </c>
      <c r="H2547" s="666" t="s">
        <v>887</v>
      </c>
      <c r="I2547" s="667" t="s">
        <v>1017</v>
      </c>
      <c r="J2547" s="680" t="s">
        <v>913</v>
      </c>
      <c r="K2547" s="681">
        <v>100</v>
      </c>
      <c r="L2547" s="667" t="s">
        <v>1010</v>
      </c>
      <c r="M2547" s="671">
        <v>100</v>
      </c>
      <c r="N2547" s="671">
        <v>100</v>
      </c>
      <c r="O2547" s="658">
        <f t="shared" si="78"/>
        <v>1</v>
      </c>
      <c r="P2547" s="671">
        <v>100</v>
      </c>
      <c r="Q2547" s="659">
        <f t="shared" si="79"/>
        <v>1</v>
      </c>
      <c r="R2547" s="683" t="s">
        <v>1021</v>
      </c>
    </row>
    <row r="2548" spans="1:18" ht="64.5" thickBot="1" x14ac:dyDescent="0.25">
      <c r="A2548" s="662" t="s">
        <v>342</v>
      </c>
      <c r="B2548" s="663" t="s">
        <v>82</v>
      </c>
      <c r="C2548" s="674" t="s">
        <v>986</v>
      </c>
      <c r="D2548" s="664" t="s">
        <v>885</v>
      </c>
      <c r="E2548" s="772" t="s">
        <v>984</v>
      </c>
      <c r="F2548" s="665" t="s">
        <v>113</v>
      </c>
      <c r="G2548" s="666" t="s">
        <v>1013</v>
      </c>
      <c r="H2548" s="666" t="s">
        <v>887</v>
      </c>
      <c r="I2548" s="667" t="s">
        <v>1017</v>
      </c>
      <c r="J2548" s="680" t="s">
        <v>913</v>
      </c>
      <c r="K2548" s="681">
        <v>100</v>
      </c>
      <c r="L2548" s="667" t="s">
        <v>1012</v>
      </c>
      <c r="M2548" s="671">
        <v>100</v>
      </c>
      <c r="N2548" s="671">
        <v>100</v>
      </c>
      <c r="O2548" s="658">
        <f t="shared" si="78"/>
        <v>1</v>
      </c>
      <c r="P2548" s="671">
        <v>100</v>
      </c>
      <c r="Q2548" s="659">
        <f t="shared" si="79"/>
        <v>1</v>
      </c>
      <c r="R2548" s="683" t="s">
        <v>1021</v>
      </c>
    </row>
    <row r="2549" spans="1:18" ht="64.5" thickBot="1" x14ac:dyDescent="0.25">
      <c r="A2549" s="685" t="s">
        <v>342</v>
      </c>
      <c r="B2549" s="686" t="s">
        <v>82</v>
      </c>
      <c r="C2549" s="687" t="s">
        <v>884</v>
      </c>
      <c r="D2549" s="688" t="s">
        <v>885</v>
      </c>
      <c r="E2549" s="774" t="s">
        <v>984</v>
      </c>
      <c r="F2549" s="689" t="s">
        <v>113</v>
      </c>
      <c r="G2549" s="690" t="s">
        <v>1013</v>
      </c>
      <c r="H2549" s="690" t="s">
        <v>887</v>
      </c>
      <c r="I2549" s="699" t="s">
        <v>1017</v>
      </c>
      <c r="J2549" s="693" t="s">
        <v>913</v>
      </c>
      <c r="K2549" s="700">
        <v>100</v>
      </c>
      <c r="L2549" s="699" t="s">
        <v>1010</v>
      </c>
      <c r="M2549" s="696">
        <v>100</v>
      </c>
      <c r="N2549" s="696">
        <v>100</v>
      </c>
      <c r="O2549" s="658">
        <f t="shared" si="78"/>
        <v>1</v>
      </c>
      <c r="P2549" s="696">
        <v>100</v>
      </c>
      <c r="Q2549" s="659">
        <f t="shared" si="79"/>
        <v>1</v>
      </c>
      <c r="R2549" s="701" t="s">
        <v>1021</v>
      </c>
    </row>
  </sheetData>
  <dataValidations count="1">
    <dataValidation type="list" allowBlank="1" showInputMessage="1" showErrorMessage="1" sqref="I2447:I2450 I2512 I2502:I2505 I2497:I2500 I2492:I2495 I2487:I2490 I2482:I2485 I2477:I2480 I2472:I2475 I2467:I2470 I2462:I2465 I2457:I2460 I2507:I2510 I2452:I2455 I5:I2445">
      <formula1>#REF!</formula1>
    </dataValidation>
  </dataValidations>
  <pageMargins left="0.25" right="0.25" top="0.75" bottom="0.75" header="0.3" footer="0.3"/>
  <pageSetup paperSize="9" scale="42" firstPageNumber="0" orientation="landscape" r:id="rId1"/>
  <headerFooter alignWithMargins="0">
    <oddHeader>&amp;C&amp;"Times New Roman,Normal"&amp;12&amp;A</oddHeader>
    <oddFooter>&amp;C&amp;"Times New Roman,Normal"&amp;12Page &amp;P</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1">
    <pageSetUpPr fitToPage="1"/>
  </sheetPr>
  <dimension ref="A1:S100"/>
  <sheetViews>
    <sheetView topLeftCell="E1" zoomScale="90" zoomScaleNormal="90" zoomScaleSheetLayoutView="100" workbookViewId="0">
      <selection activeCell="N15" sqref="N15"/>
    </sheetView>
  </sheetViews>
  <sheetFormatPr defaultColWidth="11.42578125" defaultRowHeight="12.75" x14ac:dyDescent="0.2"/>
  <cols>
    <col min="1" max="1" width="8.28515625" style="20" customWidth="1"/>
    <col min="2" max="2" width="24.140625" style="20" customWidth="1"/>
    <col min="3" max="3" width="21" style="20" customWidth="1"/>
    <col min="4" max="4" width="18.85546875" style="20" customWidth="1"/>
    <col min="5" max="5" width="21.42578125" style="20" bestFit="1" customWidth="1"/>
    <col min="6" max="6" width="18" style="20" customWidth="1"/>
    <col min="7" max="7" width="24.140625" style="20" bestFit="1" customWidth="1"/>
    <col min="8" max="8" width="18.28515625" style="20" customWidth="1"/>
    <col min="9" max="9" width="19" style="20" bestFit="1" customWidth="1"/>
    <col min="10" max="10" width="17.85546875" style="20" customWidth="1"/>
    <col min="11" max="11" width="21" style="20" customWidth="1"/>
    <col min="12" max="12" width="22.5703125" style="20" bestFit="1" customWidth="1"/>
    <col min="13" max="13" width="17" style="20" customWidth="1"/>
    <col min="14" max="14" width="26" style="20" customWidth="1"/>
    <col min="15" max="16" width="12.5703125" style="20" customWidth="1"/>
    <col min="17" max="17" width="17.5703125" style="20" customWidth="1"/>
    <col min="18" max="18" width="23" style="20" bestFit="1" customWidth="1"/>
    <col min="19" max="16384" width="11.42578125" style="20"/>
  </cols>
  <sheetData>
    <row r="1" spans="1:19" ht="13.5" thickBot="1" x14ac:dyDescent="0.25">
      <c r="A1" s="24" t="s">
        <v>119</v>
      </c>
      <c r="B1" s="25"/>
      <c r="C1" s="25"/>
      <c r="D1" s="25"/>
      <c r="E1" s="25"/>
      <c r="F1" s="25"/>
      <c r="G1" s="25"/>
      <c r="H1" s="25"/>
      <c r="I1" s="25"/>
      <c r="J1" s="25"/>
      <c r="K1" s="25"/>
      <c r="L1" s="25"/>
      <c r="M1" s="25"/>
      <c r="N1" s="25"/>
      <c r="O1" s="25"/>
      <c r="P1" s="25"/>
      <c r="Q1" s="25"/>
      <c r="R1" s="25"/>
      <c r="S1" s="25"/>
    </row>
    <row r="2" spans="1:19" x14ac:dyDescent="0.2">
      <c r="A2" s="47"/>
      <c r="B2" s="21"/>
      <c r="C2" s="21"/>
      <c r="D2" s="21"/>
      <c r="E2" s="21"/>
      <c r="F2" s="21"/>
      <c r="G2" s="21"/>
      <c r="H2" s="21"/>
      <c r="I2" s="21"/>
      <c r="J2" s="21"/>
      <c r="K2" s="21"/>
      <c r="L2" s="21"/>
      <c r="M2" s="21"/>
      <c r="N2" s="21"/>
      <c r="O2" s="21"/>
      <c r="Q2" s="565" t="s">
        <v>58</v>
      </c>
      <c r="R2" s="566" t="s">
        <v>51</v>
      </c>
    </row>
    <row r="3" spans="1:19" ht="13.5" thickBot="1" x14ac:dyDescent="0.25">
      <c r="A3" s="47"/>
      <c r="B3" s="21"/>
      <c r="C3" s="21"/>
      <c r="D3" s="21"/>
      <c r="E3" s="21"/>
      <c r="F3" s="21"/>
      <c r="G3" s="21"/>
      <c r="H3" s="21"/>
      <c r="I3" s="21"/>
      <c r="J3" s="21"/>
      <c r="K3" s="21"/>
      <c r="L3" s="21"/>
      <c r="M3" s="21"/>
      <c r="N3" s="21"/>
      <c r="O3" s="21"/>
      <c r="Q3" s="567" t="s">
        <v>57</v>
      </c>
      <c r="R3" s="568">
        <v>2017</v>
      </c>
    </row>
    <row r="4" spans="1:19" ht="39" thickBot="1" x14ac:dyDescent="0.25">
      <c r="A4" s="612" t="s">
        <v>0</v>
      </c>
      <c r="B4" s="607" t="s">
        <v>120</v>
      </c>
      <c r="C4" s="611" t="s">
        <v>121</v>
      </c>
      <c r="D4" s="610" t="s">
        <v>108</v>
      </c>
      <c r="E4" s="609" t="s">
        <v>86</v>
      </c>
      <c r="F4" s="609" t="s">
        <v>122</v>
      </c>
      <c r="G4" s="608" t="s">
        <v>109</v>
      </c>
      <c r="H4" s="608" t="s">
        <v>69</v>
      </c>
      <c r="I4" s="97" t="s">
        <v>123</v>
      </c>
      <c r="J4" s="608" t="s">
        <v>10</v>
      </c>
      <c r="K4" s="102" t="s">
        <v>110</v>
      </c>
      <c r="L4" s="607" t="s">
        <v>4</v>
      </c>
      <c r="M4" s="98" t="s">
        <v>300</v>
      </c>
      <c r="N4" s="98" t="s">
        <v>301</v>
      </c>
      <c r="O4" s="97" t="s">
        <v>111</v>
      </c>
      <c r="P4" s="97" t="s">
        <v>302</v>
      </c>
      <c r="Q4" s="606" t="s">
        <v>303</v>
      </c>
      <c r="R4" s="97" t="s">
        <v>112</v>
      </c>
    </row>
    <row r="5" spans="1:19" ht="25.5" x14ac:dyDescent="0.2">
      <c r="A5" s="605" t="s">
        <v>342</v>
      </c>
      <c r="B5" s="603" t="s">
        <v>125</v>
      </c>
      <c r="C5" s="604" t="s">
        <v>928</v>
      </c>
      <c r="D5" s="603" t="s">
        <v>113</v>
      </c>
      <c r="E5" s="602" t="s">
        <v>929</v>
      </c>
      <c r="F5" s="601" t="s">
        <v>114</v>
      </c>
      <c r="G5" s="600" t="s">
        <v>115</v>
      </c>
      <c r="H5" s="599" t="s">
        <v>80</v>
      </c>
      <c r="I5" s="589"/>
      <c r="J5" s="599" t="s">
        <v>913</v>
      </c>
      <c r="K5" s="598">
        <v>1</v>
      </c>
      <c r="L5" s="597"/>
      <c r="M5" s="589">
        <v>2</v>
      </c>
      <c r="N5" s="589">
        <v>2</v>
      </c>
      <c r="O5" s="590">
        <v>1</v>
      </c>
      <c r="P5" s="589">
        <v>100</v>
      </c>
      <c r="Q5" s="577">
        <v>100</v>
      </c>
      <c r="R5" s="588" t="s">
        <v>930</v>
      </c>
    </row>
    <row r="6" spans="1:19" x14ac:dyDescent="0.2">
      <c r="A6" s="596" t="s">
        <v>342</v>
      </c>
      <c r="B6" s="569" t="s">
        <v>125</v>
      </c>
      <c r="C6" s="571" t="s">
        <v>928</v>
      </c>
      <c r="D6" s="569" t="s">
        <v>113</v>
      </c>
      <c r="E6" s="595" t="s">
        <v>116</v>
      </c>
      <c r="F6" s="594" t="s">
        <v>114</v>
      </c>
      <c r="G6" s="593" t="s">
        <v>115</v>
      </c>
      <c r="H6" s="572" t="s">
        <v>80</v>
      </c>
      <c r="I6" s="589"/>
      <c r="J6" s="572" t="s">
        <v>913</v>
      </c>
      <c r="K6" s="592">
        <v>1</v>
      </c>
      <c r="L6" s="591"/>
      <c r="M6" s="573">
        <v>2</v>
      </c>
      <c r="N6" s="573">
        <v>2</v>
      </c>
      <c r="O6" s="590">
        <v>1</v>
      </c>
      <c r="P6" s="589">
        <v>100</v>
      </c>
      <c r="Q6" s="577">
        <v>100</v>
      </c>
      <c r="R6" s="588" t="s">
        <v>930</v>
      </c>
    </row>
    <row r="7" spans="1:19" x14ac:dyDescent="0.2">
      <c r="A7" s="596" t="s">
        <v>342</v>
      </c>
      <c r="B7" s="569" t="s">
        <v>125</v>
      </c>
      <c r="C7" s="571" t="s">
        <v>928</v>
      </c>
      <c r="D7" s="569" t="s">
        <v>113</v>
      </c>
      <c r="E7" s="595" t="s">
        <v>914</v>
      </c>
      <c r="F7" s="594" t="s">
        <v>114</v>
      </c>
      <c r="G7" s="593" t="s">
        <v>115</v>
      </c>
      <c r="H7" s="572" t="s">
        <v>80</v>
      </c>
      <c r="I7" s="589"/>
      <c r="J7" s="572" t="s">
        <v>913</v>
      </c>
      <c r="K7" s="592">
        <v>1</v>
      </c>
      <c r="L7" s="591"/>
      <c r="M7" s="573">
        <v>2</v>
      </c>
      <c r="N7" s="573">
        <v>2</v>
      </c>
      <c r="O7" s="590">
        <v>1</v>
      </c>
      <c r="P7" s="589">
        <v>100</v>
      </c>
      <c r="Q7" s="577">
        <v>100</v>
      </c>
      <c r="R7" s="588" t="s">
        <v>930</v>
      </c>
    </row>
    <row r="8" spans="1:19" ht="31.5" customHeight="1" x14ac:dyDescent="0.2">
      <c r="A8" s="596" t="s">
        <v>342</v>
      </c>
      <c r="B8" s="569" t="s">
        <v>125</v>
      </c>
      <c r="C8" s="571" t="s">
        <v>928</v>
      </c>
      <c r="D8" s="569" t="s">
        <v>113</v>
      </c>
      <c r="E8" s="595" t="s">
        <v>915</v>
      </c>
      <c r="F8" s="594" t="s">
        <v>114</v>
      </c>
      <c r="G8" s="593" t="s">
        <v>115</v>
      </c>
      <c r="H8" s="572" t="s">
        <v>80</v>
      </c>
      <c r="I8" s="589"/>
      <c r="J8" s="572" t="s">
        <v>913</v>
      </c>
      <c r="K8" s="592">
        <v>1</v>
      </c>
      <c r="L8" s="591"/>
      <c r="M8" s="573">
        <v>2</v>
      </c>
      <c r="N8" s="573">
        <v>2</v>
      </c>
      <c r="O8" s="590">
        <v>1</v>
      </c>
      <c r="P8" s="589">
        <v>100</v>
      </c>
      <c r="Q8" s="577">
        <v>100</v>
      </c>
      <c r="R8" s="588" t="s">
        <v>930</v>
      </c>
    </row>
    <row r="9" spans="1:19" x14ac:dyDescent="0.2">
      <c r="A9" s="596" t="s">
        <v>342</v>
      </c>
      <c r="B9" s="569" t="s">
        <v>125</v>
      </c>
      <c r="C9" s="571" t="s">
        <v>928</v>
      </c>
      <c r="D9" s="569" t="s">
        <v>113</v>
      </c>
      <c r="E9" s="595" t="s">
        <v>126</v>
      </c>
      <c r="F9" s="594" t="s">
        <v>114</v>
      </c>
      <c r="G9" s="593" t="s">
        <v>115</v>
      </c>
      <c r="H9" s="572" t="s">
        <v>80</v>
      </c>
      <c r="I9" s="589"/>
      <c r="J9" s="572" t="s">
        <v>913</v>
      </c>
      <c r="K9" s="592">
        <v>1</v>
      </c>
      <c r="L9" s="591"/>
      <c r="M9" s="573">
        <v>2</v>
      </c>
      <c r="N9" s="573">
        <v>2</v>
      </c>
      <c r="O9" s="590">
        <v>1</v>
      </c>
      <c r="P9" s="589">
        <v>100</v>
      </c>
      <c r="Q9" s="577">
        <v>100</v>
      </c>
      <c r="R9" s="588" t="s">
        <v>930</v>
      </c>
    </row>
    <row r="10" spans="1:19" x14ac:dyDescent="0.2">
      <c r="A10" s="596" t="s">
        <v>342</v>
      </c>
      <c r="B10" s="569" t="s">
        <v>125</v>
      </c>
      <c r="C10" s="571" t="s">
        <v>928</v>
      </c>
      <c r="D10" s="569" t="s">
        <v>113</v>
      </c>
      <c r="E10" s="595" t="s">
        <v>931</v>
      </c>
      <c r="F10" s="594" t="s">
        <v>114</v>
      </c>
      <c r="G10" s="593" t="s">
        <v>115</v>
      </c>
      <c r="H10" s="572" t="s">
        <v>80</v>
      </c>
      <c r="I10" s="589"/>
      <c r="J10" s="572" t="s">
        <v>913</v>
      </c>
      <c r="K10" s="592">
        <v>1</v>
      </c>
      <c r="L10" s="591"/>
      <c r="M10" s="573">
        <v>2</v>
      </c>
      <c r="N10" s="573">
        <v>2</v>
      </c>
      <c r="O10" s="590">
        <v>1</v>
      </c>
      <c r="P10" s="589">
        <v>100</v>
      </c>
      <c r="Q10" s="577">
        <v>100</v>
      </c>
      <c r="R10" s="588" t="s">
        <v>930</v>
      </c>
    </row>
    <row r="11" spans="1:19" x14ac:dyDescent="0.2">
      <c r="A11" s="596" t="s">
        <v>342</v>
      </c>
      <c r="B11" s="569" t="s">
        <v>125</v>
      </c>
      <c r="C11" s="571" t="s">
        <v>928</v>
      </c>
      <c r="D11" s="569" t="s">
        <v>113</v>
      </c>
      <c r="E11" s="595" t="s">
        <v>932</v>
      </c>
      <c r="F11" s="594" t="s">
        <v>114</v>
      </c>
      <c r="G11" s="593" t="s">
        <v>115</v>
      </c>
      <c r="H11" s="572" t="s">
        <v>80</v>
      </c>
      <c r="I11" s="589"/>
      <c r="J11" s="572" t="s">
        <v>913</v>
      </c>
      <c r="K11" s="592">
        <v>1</v>
      </c>
      <c r="L11" s="591"/>
      <c r="M11" s="573">
        <v>2</v>
      </c>
      <c r="N11" s="573">
        <v>2</v>
      </c>
      <c r="O11" s="590">
        <v>1</v>
      </c>
      <c r="P11" s="589">
        <v>100</v>
      </c>
      <c r="Q11" s="577">
        <v>100</v>
      </c>
      <c r="R11" s="588" t="s">
        <v>930</v>
      </c>
    </row>
    <row r="12" spans="1:19" ht="25.5" x14ac:dyDescent="0.2">
      <c r="A12" s="596" t="s">
        <v>342</v>
      </c>
      <c r="B12" s="569" t="s">
        <v>125</v>
      </c>
      <c r="C12" s="571" t="s">
        <v>928</v>
      </c>
      <c r="D12" s="569" t="s">
        <v>113</v>
      </c>
      <c r="E12" s="595" t="s">
        <v>933</v>
      </c>
      <c r="F12" s="594" t="s">
        <v>114</v>
      </c>
      <c r="G12" s="593" t="s">
        <v>115</v>
      </c>
      <c r="H12" s="572" t="s">
        <v>80</v>
      </c>
      <c r="I12" s="589"/>
      <c r="J12" s="572" t="s">
        <v>913</v>
      </c>
      <c r="K12" s="592">
        <v>1</v>
      </c>
      <c r="L12" s="591"/>
      <c r="M12" s="573">
        <v>2</v>
      </c>
      <c r="N12" s="573">
        <v>2</v>
      </c>
      <c r="O12" s="590">
        <v>1</v>
      </c>
      <c r="P12" s="589">
        <v>100</v>
      </c>
      <c r="Q12" s="577">
        <v>100</v>
      </c>
      <c r="R12" s="588" t="s">
        <v>930</v>
      </c>
    </row>
    <row r="13" spans="1:19" x14ac:dyDescent="0.2">
      <c r="A13" s="596" t="s">
        <v>342</v>
      </c>
      <c r="B13" s="569" t="s">
        <v>125</v>
      </c>
      <c r="C13" s="571" t="s">
        <v>928</v>
      </c>
      <c r="D13" s="569" t="s">
        <v>113</v>
      </c>
      <c r="E13" s="595" t="s">
        <v>934</v>
      </c>
      <c r="F13" s="594" t="s">
        <v>114</v>
      </c>
      <c r="G13" s="593" t="s">
        <v>115</v>
      </c>
      <c r="H13" s="572" t="s">
        <v>80</v>
      </c>
      <c r="I13" s="589"/>
      <c r="J13" s="572" t="s">
        <v>913</v>
      </c>
      <c r="K13" s="592">
        <v>1</v>
      </c>
      <c r="L13" s="591"/>
      <c r="M13" s="573">
        <v>2</v>
      </c>
      <c r="N13" s="573">
        <v>2</v>
      </c>
      <c r="O13" s="590">
        <v>1</v>
      </c>
      <c r="P13" s="589">
        <v>100</v>
      </c>
      <c r="Q13" s="577">
        <v>100</v>
      </c>
      <c r="R13" s="588" t="s">
        <v>930</v>
      </c>
    </row>
    <row r="14" spans="1:19" x14ac:dyDescent="0.2">
      <c r="A14" s="596" t="s">
        <v>342</v>
      </c>
      <c r="B14" s="569" t="s">
        <v>125</v>
      </c>
      <c r="C14" s="571" t="s">
        <v>928</v>
      </c>
      <c r="D14" s="569" t="s">
        <v>113</v>
      </c>
      <c r="E14" s="595" t="s">
        <v>916</v>
      </c>
      <c r="F14" s="594" t="s">
        <v>114</v>
      </c>
      <c r="G14" s="593" t="s">
        <v>115</v>
      </c>
      <c r="H14" s="572" t="s">
        <v>80</v>
      </c>
      <c r="I14" s="589"/>
      <c r="J14" s="572" t="s">
        <v>913</v>
      </c>
      <c r="K14" s="592">
        <v>1</v>
      </c>
      <c r="L14" s="591"/>
      <c r="M14" s="573">
        <v>2</v>
      </c>
      <c r="N14" s="573">
        <v>2</v>
      </c>
      <c r="O14" s="590">
        <v>1</v>
      </c>
      <c r="P14" s="589">
        <v>100</v>
      </c>
      <c r="Q14" s="577">
        <v>100</v>
      </c>
      <c r="R14" s="588" t="s">
        <v>930</v>
      </c>
    </row>
    <row r="15" spans="1:19" ht="25.5" x14ac:dyDescent="0.2">
      <c r="A15" s="596" t="s">
        <v>342</v>
      </c>
      <c r="B15" s="569" t="s">
        <v>125</v>
      </c>
      <c r="C15" s="571" t="s">
        <v>928</v>
      </c>
      <c r="D15" s="569" t="s">
        <v>113</v>
      </c>
      <c r="E15" s="595" t="s">
        <v>917</v>
      </c>
      <c r="F15" s="594" t="s">
        <v>114</v>
      </c>
      <c r="G15" s="593" t="s">
        <v>115</v>
      </c>
      <c r="H15" s="572" t="s">
        <v>80</v>
      </c>
      <c r="I15" s="589"/>
      <c r="J15" s="572" t="s">
        <v>913</v>
      </c>
      <c r="K15" s="592">
        <v>1</v>
      </c>
      <c r="L15" s="591"/>
      <c r="M15" s="573">
        <v>2</v>
      </c>
      <c r="N15" s="573">
        <v>2</v>
      </c>
      <c r="O15" s="590">
        <v>1</v>
      </c>
      <c r="P15" s="589">
        <v>100</v>
      </c>
      <c r="Q15" s="577">
        <v>100</v>
      </c>
      <c r="R15" s="588" t="s">
        <v>930</v>
      </c>
    </row>
    <row r="16" spans="1:19" ht="25.5" x14ac:dyDescent="0.2">
      <c r="A16" s="596" t="s">
        <v>342</v>
      </c>
      <c r="B16" s="569" t="s">
        <v>125</v>
      </c>
      <c r="C16" s="571" t="s">
        <v>928</v>
      </c>
      <c r="D16" s="569" t="s">
        <v>113</v>
      </c>
      <c r="E16" s="595" t="s">
        <v>918</v>
      </c>
      <c r="F16" s="594" t="s">
        <v>114</v>
      </c>
      <c r="G16" s="593" t="s">
        <v>115</v>
      </c>
      <c r="H16" s="572" t="s">
        <v>80</v>
      </c>
      <c r="I16" s="589"/>
      <c r="J16" s="572" t="s">
        <v>913</v>
      </c>
      <c r="K16" s="592">
        <v>1</v>
      </c>
      <c r="L16" s="591"/>
      <c r="M16" s="573">
        <v>2</v>
      </c>
      <c r="N16" s="573">
        <v>2</v>
      </c>
      <c r="O16" s="590">
        <v>1</v>
      </c>
      <c r="P16" s="589">
        <v>100</v>
      </c>
      <c r="Q16" s="577">
        <v>100</v>
      </c>
      <c r="R16" s="588" t="s">
        <v>930</v>
      </c>
    </row>
    <row r="17" spans="1:18" x14ac:dyDescent="0.2">
      <c r="A17" s="596" t="s">
        <v>342</v>
      </c>
      <c r="B17" s="569" t="s">
        <v>125</v>
      </c>
      <c r="C17" s="571" t="s">
        <v>928</v>
      </c>
      <c r="D17" s="569" t="s">
        <v>113</v>
      </c>
      <c r="E17" s="595" t="s">
        <v>935</v>
      </c>
      <c r="F17" s="594" t="s">
        <v>114</v>
      </c>
      <c r="G17" s="593" t="s">
        <v>115</v>
      </c>
      <c r="H17" s="572" t="s">
        <v>80</v>
      </c>
      <c r="I17" s="589"/>
      <c r="J17" s="572" t="s">
        <v>913</v>
      </c>
      <c r="K17" s="592">
        <v>1</v>
      </c>
      <c r="L17" s="591"/>
      <c r="M17" s="573">
        <v>2</v>
      </c>
      <c r="N17" s="573">
        <v>2</v>
      </c>
      <c r="O17" s="590">
        <v>1</v>
      </c>
      <c r="P17" s="589">
        <v>100</v>
      </c>
      <c r="Q17" s="577">
        <v>100</v>
      </c>
      <c r="R17" s="588" t="s">
        <v>930</v>
      </c>
    </row>
    <row r="18" spans="1:18" x14ac:dyDescent="0.2">
      <c r="A18" s="596" t="s">
        <v>342</v>
      </c>
      <c r="B18" s="569" t="s">
        <v>125</v>
      </c>
      <c r="C18" s="571" t="s">
        <v>928</v>
      </c>
      <c r="D18" s="569" t="s">
        <v>113</v>
      </c>
      <c r="E18" s="595" t="s">
        <v>936</v>
      </c>
      <c r="F18" s="594" t="s">
        <v>114</v>
      </c>
      <c r="G18" s="593" t="s">
        <v>115</v>
      </c>
      <c r="H18" s="572" t="s">
        <v>80</v>
      </c>
      <c r="I18" s="589"/>
      <c r="J18" s="572" t="s">
        <v>913</v>
      </c>
      <c r="K18" s="592">
        <v>1</v>
      </c>
      <c r="L18" s="591"/>
      <c r="M18" s="573">
        <v>2</v>
      </c>
      <c r="N18" s="573">
        <v>2</v>
      </c>
      <c r="O18" s="590">
        <v>1</v>
      </c>
      <c r="P18" s="589">
        <v>100</v>
      </c>
      <c r="Q18" s="577">
        <v>100</v>
      </c>
      <c r="R18" s="588" t="s">
        <v>930</v>
      </c>
    </row>
    <row r="19" spans="1:18" x14ac:dyDescent="0.2">
      <c r="A19" s="596" t="s">
        <v>342</v>
      </c>
      <c r="B19" s="569" t="s">
        <v>125</v>
      </c>
      <c r="C19" s="571" t="s">
        <v>928</v>
      </c>
      <c r="D19" s="569" t="s">
        <v>113</v>
      </c>
      <c r="E19" s="595" t="s">
        <v>937</v>
      </c>
      <c r="F19" s="594" t="s">
        <v>114</v>
      </c>
      <c r="G19" s="593" t="s">
        <v>115</v>
      </c>
      <c r="H19" s="572" t="s">
        <v>80</v>
      </c>
      <c r="I19" s="589"/>
      <c r="J19" s="572" t="s">
        <v>913</v>
      </c>
      <c r="K19" s="592">
        <v>1</v>
      </c>
      <c r="L19" s="591"/>
      <c r="M19" s="573">
        <v>2</v>
      </c>
      <c r="N19" s="573">
        <v>2</v>
      </c>
      <c r="O19" s="590">
        <v>1</v>
      </c>
      <c r="P19" s="589">
        <v>100</v>
      </c>
      <c r="Q19" s="577">
        <v>100</v>
      </c>
      <c r="R19" s="588" t="s">
        <v>930</v>
      </c>
    </row>
    <row r="20" spans="1:18" x14ac:dyDescent="0.2">
      <c r="A20" s="596" t="s">
        <v>342</v>
      </c>
      <c r="B20" s="569" t="s">
        <v>125</v>
      </c>
      <c r="C20" s="571" t="s">
        <v>928</v>
      </c>
      <c r="D20" s="569" t="s">
        <v>113</v>
      </c>
      <c r="E20" s="595" t="s">
        <v>938</v>
      </c>
      <c r="F20" s="594" t="s">
        <v>114</v>
      </c>
      <c r="G20" s="593" t="s">
        <v>115</v>
      </c>
      <c r="H20" s="572" t="s">
        <v>80</v>
      </c>
      <c r="I20" s="589"/>
      <c r="J20" s="572" t="s">
        <v>913</v>
      </c>
      <c r="K20" s="592">
        <v>1</v>
      </c>
      <c r="L20" s="591"/>
      <c r="M20" s="573">
        <v>2</v>
      </c>
      <c r="N20" s="573">
        <v>2</v>
      </c>
      <c r="O20" s="590">
        <v>1</v>
      </c>
      <c r="P20" s="589">
        <v>100</v>
      </c>
      <c r="Q20" s="577">
        <v>100</v>
      </c>
      <c r="R20" s="588" t="s">
        <v>930</v>
      </c>
    </row>
    <row r="21" spans="1:18" x14ac:dyDescent="0.2">
      <c r="A21" s="596" t="s">
        <v>342</v>
      </c>
      <c r="B21" s="569" t="s">
        <v>125</v>
      </c>
      <c r="C21" s="571" t="s">
        <v>928</v>
      </c>
      <c r="D21" s="569" t="s">
        <v>113</v>
      </c>
      <c r="E21" s="595" t="s">
        <v>939</v>
      </c>
      <c r="F21" s="594" t="s">
        <v>114</v>
      </c>
      <c r="G21" s="593" t="s">
        <v>115</v>
      </c>
      <c r="H21" s="572" t="s">
        <v>80</v>
      </c>
      <c r="I21" s="589"/>
      <c r="J21" s="572" t="s">
        <v>913</v>
      </c>
      <c r="K21" s="592">
        <v>1</v>
      </c>
      <c r="L21" s="591"/>
      <c r="M21" s="573">
        <v>2</v>
      </c>
      <c r="N21" s="573">
        <v>2</v>
      </c>
      <c r="O21" s="590">
        <v>1</v>
      </c>
      <c r="P21" s="589">
        <v>100</v>
      </c>
      <c r="Q21" s="577">
        <v>100</v>
      </c>
      <c r="R21" s="588" t="s">
        <v>930</v>
      </c>
    </row>
    <row r="22" spans="1:18" x14ac:dyDescent="0.2">
      <c r="A22" s="596" t="s">
        <v>342</v>
      </c>
      <c r="B22" s="569" t="s">
        <v>125</v>
      </c>
      <c r="C22" s="571" t="s">
        <v>928</v>
      </c>
      <c r="D22" s="569" t="s">
        <v>113</v>
      </c>
      <c r="E22" s="595" t="s">
        <v>940</v>
      </c>
      <c r="F22" s="594" t="s">
        <v>114</v>
      </c>
      <c r="G22" s="593" t="s">
        <v>115</v>
      </c>
      <c r="H22" s="572" t="s">
        <v>80</v>
      </c>
      <c r="I22" s="589"/>
      <c r="J22" s="572" t="s">
        <v>913</v>
      </c>
      <c r="K22" s="592">
        <v>1</v>
      </c>
      <c r="L22" s="591"/>
      <c r="M22" s="573">
        <v>2</v>
      </c>
      <c r="N22" s="573">
        <v>2</v>
      </c>
      <c r="O22" s="590">
        <v>1</v>
      </c>
      <c r="P22" s="589">
        <v>100</v>
      </c>
      <c r="Q22" s="577">
        <v>100</v>
      </c>
      <c r="R22" s="588" t="s">
        <v>930</v>
      </c>
    </row>
    <row r="23" spans="1:18" x14ac:dyDescent="0.2">
      <c r="A23" s="596" t="s">
        <v>342</v>
      </c>
      <c r="B23" s="569" t="s">
        <v>125</v>
      </c>
      <c r="C23" s="571" t="s">
        <v>928</v>
      </c>
      <c r="D23" s="569" t="s">
        <v>113</v>
      </c>
      <c r="E23" s="595" t="s">
        <v>941</v>
      </c>
      <c r="F23" s="594" t="s">
        <v>114</v>
      </c>
      <c r="G23" s="593" t="s">
        <v>115</v>
      </c>
      <c r="H23" s="572" t="s">
        <v>80</v>
      </c>
      <c r="I23" s="589"/>
      <c r="J23" s="572" t="s">
        <v>913</v>
      </c>
      <c r="K23" s="592">
        <v>1</v>
      </c>
      <c r="L23" s="591"/>
      <c r="M23" s="573">
        <v>2</v>
      </c>
      <c r="N23" s="573">
        <v>2</v>
      </c>
      <c r="O23" s="590">
        <v>1</v>
      </c>
      <c r="P23" s="589">
        <v>100</v>
      </c>
      <c r="Q23" s="577">
        <v>100</v>
      </c>
      <c r="R23" s="588" t="s">
        <v>930</v>
      </c>
    </row>
    <row r="24" spans="1:18" ht="25.5" x14ac:dyDescent="0.2">
      <c r="A24" s="596" t="s">
        <v>342</v>
      </c>
      <c r="B24" s="569" t="s">
        <v>125</v>
      </c>
      <c r="C24" s="571" t="s">
        <v>928</v>
      </c>
      <c r="D24" s="569" t="s">
        <v>113</v>
      </c>
      <c r="E24" s="595" t="s">
        <v>942</v>
      </c>
      <c r="F24" s="594" t="s">
        <v>114</v>
      </c>
      <c r="G24" s="593" t="s">
        <v>115</v>
      </c>
      <c r="H24" s="572" t="s">
        <v>80</v>
      </c>
      <c r="I24" s="589"/>
      <c r="J24" s="572" t="s">
        <v>913</v>
      </c>
      <c r="K24" s="592">
        <v>1</v>
      </c>
      <c r="L24" s="591"/>
      <c r="M24" s="573">
        <v>2</v>
      </c>
      <c r="N24" s="573">
        <v>2</v>
      </c>
      <c r="O24" s="590">
        <v>1</v>
      </c>
      <c r="P24" s="589">
        <v>100</v>
      </c>
      <c r="Q24" s="577">
        <v>100</v>
      </c>
      <c r="R24" s="588" t="s">
        <v>930</v>
      </c>
    </row>
    <row r="25" spans="1:18" x14ac:dyDescent="0.2">
      <c r="A25" s="596" t="s">
        <v>342</v>
      </c>
      <c r="B25" s="569" t="s">
        <v>125</v>
      </c>
      <c r="C25" s="571" t="s">
        <v>928</v>
      </c>
      <c r="D25" s="569" t="s">
        <v>113</v>
      </c>
      <c r="E25" s="595" t="s">
        <v>943</v>
      </c>
      <c r="F25" s="594" t="s">
        <v>114</v>
      </c>
      <c r="G25" s="593" t="s">
        <v>115</v>
      </c>
      <c r="H25" s="572" t="s">
        <v>80</v>
      </c>
      <c r="I25" s="589"/>
      <c r="J25" s="572" t="s">
        <v>913</v>
      </c>
      <c r="K25" s="592">
        <v>1</v>
      </c>
      <c r="L25" s="591"/>
      <c r="M25" s="573">
        <v>2</v>
      </c>
      <c r="N25" s="573">
        <v>2</v>
      </c>
      <c r="O25" s="590">
        <v>1</v>
      </c>
      <c r="P25" s="589">
        <v>100</v>
      </c>
      <c r="Q25" s="577">
        <v>100</v>
      </c>
      <c r="R25" s="588" t="s">
        <v>930</v>
      </c>
    </row>
    <row r="26" spans="1:18" x14ac:dyDescent="0.2">
      <c r="A26" s="596" t="s">
        <v>342</v>
      </c>
      <c r="B26" s="569" t="s">
        <v>125</v>
      </c>
      <c r="C26" s="571" t="s">
        <v>928</v>
      </c>
      <c r="D26" s="569" t="s">
        <v>113</v>
      </c>
      <c r="E26" s="595" t="s">
        <v>919</v>
      </c>
      <c r="F26" s="594" t="s">
        <v>114</v>
      </c>
      <c r="G26" s="593" t="s">
        <v>115</v>
      </c>
      <c r="H26" s="572" t="s">
        <v>80</v>
      </c>
      <c r="I26" s="589"/>
      <c r="J26" s="572" t="s">
        <v>913</v>
      </c>
      <c r="K26" s="592">
        <v>1</v>
      </c>
      <c r="L26" s="591"/>
      <c r="M26" s="573">
        <v>2</v>
      </c>
      <c r="N26" s="573">
        <v>2</v>
      </c>
      <c r="O26" s="590">
        <v>1</v>
      </c>
      <c r="P26" s="589">
        <v>100</v>
      </c>
      <c r="Q26" s="577">
        <v>100</v>
      </c>
      <c r="R26" s="588" t="s">
        <v>930</v>
      </c>
    </row>
    <row r="27" spans="1:18" ht="38.25" x14ac:dyDescent="0.2">
      <c r="A27" s="596" t="s">
        <v>342</v>
      </c>
      <c r="B27" s="569" t="s">
        <v>125</v>
      </c>
      <c r="C27" s="571" t="s">
        <v>928</v>
      </c>
      <c r="D27" s="569" t="s">
        <v>113</v>
      </c>
      <c r="E27" s="595" t="s">
        <v>944</v>
      </c>
      <c r="F27" s="594" t="s">
        <v>114</v>
      </c>
      <c r="G27" s="593" t="s">
        <v>115</v>
      </c>
      <c r="H27" s="572" t="s">
        <v>80</v>
      </c>
      <c r="I27" s="589"/>
      <c r="J27" s="572" t="s">
        <v>913</v>
      </c>
      <c r="K27" s="592">
        <v>1</v>
      </c>
      <c r="L27" s="591"/>
      <c r="M27" s="573">
        <v>2</v>
      </c>
      <c r="N27" s="573">
        <v>2</v>
      </c>
      <c r="O27" s="590">
        <v>1</v>
      </c>
      <c r="P27" s="589">
        <v>100</v>
      </c>
      <c r="Q27" s="577">
        <v>100</v>
      </c>
      <c r="R27" s="588" t="s">
        <v>930</v>
      </c>
    </row>
    <row r="28" spans="1:18" x14ac:dyDescent="0.2">
      <c r="A28" s="596" t="s">
        <v>342</v>
      </c>
      <c r="B28" s="569" t="s">
        <v>125</v>
      </c>
      <c r="C28" s="571" t="s">
        <v>928</v>
      </c>
      <c r="D28" s="569" t="s">
        <v>113</v>
      </c>
      <c r="E28" s="595" t="s">
        <v>945</v>
      </c>
      <c r="F28" s="594" t="s">
        <v>114</v>
      </c>
      <c r="G28" s="593" t="s">
        <v>115</v>
      </c>
      <c r="H28" s="572" t="s">
        <v>80</v>
      </c>
      <c r="I28" s="589"/>
      <c r="J28" s="572" t="s">
        <v>913</v>
      </c>
      <c r="K28" s="592">
        <v>1</v>
      </c>
      <c r="L28" s="591"/>
      <c r="M28" s="573">
        <v>2</v>
      </c>
      <c r="N28" s="573">
        <v>2</v>
      </c>
      <c r="O28" s="590">
        <v>1</v>
      </c>
      <c r="P28" s="589">
        <v>100</v>
      </c>
      <c r="Q28" s="577">
        <v>100</v>
      </c>
      <c r="R28" s="588" t="s">
        <v>930</v>
      </c>
    </row>
    <row r="29" spans="1:18" x14ac:dyDescent="0.2">
      <c r="A29" s="596" t="s">
        <v>342</v>
      </c>
      <c r="B29" s="569" t="s">
        <v>125</v>
      </c>
      <c r="C29" s="571" t="s">
        <v>928</v>
      </c>
      <c r="D29" s="569" t="s">
        <v>117</v>
      </c>
      <c r="E29" s="595" t="s">
        <v>118</v>
      </c>
      <c r="F29" s="594" t="s">
        <v>114</v>
      </c>
      <c r="G29" s="593" t="s">
        <v>115</v>
      </c>
      <c r="H29" s="572" t="s">
        <v>80</v>
      </c>
      <c r="I29" s="589"/>
      <c r="J29" s="572" t="s">
        <v>920</v>
      </c>
      <c r="K29" s="592">
        <v>1</v>
      </c>
      <c r="L29" s="591"/>
      <c r="M29" s="573">
        <v>2</v>
      </c>
      <c r="N29" s="573">
        <v>2</v>
      </c>
      <c r="O29" s="590">
        <v>1</v>
      </c>
      <c r="P29" s="589">
        <v>100</v>
      </c>
      <c r="Q29" s="577">
        <v>100</v>
      </c>
      <c r="R29" s="588" t="s">
        <v>930</v>
      </c>
    </row>
    <row r="30" spans="1:18" x14ac:dyDescent="0.2">
      <c r="A30" s="596" t="s">
        <v>342</v>
      </c>
      <c r="B30" s="569" t="s">
        <v>125</v>
      </c>
      <c r="C30" s="571" t="s">
        <v>928</v>
      </c>
      <c r="D30" s="569" t="s">
        <v>117</v>
      </c>
      <c r="E30" s="595" t="s">
        <v>921</v>
      </c>
      <c r="F30" s="594" t="s">
        <v>114</v>
      </c>
      <c r="G30" s="593" t="s">
        <v>115</v>
      </c>
      <c r="H30" s="572" t="s">
        <v>80</v>
      </c>
      <c r="I30" s="589"/>
      <c r="J30" s="572" t="s">
        <v>920</v>
      </c>
      <c r="K30" s="592">
        <v>1</v>
      </c>
      <c r="L30" s="591"/>
      <c r="M30" s="573">
        <v>2</v>
      </c>
      <c r="N30" s="570" t="s">
        <v>7</v>
      </c>
      <c r="O30" s="579" t="s">
        <v>7</v>
      </c>
      <c r="P30" s="578" t="s">
        <v>7</v>
      </c>
      <c r="Q30" s="577" t="e">
        <v>#VALUE!</v>
      </c>
      <c r="R30" s="588" t="s">
        <v>930</v>
      </c>
    </row>
    <row r="31" spans="1:18" x14ac:dyDescent="0.2">
      <c r="A31" s="596" t="s">
        <v>342</v>
      </c>
      <c r="B31" s="569" t="s">
        <v>125</v>
      </c>
      <c r="C31" s="571" t="s">
        <v>928</v>
      </c>
      <c r="D31" s="569" t="s">
        <v>117</v>
      </c>
      <c r="E31" s="595" t="s">
        <v>922</v>
      </c>
      <c r="F31" s="594" t="s">
        <v>114</v>
      </c>
      <c r="G31" s="593" t="s">
        <v>115</v>
      </c>
      <c r="H31" s="572" t="s">
        <v>80</v>
      </c>
      <c r="I31" s="589"/>
      <c r="J31" s="572" t="s">
        <v>920</v>
      </c>
      <c r="K31" s="592">
        <v>1</v>
      </c>
      <c r="L31" s="591"/>
      <c r="M31" s="573">
        <v>2</v>
      </c>
      <c r="N31" s="573">
        <v>2</v>
      </c>
      <c r="O31" s="590">
        <v>1</v>
      </c>
      <c r="P31" s="589">
        <v>100</v>
      </c>
      <c r="Q31" s="577">
        <v>100</v>
      </c>
      <c r="R31" s="588" t="s">
        <v>930</v>
      </c>
    </row>
    <row r="32" spans="1:18" x14ac:dyDescent="0.2">
      <c r="A32" s="596" t="s">
        <v>342</v>
      </c>
      <c r="B32" s="569" t="s">
        <v>125</v>
      </c>
      <c r="C32" s="571" t="s">
        <v>928</v>
      </c>
      <c r="D32" s="569" t="s">
        <v>117</v>
      </c>
      <c r="E32" s="595" t="s">
        <v>923</v>
      </c>
      <c r="F32" s="594" t="s">
        <v>114</v>
      </c>
      <c r="G32" s="593" t="s">
        <v>115</v>
      </c>
      <c r="H32" s="572" t="s">
        <v>80</v>
      </c>
      <c r="I32" s="589"/>
      <c r="J32" s="572" t="s">
        <v>920</v>
      </c>
      <c r="K32" s="592">
        <v>1</v>
      </c>
      <c r="L32" s="591"/>
      <c r="M32" s="573">
        <v>2</v>
      </c>
      <c r="N32" s="573">
        <v>2</v>
      </c>
      <c r="O32" s="590">
        <v>1</v>
      </c>
      <c r="P32" s="589">
        <v>100</v>
      </c>
      <c r="Q32" s="577">
        <v>100</v>
      </c>
      <c r="R32" s="588" t="s">
        <v>930</v>
      </c>
    </row>
    <row r="33" spans="1:18" ht="25.5" x14ac:dyDescent="0.2">
      <c r="A33" s="596" t="s">
        <v>342</v>
      </c>
      <c r="B33" s="569" t="s">
        <v>125</v>
      </c>
      <c r="C33" s="571" t="s">
        <v>928</v>
      </c>
      <c r="D33" s="569" t="s">
        <v>117</v>
      </c>
      <c r="E33" s="595" t="s">
        <v>924</v>
      </c>
      <c r="F33" s="594" t="s">
        <v>114</v>
      </c>
      <c r="G33" s="593" t="s">
        <v>115</v>
      </c>
      <c r="H33" s="572" t="s">
        <v>80</v>
      </c>
      <c r="I33" s="589"/>
      <c r="J33" s="572" t="s">
        <v>920</v>
      </c>
      <c r="K33" s="592">
        <v>1</v>
      </c>
      <c r="L33" s="591"/>
      <c r="M33" s="573">
        <v>2</v>
      </c>
      <c r="N33" s="573">
        <v>2</v>
      </c>
      <c r="O33" s="590">
        <v>1</v>
      </c>
      <c r="P33" s="589">
        <v>100</v>
      </c>
      <c r="Q33" s="577">
        <v>100</v>
      </c>
      <c r="R33" s="588" t="s">
        <v>930</v>
      </c>
    </row>
    <row r="34" spans="1:18" ht="25.5" x14ac:dyDescent="0.2">
      <c r="A34" s="596" t="s">
        <v>342</v>
      </c>
      <c r="B34" s="569" t="s">
        <v>125</v>
      </c>
      <c r="C34" s="571" t="s">
        <v>928</v>
      </c>
      <c r="D34" s="569" t="s">
        <v>117</v>
      </c>
      <c r="E34" s="595" t="s">
        <v>925</v>
      </c>
      <c r="F34" s="594" t="s">
        <v>114</v>
      </c>
      <c r="G34" s="593" t="s">
        <v>115</v>
      </c>
      <c r="H34" s="572" t="s">
        <v>80</v>
      </c>
      <c r="I34" s="589"/>
      <c r="J34" s="572" t="s">
        <v>920</v>
      </c>
      <c r="K34" s="592">
        <v>1</v>
      </c>
      <c r="L34" s="591"/>
      <c r="M34" s="573">
        <v>2</v>
      </c>
      <c r="N34" s="573">
        <v>2</v>
      </c>
      <c r="O34" s="590">
        <v>1</v>
      </c>
      <c r="P34" s="589">
        <v>100</v>
      </c>
      <c r="Q34" s="577">
        <v>100</v>
      </c>
      <c r="R34" s="588" t="s">
        <v>930</v>
      </c>
    </row>
    <row r="35" spans="1:18" ht="25.5" x14ac:dyDescent="0.2">
      <c r="A35" s="596" t="s">
        <v>342</v>
      </c>
      <c r="B35" s="569" t="s">
        <v>125</v>
      </c>
      <c r="C35" s="571" t="s">
        <v>928</v>
      </c>
      <c r="D35" s="569" t="s">
        <v>117</v>
      </c>
      <c r="E35" s="595" t="s">
        <v>926</v>
      </c>
      <c r="F35" s="594" t="s">
        <v>114</v>
      </c>
      <c r="G35" s="593" t="s">
        <v>115</v>
      </c>
      <c r="H35" s="572" t="s">
        <v>80</v>
      </c>
      <c r="I35" s="589"/>
      <c r="J35" s="572" t="s">
        <v>920</v>
      </c>
      <c r="K35" s="592">
        <v>1</v>
      </c>
      <c r="L35" s="591"/>
      <c r="M35" s="573">
        <v>2</v>
      </c>
      <c r="N35" s="573">
        <v>2</v>
      </c>
      <c r="O35" s="590">
        <v>1</v>
      </c>
      <c r="P35" s="589">
        <v>100</v>
      </c>
      <c r="Q35" s="577">
        <v>100</v>
      </c>
      <c r="R35" s="588" t="s">
        <v>930</v>
      </c>
    </row>
    <row r="36" spans="1:18" x14ac:dyDescent="0.2">
      <c r="A36" s="596" t="s">
        <v>342</v>
      </c>
      <c r="B36" s="569" t="s">
        <v>125</v>
      </c>
      <c r="C36" s="571" t="s">
        <v>928</v>
      </c>
      <c r="D36" s="569" t="s">
        <v>117</v>
      </c>
      <c r="E36" s="595" t="s">
        <v>927</v>
      </c>
      <c r="F36" s="594" t="s">
        <v>114</v>
      </c>
      <c r="G36" s="593" t="s">
        <v>115</v>
      </c>
      <c r="H36" s="572" t="s">
        <v>80</v>
      </c>
      <c r="I36" s="589"/>
      <c r="J36" s="572" t="s">
        <v>920</v>
      </c>
      <c r="K36" s="592">
        <v>1</v>
      </c>
      <c r="L36" s="591"/>
      <c r="M36" s="573">
        <v>2</v>
      </c>
      <c r="N36" s="570" t="s">
        <v>7</v>
      </c>
      <c r="O36" s="579" t="s">
        <v>7</v>
      </c>
      <c r="P36" s="578" t="s">
        <v>7</v>
      </c>
      <c r="Q36" s="577" t="e">
        <v>#VALUE!</v>
      </c>
      <c r="R36" s="588" t="s">
        <v>930</v>
      </c>
    </row>
    <row r="37" spans="1:18" ht="25.5" x14ac:dyDescent="0.2">
      <c r="A37" s="596" t="s">
        <v>342</v>
      </c>
      <c r="B37" s="569" t="s">
        <v>125</v>
      </c>
      <c r="C37" s="571" t="s">
        <v>946</v>
      </c>
      <c r="D37" s="569" t="s">
        <v>113</v>
      </c>
      <c r="E37" s="595" t="s">
        <v>929</v>
      </c>
      <c r="F37" s="594" t="s">
        <v>114</v>
      </c>
      <c r="G37" s="593" t="s">
        <v>115</v>
      </c>
      <c r="H37" s="572" t="s">
        <v>80</v>
      </c>
      <c r="I37" s="589"/>
      <c r="J37" s="572" t="s">
        <v>913</v>
      </c>
      <c r="K37" s="592">
        <v>1</v>
      </c>
      <c r="L37" s="591"/>
      <c r="M37" s="573">
        <v>5</v>
      </c>
      <c r="N37" s="573">
        <v>5</v>
      </c>
      <c r="O37" s="590">
        <v>1</v>
      </c>
      <c r="P37" s="589">
        <v>100</v>
      </c>
      <c r="Q37" s="577">
        <v>100</v>
      </c>
      <c r="R37" s="588" t="s">
        <v>930</v>
      </c>
    </row>
    <row r="38" spans="1:18" x14ac:dyDescent="0.2">
      <c r="A38" s="596" t="s">
        <v>342</v>
      </c>
      <c r="B38" s="569" t="s">
        <v>125</v>
      </c>
      <c r="C38" s="571" t="s">
        <v>946</v>
      </c>
      <c r="D38" s="569" t="s">
        <v>113</v>
      </c>
      <c r="E38" s="595" t="s">
        <v>116</v>
      </c>
      <c r="F38" s="594" t="s">
        <v>114</v>
      </c>
      <c r="G38" s="593" t="s">
        <v>115</v>
      </c>
      <c r="H38" s="572" t="s">
        <v>80</v>
      </c>
      <c r="I38" s="589"/>
      <c r="J38" s="572" t="s">
        <v>913</v>
      </c>
      <c r="K38" s="592">
        <v>1</v>
      </c>
      <c r="L38" s="591"/>
      <c r="M38" s="573">
        <v>5</v>
      </c>
      <c r="N38" s="573">
        <v>5</v>
      </c>
      <c r="O38" s="590">
        <v>1</v>
      </c>
      <c r="P38" s="589">
        <v>100</v>
      </c>
      <c r="Q38" s="577">
        <v>100</v>
      </c>
      <c r="R38" s="588" t="s">
        <v>930</v>
      </c>
    </row>
    <row r="39" spans="1:18" x14ac:dyDescent="0.2">
      <c r="A39" s="596" t="s">
        <v>342</v>
      </c>
      <c r="B39" s="569" t="s">
        <v>125</v>
      </c>
      <c r="C39" s="571" t="s">
        <v>946</v>
      </c>
      <c r="D39" s="569" t="s">
        <v>113</v>
      </c>
      <c r="E39" s="595" t="s">
        <v>914</v>
      </c>
      <c r="F39" s="594" t="s">
        <v>114</v>
      </c>
      <c r="G39" s="593" t="s">
        <v>115</v>
      </c>
      <c r="H39" s="572" t="s">
        <v>80</v>
      </c>
      <c r="I39" s="589"/>
      <c r="J39" s="572" t="s">
        <v>913</v>
      </c>
      <c r="K39" s="592">
        <v>1</v>
      </c>
      <c r="L39" s="591"/>
      <c r="M39" s="573">
        <v>5</v>
      </c>
      <c r="N39" s="573">
        <v>5</v>
      </c>
      <c r="O39" s="590">
        <v>1</v>
      </c>
      <c r="P39" s="589">
        <v>100</v>
      </c>
      <c r="Q39" s="577">
        <v>100</v>
      </c>
      <c r="R39" s="588" t="s">
        <v>930</v>
      </c>
    </row>
    <row r="40" spans="1:18" x14ac:dyDescent="0.2">
      <c r="A40" s="596" t="s">
        <v>342</v>
      </c>
      <c r="B40" s="569" t="s">
        <v>125</v>
      </c>
      <c r="C40" s="571" t="s">
        <v>946</v>
      </c>
      <c r="D40" s="569" t="s">
        <v>113</v>
      </c>
      <c r="E40" s="595" t="s">
        <v>915</v>
      </c>
      <c r="F40" s="594" t="s">
        <v>114</v>
      </c>
      <c r="G40" s="593" t="s">
        <v>115</v>
      </c>
      <c r="H40" s="572" t="s">
        <v>80</v>
      </c>
      <c r="I40" s="589"/>
      <c r="J40" s="572" t="s">
        <v>913</v>
      </c>
      <c r="K40" s="592">
        <v>1</v>
      </c>
      <c r="L40" s="591"/>
      <c r="M40" s="573">
        <v>5</v>
      </c>
      <c r="N40" s="573">
        <v>5</v>
      </c>
      <c r="O40" s="590">
        <v>1</v>
      </c>
      <c r="P40" s="589">
        <v>100</v>
      </c>
      <c r="Q40" s="577">
        <v>100</v>
      </c>
      <c r="R40" s="588" t="s">
        <v>930</v>
      </c>
    </row>
    <row r="41" spans="1:18" x14ac:dyDescent="0.2">
      <c r="A41" s="596" t="s">
        <v>342</v>
      </c>
      <c r="B41" s="569" t="s">
        <v>125</v>
      </c>
      <c r="C41" s="571" t="s">
        <v>946</v>
      </c>
      <c r="D41" s="569" t="s">
        <v>113</v>
      </c>
      <c r="E41" s="595" t="s">
        <v>126</v>
      </c>
      <c r="F41" s="594" t="s">
        <v>114</v>
      </c>
      <c r="G41" s="593" t="s">
        <v>115</v>
      </c>
      <c r="H41" s="572" t="s">
        <v>80</v>
      </c>
      <c r="I41" s="589"/>
      <c r="J41" s="572" t="s">
        <v>913</v>
      </c>
      <c r="K41" s="592">
        <v>1</v>
      </c>
      <c r="L41" s="591"/>
      <c r="M41" s="573">
        <v>5</v>
      </c>
      <c r="N41" s="573">
        <v>5</v>
      </c>
      <c r="O41" s="590">
        <v>1</v>
      </c>
      <c r="P41" s="589">
        <v>100</v>
      </c>
      <c r="Q41" s="577">
        <v>100</v>
      </c>
      <c r="R41" s="588" t="s">
        <v>930</v>
      </c>
    </row>
    <row r="42" spans="1:18" x14ac:dyDescent="0.2">
      <c r="A42" s="596" t="s">
        <v>342</v>
      </c>
      <c r="B42" s="569" t="s">
        <v>125</v>
      </c>
      <c r="C42" s="571" t="s">
        <v>946</v>
      </c>
      <c r="D42" s="569" t="s">
        <v>113</v>
      </c>
      <c r="E42" s="595" t="s">
        <v>931</v>
      </c>
      <c r="F42" s="594" t="s">
        <v>114</v>
      </c>
      <c r="G42" s="593" t="s">
        <v>115</v>
      </c>
      <c r="H42" s="572" t="s">
        <v>80</v>
      </c>
      <c r="I42" s="589"/>
      <c r="J42" s="572" t="s">
        <v>913</v>
      </c>
      <c r="K42" s="592">
        <v>1</v>
      </c>
      <c r="L42" s="591"/>
      <c r="M42" s="573">
        <v>5</v>
      </c>
      <c r="N42" s="573">
        <v>5</v>
      </c>
      <c r="O42" s="590">
        <v>1</v>
      </c>
      <c r="P42" s="589">
        <v>100</v>
      </c>
      <c r="Q42" s="577">
        <v>100</v>
      </c>
      <c r="R42" s="588" t="s">
        <v>930</v>
      </c>
    </row>
    <row r="43" spans="1:18" x14ac:dyDescent="0.2">
      <c r="A43" s="596" t="s">
        <v>342</v>
      </c>
      <c r="B43" s="569" t="s">
        <v>125</v>
      </c>
      <c r="C43" s="571" t="s">
        <v>946</v>
      </c>
      <c r="D43" s="569" t="s">
        <v>113</v>
      </c>
      <c r="E43" s="595" t="s">
        <v>932</v>
      </c>
      <c r="F43" s="594" t="s">
        <v>114</v>
      </c>
      <c r="G43" s="593" t="s">
        <v>115</v>
      </c>
      <c r="H43" s="572" t="s">
        <v>80</v>
      </c>
      <c r="I43" s="589"/>
      <c r="J43" s="572" t="s">
        <v>913</v>
      </c>
      <c r="K43" s="592">
        <v>1</v>
      </c>
      <c r="L43" s="591"/>
      <c r="M43" s="573">
        <v>5</v>
      </c>
      <c r="N43" s="573">
        <v>5</v>
      </c>
      <c r="O43" s="590">
        <v>1</v>
      </c>
      <c r="P43" s="589">
        <v>100</v>
      </c>
      <c r="Q43" s="577">
        <v>100</v>
      </c>
      <c r="R43" s="588" t="s">
        <v>930</v>
      </c>
    </row>
    <row r="44" spans="1:18" ht="25.5" x14ac:dyDescent="0.2">
      <c r="A44" s="596" t="s">
        <v>342</v>
      </c>
      <c r="B44" s="569" t="s">
        <v>125</v>
      </c>
      <c r="C44" s="571" t="s">
        <v>946</v>
      </c>
      <c r="D44" s="569" t="s">
        <v>113</v>
      </c>
      <c r="E44" s="595" t="s">
        <v>933</v>
      </c>
      <c r="F44" s="594" t="s">
        <v>114</v>
      </c>
      <c r="G44" s="593" t="s">
        <v>115</v>
      </c>
      <c r="H44" s="572" t="s">
        <v>80</v>
      </c>
      <c r="I44" s="589"/>
      <c r="J44" s="572" t="s">
        <v>913</v>
      </c>
      <c r="K44" s="592">
        <v>1</v>
      </c>
      <c r="L44" s="591"/>
      <c r="M44" s="573">
        <v>5</v>
      </c>
      <c r="N44" s="573">
        <v>5</v>
      </c>
      <c r="O44" s="590">
        <v>1</v>
      </c>
      <c r="P44" s="589">
        <v>100</v>
      </c>
      <c r="Q44" s="577">
        <v>100</v>
      </c>
      <c r="R44" s="588" t="s">
        <v>930</v>
      </c>
    </row>
    <row r="45" spans="1:18" x14ac:dyDescent="0.2">
      <c r="A45" s="596" t="s">
        <v>342</v>
      </c>
      <c r="B45" s="569" t="s">
        <v>125</v>
      </c>
      <c r="C45" s="571" t="s">
        <v>946</v>
      </c>
      <c r="D45" s="569" t="s">
        <v>113</v>
      </c>
      <c r="E45" s="595" t="s">
        <v>934</v>
      </c>
      <c r="F45" s="594" t="s">
        <v>114</v>
      </c>
      <c r="G45" s="593" t="s">
        <v>115</v>
      </c>
      <c r="H45" s="572" t="s">
        <v>80</v>
      </c>
      <c r="I45" s="589"/>
      <c r="J45" s="572" t="s">
        <v>913</v>
      </c>
      <c r="K45" s="592">
        <v>1</v>
      </c>
      <c r="L45" s="591"/>
      <c r="M45" s="573">
        <v>5</v>
      </c>
      <c r="N45" s="573">
        <v>5</v>
      </c>
      <c r="O45" s="590">
        <v>1</v>
      </c>
      <c r="P45" s="589">
        <v>100</v>
      </c>
      <c r="Q45" s="577">
        <v>100</v>
      </c>
      <c r="R45" s="588" t="s">
        <v>930</v>
      </c>
    </row>
    <row r="46" spans="1:18" x14ac:dyDescent="0.2">
      <c r="A46" s="596" t="s">
        <v>342</v>
      </c>
      <c r="B46" s="569" t="s">
        <v>125</v>
      </c>
      <c r="C46" s="571" t="s">
        <v>946</v>
      </c>
      <c r="D46" s="569" t="s">
        <v>113</v>
      </c>
      <c r="E46" s="595" t="s">
        <v>916</v>
      </c>
      <c r="F46" s="594" t="s">
        <v>114</v>
      </c>
      <c r="G46" s="593" t="s">
        <v>115</v>
      </c>
      <c r="H46" s="572" t="s">
        <v>80</v>
      </c>
      <c r="I46" s="589"/>
      <c r="J46" s="572" t="s">
        <v>913</v>
      </c>
      <c r="K46" s="592">
        <v>1</v>
      </c>
      <c r="L46" s="591"/>
      <c r="M46" s="573">
        <v>5</v>
      </c>
      <c r="N46" s="573">
        <v>5</v>
      </c>
      <c r="O46" s="590">
        <v>1</v>
      </c>
      <c r="P46" s="589">
        <v>100</v>
      </c>
      <c r="Q46" s="577">
        <v>100</v>
      </c>
      <c r="R46" s="588" t="s">
        <v>930</v>
      </c>
    </row>
    <row r="47" spans="1:18" ht="25.5" x14ac:dyDescent="0.2">
      <c r="A47" s="596" t="s">
        <v>342</v>
      </c>
      <c r="B47" s="569" t="s">
        <v>125</v>
      </c>
      <c r="C47" s="571" t="s">
        <v>946</v>
      </c>
      <c r="D47" s="569" t="s">
        <v>113</v>
      </c>
      <c r="E47" s="595" t="s">
        <v>917</v>
      </c>
      <c r="F47" s="594" t="s">
        <v>114</v>
      </c>
      <c r="G47" s="593" t="s">
        <v>115</v>
      </c>
      <c r="H47" s="572" t="s">
        <v>80</v>
      </c>
      <c r="I47" s="589"/>
      <c r="J47" s="572" t="s">
        <v>913</v>
      </c>
      <c r="K47" s="592">
        <v>1</v>
      </c>
      <c r="L47" s="591"/>
      <c r="M47" s="573">
        <v>5</v>
      </c>
      <c r="N47" s="573">
        <v>5</v>
      </c>
      <c r="O47" s="590">
        <v>1</v>
      </c>
      <c r="P47" s="589">
        <v>100</v>
      </c>
      <c r="Q47" s="577">
        <v>100</v>
      </c>
      <c r="R47" s="588" t="s">
        <v>930</v>
      </c>
    </row>
    <row r="48" spans="1:18" ht="25.5" x14ac:dyDescent="0.2">
      <c r="A48" s="596" t="s">
        <v>342</v>
      </c>
      <c r="B48" s="569" t="s">
        <v>125</v>
      </c>
      <c r="C48" s="571" t="s">
        <v>946</v>
      </c>
      <c r="D48" s="569" t="s">
        <v>113</v>
      </c>
      <c r="E48" s="595" t="s">
        <v>918</v>
      </c>
      <c r="F48" s="594" t="s">
        <v>114</v>
      </c>
      <c r="G48" s="593" t="s">
        <v>115</v>
      </c>
      <c r="H48" s="572" t="s">
        <v>80</v>
      </c>
      <c r="I48" s="589"/>
      <c r="J48" s="572" t="s">
        <v>913</v>
      </c>
      <c r="K48" s="592">
        <v>1</v>
      </c>
      <c r="L48" s="591"/>
      <c r="M48" s="573">
        <v>5</v>
      </c>
      <c r="N48" s="573">
        <v>5</v>
      </c>
      <c r="O48" s="590">
        <v>1</v>
      </c>
      <c r="P48" s="589">
        <v>100</v>
      </c>
      <c r="Q48" s="577">
        <v>100</v>
      </c>
      <c r="R48" s="588" t="s">
        <v>930</v>
      </c>
    </row>
    <row r="49" spans="1:18" x14ac:dyDescent="0.2">
      <c r="A49" s="596" t="s">
        <v>342</v>
      </c>
      <c r="B49" s="569" t="s">
        <v>125</v>
      </c>
      <c r="C49" s="571" t="s">
        <v>946</v>
      </c>
      <c r="D49" s="569" t="s">
        <v>113</v>
      </c>
      <c r="E49" s="595" t="s">
        <v>935</v>
      </c>
      <c r="F49" s="594" t="s">
        <v>114</v>
      </c>
      <c r="G49" s="593" t="s">
        <v>115</v>
      </c>
      <c r="H49" s="572" t="s">
        <v>80</v>
      </c>
      <c r="I49" s="589"/>
      <c r="J49" s="572" t="s">
        <v>913</v>
      </c>
      <c r="K49" s="592">
        <v>1</v>
      </c>
      <c r="L49" s="591"/>
      <c r="M49" s="573">
        <v>5</v>
      </c>
      <c r="N49" s="573">
        <v>5</v>
      </c>
      <c r="O49" s="590">
        <v>1</v>
      </c>
      <c r="P49" s="589">
        <v>100</v>
      </c>
      <c r="Q49" s="577">
        <v>100</v>
      </c>
      <c r="R49" s="588" t="s">
        <v>930</v>
      </c>
    </row>
    <row r="50" spans="1:18" x14ac:dyDescent="0.2">
      <c r="A50" s="596" t="s">
        <v>342</v>
      </c>
      <c r="B50" s="569" t="s">
        <v>125</v>
      </c>
      <c r="C50" s="571" t="s">
        <v>946</v>
      </c>
      <c r="D50" s="569" t="s">
        <v>113</v>
      </c>
      <c r="E50" s="595" t="s">
        <v>936</v>
      </c>
      <c r="F50" s="594" t="s">
        <v>114</v>
      </c>
      <c r="G50" s="593" t="s">
        <v>115</v>
      </c>
      <c r="H50" s="572" t="s">
        <v>80</v>
      </c>
      <c r="I50" s="589"/>
      <c r="J50" s="572" t="s">
        <v>913</v>
      </c>
      <c r="K50" s="592">
        <v>1</v>
      </c>
      <c r="L50" s="591"/>
      <c r="M50" s="573">
        <v>5</v>
      </c>
      <c r="N50" s="573">
        <v>5</v>
      </c>
      <c r="O50" s="590">
        <v>1</v>
      </c>
      <c r="P50" s="589">
        <v>100</v>
      </c>
      <c r="Q50" s="577">
        <v>100</v>
      </c>
      <c r="R50" s="588" t="s">
        <v>930</v>
      </c>
    </row>
    <row r="51" spans="1:18" x14ac:dyDescent="0.2">
      <c r="A51" s="596" t="s">
        <v>342</v>
      </c>
      <c r="B51" s="569" t="s">
        <v>125</v>
      </c>
      <c r="C51" s="571" t="s">
        <v>946</v>
      </c>
      <c r="D51" s="569" t="s">
        <v>113</v>
      </c>
      <c r="E51" s="595" t="s">
        <v>937</v>
      </c>
      <c r="F51" s="594" t="s">
        <v>114</v>
      </c>
      <c r="G51" s="593" t="s">
        <v>115</v>
      </c>
      <c r="H51" s="572" t="s">
        <v>80</v>
      </c>
      <c r="I51" s="589"/>
      <c r="J51" s="572" t="s">
        <v>913</v>
      </c>
      <c r="K51" s="592">
        <v>1</v>
      </c>
      <c r="L51" s="591"/>
      <c r="M51" s="573">
        <v>5</v>
      </c>
      <c r="N51" s="573">
        <v>5</v>
      </c>
      <c r="O51" s="590">
        <v>1</v>
      </c>
      <c r="P51" s="589">
        <v>100</v>
      </c>
      <c r="Q51" s="577">
        <v>100</v>
      </c>
      <c r="R51" s="588" t="s">
        <v>930</v>
      </c>
    </row>
    <row r="52" spans="1:18" x14ac:dyDescent="0.2">
      <c r="A52" s="596" t="s">
        <v>342</v>
      </c>
      <c r="B52" s="569" t="s">
        <v>125</v>
      </c>
      <c r="C52" s="571" t="s">
        <v>946</v>
      </c>
      <c r="D52" s="569" t="s">
        <v>113</v>
      </c>
      <c r="E52" s="595" t="s">
        <v>938</v>
      </c>
      <c r="F52" s="594" t="s">
        <v>114</v>
      </c>
      <c r="G52" s="593" t="s">
        <v>115</v>
      </c>
      <c r="H52" s="572" t="s">
        <v>80</v>
      </c>
      <c r="I52" s="589"/>
      <c r="J52" s="572" t="s">
        <v>913</v>
      </c>
      <c r="K52" s="592">
        <v>1</v>
      </c>
      <c r="L52" s="591"/>
      <c r="M52" s="573">
        <v>5</v>
      </c>
      <c r="N52" s="573">
        <v>5</v>
      </c>
      <c r="O52" s="590">
        <v>1</v>
      </c>
      <c r="P52" s="589">
        <v>100</v>
      </c>
      <c r="Q52" s="577">
        <v>100</v>
      </c>
      <c r="R52" s="588" t="s">
        <v>930</v>
      </c>
    </row>
    <row r="53" spans="1:18" x14ac:dyDescent="0.2">
      <c r="A53" s="596" t="s">
        <v>342</v>
      </c>
      <c r="B53" s="569" t="s">
        <v>125</v>
      </c>
      <c r="C53" s="571" t="s">
        <v>946</v>
      </c>
      <c r="D53" s="569" t="s">
        <v>113</v>
      </c>
      <c r="E53" s="595" t="s">
        <v>939</v>
      </c>
      <c r="F53" s="594" t="s">
        <v>114</v>
      </c>
      <c r="G53" s="593" t="s">
        <v>115</v>
      </c>
      <c r="H53" s="572" t="s">
        <v>80</v>
      </c>
      <c r="I53" s="589"/>
      <c r="J53" s="572" t="s">
        <v>913</v>
      </c>
      <c r="K53" s="592">
        <v>1</v>
      </c>
      <c r="L53" s="591"/>
      <c r="M53" s="573">
        <v>5</v>
      </c>
      <c r="N53" s="573">
        <v>5</v>
      </c>
      <c r="O53" s="590">
        <v>1</v>
      </c>
      <c r="P53" s="589">
        <v>100</v>
      </c>
      <c r="Q53" s="577">
        <v>100</v>
      </c>
      <c r="R53" s="588" t="s">
        <v>930</v>
      </c>
    </row>
    <row r="54" spans="1:18" x14ac:dyDescent="0.2">
      <c r="A54" s="596" t="s">
        <v>342</v>
      </c>
      <c r="B54" s="569" t="s">
        <v>125</v>
      </c>
      <c r="C54" s="571" t="s">
        <v>946</v>
      </c>
      <c r="D54" s="569" t="s">
        <v>113</v>
      </c>
      <c r="E54" s="595" t="s">
        <v>940</v>
      </c>
      <c r="F54" s="594" t="s">
        <v>114</v>
      </c>
      <c r="G54" s="593" t="s">
        <v>115</v>
      </c>
      <c r="H54" s="572" t="s">
        <v>80</v>
      </c>
      <c r="I54" s="589"/>
      <c r="J54" s="572" t="s">
        <v>913</v>
      </c>
      <c r="K54" s="592">
        <v>1</v>
      </c>
      <c r="L54" s="591"/>
      <c r="M54" s="573">
        <v>5</v>
      </c>
      <c r="N54" s="573">
        <v>5</v>
      </c>
      <c r="O54" s="590">
        <v>1</v>
      </c>
      <c r="P54" s="589">
        <v>100</v>
      </c>
      <c r="Q54" s="577">
        <v>100</v>
      </c>
      <c r="R54" s="588" t="s">
        <v>930</v>
      </c>
    </row>
    <row r="55" spans="1:18" x14ac:dyDescent="0.2">
      <c r="A55" s="596" t="s">
        <v>342</v>
      </c>
      <c r="B55" s="569" t="s">
        <v>125</v>
      </c>
      <c r="C55" s="571" t="s">
        <v>946</v>
      </c>
      <c r="D55" s="569" t="s">
        <v>113</v>
      </c>
      <c r="E55" s="595" t="s">
        <v>941</v>
      </c>
      <c r="F55" s="594" t="s">
        <v>114</v>
      </c>
      <c r="G55" s="593" t="s">
        <v>115</v>
      </c>
      <c r="H55" s="572" t="s">
        <v>80</v>
      </c>
      <c r="I55" s="589"/>
      <c r="J55" s="572" t="s">
        <v>913</v>
      </c>
      <c r="K55" s="592">
        <v>1</v>
      </c>
      <c r="L55" s="591"/>
      <c r="M55" s="573">
        <v>5</v>
      </c>
      <c r="N55" s="573">
        <v>5</v>
      </c>
      <c r="O55" s="590">
        <v>1</v>
      </c>
      <c r="P55" s="589">
        <v>100</v>
      </c>
      <c r="Q55" s="577">
        <v>100</v>
      </c>
      <c r="R55" s="588" t="s">
        <v>930</v>
      </c>
    </row>
    <row r="56" spans="1:18" ht="25.5" x14ac:dyDescent="0.2">
      <c r="A56" s="596" t="s">
        <v>342</v>
      </c>
      <c r="B56" s="569" t="s">
        <v>125</v>
      </c>
      <c r="C56" s="571" t="s">
        <v>946</v>
      </c>
      <c r="D56" s="569" t="s">
        <v>113</v>
      </c>
      <c r="E56" s="595" t="s">
        <v>942</v>
      </c>
      <c r="F56" s="594" t="s">
        <v>114</v>
      </c>
      <c r="G56" s="593" t="s">
        <v>115</v>
      </c>
      <c r="H56" s="572" t="s">
        <v>80</v>
      </c>
      <c r="I56" s="589"/>
      <c r="J56" s="572" t="s">
        <v>913</v>
      </c>
      <c r="K56" s="592">
        <v>1</v>
      </c>
      <c r="L56" s="591"/>
      <c r="M56" s="573">
        <v>5</v>
      </c>
      <c r="N56" s="573">
        <v>5</v>
      </c>
      <c r="O56" s="590">
        <v>1</v>
      </c>
      <c r="P56" s="589">
        <v>100</v>
      </c>
      <c r="Q56" s="577">
        <v>100</v>
      </c>
      <c r="R56" s="588" t="s">
        <v>930</v>
      </c>
    </row>
    <row r="57" spans="1:18" x14ac:dyDescent="0.2">
      <c r="A57" s="596" t="s">
        <v>342</v>
      </c>
      <c r="B57" s="569" t="s">
        <v>125</v>
      </c>
      <c r="C57" s="571" t="s">
        <v>946</v>
      </c>
      <c r="D57" s="569" t="s">
        <v>113</v>
      </c>
      <c r="E57" s="595" t="s">
        <v>943</v>
      </c>
      <c r="F57" s="594" t="s">
        <v>114</v>
      </c>
      <c r="G57" s="593" t="s">
        <v>115</v>
      </c>
      <c r="H57" s="572" t="s">
        <v>80</v>
      </c>
      <c r="I57" s="589"/>
      <c r="J57" s="572" t="s">
        <v>913</v>
      </c>
      <c r="K57" s="592">
        <v>1</v>
      </c>
      <c r="L57" s="591"/>
      <c r="M57" s="573">
        <v>5</v>
      </c>
      <c r="N57" s="573">
        <v>5</v>
      </c>
      <c r="O57" s="590">
        <v>1</v>
      </c>
      <c r="P57" s="589">
        <v>100</v>
      </c>
      <c r="Q57" s="577">
        <v>100</v>
      </c>
      <c r="R57" s="588" t="s">
        <v>930</v>
      </c>
    </row>
    <row r="58" spans="1:18" x14ac:dyDescent="0.2">
      <c r="A58" s="596" t="s">
        <v>342</v>
      </c>
      <c r="B58" s="569" t="s">
        <v>125</v>
      </c>
      <c r="C58" s="571" t="s">
        <v>946</v>
      </c>
      <c r="D58" s="569" t="s">
        <v>113</v>
      </c>
      <c r="E58" s="595" t="s">
        <v>919</v>
      </c>
      <c r="F58" s="594" t="s">
        <v>114</v>
      </c>
      <c r="G58" s="593" t="s">
        <v>115</v>
      </c>
      <c r="H58" s="572" t="s">
        <v>80</v>
      </c>
      <c r="I58" s="589"/>
      <c r="J58" s="572" t="s">
        <v>913</v>
      </c>
      <c r="K58" s="592">
        <v>1</v>
      </c>
      <c r="L58" s="591"/>
      <c r="M58" s="573">
        <v>5</v>
      </c>
      <c r="N58" s="573">
        <v>5</v>
      </c>
      <c r="O58" s="590">
        <v>1</v>
      </c>
      <c r="P58" s="589">
        <v>100</v>
      </c>
      <c r="Q58" s="577">
        <v>100</v>
      </c>
      <c r="R58" s="588" t="s">
        <v>930</v>
      </c>
    </row>
    <row r="59" spans="1:18" ht="38.25" x14ac:dyDescent="0.2">
      <c r="A59" s="596" t="s">
        <v>342</v>
      </c>
      <c r="B59" s="569" t="s">
        <v>125</v>
      </c>
      <c r="C59" s="571" t="s">
        <v>946</v>
      </c>
      <c r="D59" s="569" t="s">
        <v>113</v>
      </c>
      <c r="E59" s="595" t="s">
        <v>944</v>
      </c>
      <c r="F59" s="594" t="s">
        <v>114</v>
      </c>
      <c r="G59" s="593" t="s">
        <v>115</v>
      </c>
      <c r="H59" s="572" t="s">
        <v>80</v>
      </c>
      <c r="I59" s="589"/>
      <c r="J59" s="572" t="s">
        <v>913</v>
      </c>
      <c r="K59" s="592">
        <v>1</v>
      </c>
      <c r="L59" s="591"/>
      <c r="M59" s="573">
        <v>5</v>
      </c>
      <c r="N59" s="573">
        <v>5</v>
      </c>
      <c r="O59" s="590">
        <v>1</v>
      </c>
      <c r="P59" s="589">
        <v>100</v>
      </c>
      <c r="Q59" s="577">
        <v>100</v>
      </c>
      <c r="R59" s="588" t="s">
        <v>930</v>
      </c>
    </row>
    <row r="60" spans="1:18" x14ac:dyDescent="0.2">
      <c r="A60" s="596" t="s">
        <v>342</v>
      </c>
      <c r="B60" s="569" t="s">
        <v>125</v>
      </c>
      <c r="C60" s="571" t="s">
        <v>946</v>
      </c>
      <c r="D60" s="569" t="s">
        <v>113</v>
      </c>
      <c r="E60" s="595" t="s">
        <v>945</v>
      </c>
      <c r="F60" s="594" t="s">
        <v>114</v>
      </c>
      <c r="G60" s="593" t="s">
        <v>115</v>
      </c>
      <c r="H60" s="572" t="s">
        <v>80</v>
      </c>
      <c r="I60" s="589"/>
      <c r="J60" s="572" t="s">
        <v>913</v>
      </c>
      <c r="K60" s="592">
        <v>1</v>
      </c>
      <c r="L60" s="591"/>
      <c r="M60" s="573">
        <v>5</v>
      </c>
      <c r="N60" s="573">
        <v>5</v>
      </c>
      <c r="O60" s="590">
        <v>1</v>
      </c>
      <c r="P60" s="589">
        <v>100</v>
      </c>
      <c r="Q60" s="577">
        <v>100</v>
      </c>
      <c r="R60" s="588" t="s">
        <v>930</v>
      </c>
    </row>
    <row r="61" spans="1:18" x14ac:dyDescent="0.2">
      <c r="A61" s="596" t="s">
        <v>342</v>
      </c>
      <c r="B61" s="569" t="s">
        <v>125</v>
      </c>
      <c r="C61" s="571" t="s">
        <v>946</v>
      </c>
      <c r="D61" s="569" t="s">
        <v>117</v>
      </c>
      <c r="E61" s="595" t="s">
        <v>118</v>
      </c>
      <c r="F61" s="594" t="s">
        <v>114</v>
      </c>
      <c r="G61" s="593" t="s">
        <v>115</v>
      </c>
      <c r="H61" s="572" t="s">
        <v>80</v>
      </c>
      <c r="I61" s="589"/>
      <c r="J61" s="572" t="s">
        <v>920</v>
      </c>
      <c r="K61" s="592">
        <v>1</v>
      </c>
      <c r="L61" s="591"/>
      <c r="M61" s="573">
        <v>5</v>
      </c>
      <c r="N61" s="573">
        <v>5</v>
      </c>
      <c r="O61" s="590">
        <v>1</v>
      </c>
      <c r="P61" s="589">
        <v>100</v>
      </c>
      <c r="Q61" s="577">
        <v>100</v>
      </c>
      <c r="R61" s="588" t="s">
        <v>930</v>
      </c>
    </row>
    <row r="62" spans="1:18" x14ac:dyDescent="0.2">
      <c r="A62" s="596" t="s">
        <v>342</v>
      </c>
      <c r="B62" s="569" t="s">
        <v>125</v>
      </c>
      <c r="C62" s="571" t="s">
        <v>946</v>
      </c>
      <c r="D62" s="569" t="s">
        <v>117</v>
      </c>
      <c r="E62" s="595" t="s">
        <v>921</v>
      </c>
      <c r="F62" s="594" t="s">
        <v>114</v>
      </c>
      <c r="G62" s="593" t="s">
        <v>115</v>
      </c>
      <c r="H62" s="572" t="s">
        <v>80</v>
      </c>
      <c r="I62" s="589"/>
      <c r="J62" s="572" t="s">
        <v>920</v>
      </c>
      <c r="K62" s="592">
        <v>1</v>
      </c>
      <c r="L62" s="591"/>
      <c r="M62" s="573">
        <v>5</v>
      </c>
      <c r="N62" s="570" t="s">
        <v>7</v>
      </c>
      <c r="O62" s="590" t="e">
        <v>#VALUE!</v>
      </c>
      <c r="P62" s="578" t="s">
        <v>7</v>
      </c>
      <c r="Q62" s="577" t="e">
        <v>#VALUE!</v>
      </c>
      <c r="R62" s="588" t="s">
        <v>930</v>
      </c>
    </row>
    <row r="63" spans="1:18" x14ac:dyDescent="0.2">
      <c r="A63" s="596" t="s">
        <v>342</v>
      </c>
      <c r="B63" s="569" t="s">
        <v>125</v>
      </c>
      <c r="C63" s="571" t="s">
        <v>946</v>
      </c>
      <c r="D63" s="569" t="s">
        <v>117</v>
      </c>
      <c r="E63" s="595" t="s">
        <v>922</v>
      </c>
      <c r="F63" s="594" t="s">
        <v>114</v>
      </c>
      <c r="G63" s="593" t="s">
        <v>115</v>
      </c>
      <c r="H63" s="572" t="s">
        <v>80</v>
      </c>
      <c r="I63" s="589"/>
      <c r="J63" s="572" t="s">
        <v>920</v>
      </c>
      <c r="K63" s="592">
        <v>1</v>
      </c>
      <c r="L63" s="591"/>
      <c r="M63" s="573">
        <v>5</v>
      </c>
      <c r="N63" s="573">
        <v>5</v>
      </c>
      <c r="O63" s="590">
        <v>1</v>
      </c>
      <c r="P63" s="589">
        <v>100</v>
      </c>
      <c r="Q63" s="577">
        <v>100</v>
      </c>
      <c r="R63" s="588" t="s">
        <v>930</v>
      </c>
    </row>
    <row r="64" spans="1:18" x14ac:dyDescent="0.2">
      <c r="A64" s="596" t="s">
        <v>342</v>
      </c>
      <c r="B64" s="569" t="s">
        <v>125</v>
      </c>
      <c r="C64" s="571" t="s">
        <v>946</v>
      </c>
      <c r="D64" s="569" t="s">
        <v>117</v>
      </c>
      <c r="E64" s="595" t="s">
        <v>923</v>
      </c>
      <c r="F64" s="594" t="s">
        <v>114</v>
      </c>
      <c r="G64" s="593" t="s">
        <v>115</v>
      </c>
      <c r="H64" s="572" t="s">
        <v>80</v>
      </c>
      <c r="I64" s="589"/>
      <c r="J64" s="572" t="s">
        <v>920</v>
      </c>
      <c r="K64" s="592">
        <v>1</v>
      </c>
      <c r="L64" s="591"/>
      <c r="M64" s="573">
        <v>5</v>
      </c>
      <c r="N64" s="573">
        <v>5</v>
      </c>
      <c r="O64" s="590">
        <v>1</v>
      </c>
      <c r="P64" s="589">
        <v>100</v>
      </c>
      <c r="Q64" s="577">
        <v>100</v>
      </c>
      <c r="R64" s="588" t="s">
        <v>930</v>
      </c>
    </row>
    <row r="65" spans="1:18" ht="25.5" x14ac:dyDescent="0.2">
      <c r="A65" s="596" t="s">
        <v>342</v>
      </c>
      <c r="B65" s="569" t="s">
        <v>125</v>
      </c>
      <c r="C65" s="571" t="s">
        <v>946</v>
      </c>
      <c r="D65" s="569" t="s">
        <v>117</v>
      </c>
      <c r="E65" s="595" t="s">
        <v>924</v>
      </c>
      <c r="F65" s="594" t="s">
        <v>114</v>
      </c>
      <c r="G65" s="593" t="s">
        <v>115</v>
      </c>
      <c r="H65" s="572" t="s">
        <v>80</v>
      </c>
      <c r="I65" s="589"/>
      <c r="J65" s="572" t="s">
        <v>920</v>
      </c>
      <c r="K65" s="592">
        <v>1</v>
      </c>
      <c r="L65" s="591"/>
      <c r="M65" s="573">
        <v>5</v>
      </c>
      <c r="N65" s="573">
        <v>5</v>
      </c>
      <c r="O65" s="590">
        <v>1</v>
      </c>
      <c r="P65" s="589">
        <v>100</v>
      </c>
      <c r="Q65" s="577">
        <v>100</v>
      </c>
      <c r="R65" s="588" t="s">
        <v>930</v>
      </c>
    </row>
    <row r="66" spans="1:18" ht="25.5" x14ac:dyDescent="0.2">
      <c r="A66" s="596" t="s">
        <v>342</v>
      </c>
      <c r="B66" s="569" t="s">
        <v>125</v>
      </c>
      <c r="C66" s="571" t="s">
        <v>946</v>
      </c>
      <c r="D66" s="569" t="s">
        <v>117</v>
      </c>
      <c r="E66" s="595" t="s">
        <v>925</v>
      </c>
      <c r="F66" s="594" t="s">
        <v>114</v>
      </c>
      <c r="G66" s="593" t="s">
        <v>115</v>
      </c>
      <c r="H66" s="572" t="s">
        <v>80</v>
      </c>
      <c r="I66" s="589"/>
      <c r="J66" s="572" t="s">
        <v>920</v>
      </c>
      <c r="K66" s="592">
        <v>1</v>
      </c>
      <c r="L66" s="591"/>
      <c r="M66" s="573">
        <v>5</v>
      </c>
      <c r="N66" s="573">
        <v>5</v>
      </c>
      <c r="O66" s="590">
        <v>1</v>
      </c>
      <c r="P66" s="589">
        <v>100</v>
      </c>
      <c r="Q66" s="577">
        <v>100</v>
      </c>
      <c r="R66" s="588" t="s">
        <v>930</v>
      </c>
    </row>
    <row r="67" spans="1:18" ht="25.5" x14ac:dyDescent="0.2">
      <c r="A67" s="596" t="s">
        <v>342</v>
      </c>
      <c r="B67" s="569" t="s">
        <v>125</v>
      </c>
      <c r="C67" s="571" t="s">
        <v>946</v>
      </c>
      <c r="D67" s="569" t="s">
        <v>117</v>
      </c>
      <c r="E67" s="595" t="s">
        <v>926</v>
      </c>
      <c r="F67" s="594" t="s">
        <v>114</v>
      </c>
      <c r="G67" s="593" t="s">
        <v>115</v>
      </c>
      <c r="H67" s="572" t="s">
        <v>80</v>
      </c>
      <c r="I67" s="589"/>
      <c r="J67" s="572" t="s">
        <v>920</v>
      </c>
      <c r="K67" s="592">
        <v>1</v>
      </c>
      <c r="L67" s="591"/>
      <c r="M67" s="573">
        <v>5</v>
      </c>
      <c r="N67" s="573">
        <v>5</v>
      </c>
      <c r="O67" s="590">
        <v>1</v>
      </c>
      <c r="P67" s="589">
        <v>100</v>
      </c>
      <c r="Q67" s="577">
        <v>100</v>
      </c>
      <c r="R67" s="588" t="s">
        <v>930</v>
      </c>
    </row>
    <row r="68" spans="1:18" x14ac:dyDescent="0.2">
      <c r="A68" s="596" t="s">
        <v>342</v>
      </c>
      <c r="B68" s="569" t="s">
        <v>125</v>
      </c>
      <c r="C68" s="571" t="s">
        <v>946</v>
      </c>
      <c r="D68" s="569" t="s">
        <v>117</v>
      </c>
      <c r="E68" s="595" t="s">
        <v>927</v>
      </c>
      <c r="F68" s="594" t="s">
        <v>114</v>
      </c>
      <c r="G68" s="593" t="s">
        <v>115</v>
      </c>
      <c r="H68" s="572" t="s">
        <v>80</v>
      </c>
      <c r="I68" s="589"/>
      <c r="J68" s="572" t="s">
        <v>920</v>
      </c>
      <c r="K68" s="592">
        <v>1</v>
      </c>
      <c r="L68" s="591"/>
      <c r="M68" s="570">
        <v>5</v>
      </c>
      <c r="N68" s="570" t="s">
        <v>7</v>
      </c>
      <c r="O68" s="590" t="e">
        <v>#VALUE!</v>
      </c>
      <c r="P68" s="578" t="s">
        <v>7</v>
      </c>
      <c r="Q68" s="577" t="e">
        <v>#VALUE!</v>
      </c>
      <c r="R68" s="588" t="s">
        <v>930</v>
      </c>
    </row>
    <row r="69" spans="1:18" ht="25.5" x14ac:dyDescent="0.2">
      <c r="A69" s="596" t="s">
        <v>342</v>
      </c>
      <c r="B69" s="569" t="s">
        <v>125</v>
      </c>
      <c r="C69" s="571" t="s">
        <v>947</v>
      </c>
      <c r="D69" s="569" t="s">
        <v>113</v>
      </c>
      <c r="E69" s="595" t="s">
        <v>929</v>
      </c>
      <c r="F69" s="594" t="s">
        <v>114</v>
      </c>
      <c r="G69" s="593" t="s">
        <v>115</v>
      </c>
      <c r="H69" s="572" t="s">
        <v>80</v>
      </c>
      <c r="I69" s="589"/>
      <c r="J69" s="572" t="s">
        <v>913</v>
      </c>
      <c r="K69" s="592">
        <v>1</v>
      </c>
      <c r="L69" s="591"/>
      <c r="M69" s="570">
        <v>1</v>
      </c>
      <c r="N69" s="570">
        <v>1</v>
      </c>
      <c r="O69" s="590">
        <v>1</v>
      </c>
      <c r="P69" s="589">
        <v>100</v>
      </c>
      <c r="Q69" s="577">
        <v>100</v>
      </c>
      <c r="R69" s="588" t="s">
        <v>930</v>
      </c>
    </row>
    <row r="70" spans="1:18" x14ac:dyDescent="0.2">
      <c r="A70" s="596" t="s">
        <v>342</v>
      </c>
      <c r="B70" s="569" t="s">
        <v>125</v>
      </c>
      <c r="C70" s="571" t="s">
        <v>947</v>
      </c>
      <c r="D70" s="569" t="s">
        <v>113</v>
      </c>
      <c r="E70" s="595" t="s">
        <v>116</v>
      </c>
      <c r="F70" s="594" t="s">
        <v>114</v>
      </c>
      <c r="G70" s="593" t="s">
        <v>115</v>
      </c>
      <c r="H70" s="572" t="s">
        <v>80</v>
      </c>
      <c r="I70" s="589"/>
      <c r="J70" s="572" t="s">
        <v>913</v>
      </c>
      <c r="K70" s="592">
        <v>1</v>
      </c>
      <c r="L70" s="591"/>
      <c r="M70" s="570">
        <v>1</v>
      </c>
      <c r="N70" s="570">
        <v>1</v>
      </c>
      <c r="O70" s="590">
        <v>1</v>
      </c>
      <c r="P70" s="589">
        <v>100</v>
      </c>
      <c r="Q70" s="577">
        <v>100</v>
      </c>
      <c r="R70" s="588" t="s">
        <v>930</v>
      </c>
    </row>
    <row r="71" spans="1:18" x14ac:dyDescent="0.2">
      <c r="A71" s="596" t="s">
        <v>342</v>
      </c>
      <c r="B71" s="569" t="s">
        <v>125</v>
      </c>
      <c r="C71" s="571" t="s">
        <v>947</v>
      </c>
      <c r="D71" s="569" t="s">
        <v>113</v>
      </c>
      <c r="E71" s="595" t="s">
        <v>914</v>
      </c>
      <c r="F71" s="594" t="s">
        <v>114</v>
      </c>
      <c r="G71" s="593" t="s">
        <v>115</v>
      </c>
      <c r="H71" s="572" t="s">
        <v>80</v>
      </c>
      <c r="I71" s="589"/>
      <c r="J71" s="572" t="s">
        <v>913</v>
      </c>
      <c r="K71" s="592">
        <v>1</v>
      </c>
      <c r="L71" s="591"/>
      <c r="M71" s="570">
        <v>1</v>
      </c>
      <c r="N71" s="570">
        <v>1</v>
      </c>
      <c r="O71" s="590">
        <v>1</v>
      </c>
      <c r="P71" s="589">
        <v>100</v>
      </c>
      <c r="Q71" s="577">
        <v>100</v>
      </c>
      <c r="R71" s="588" t="s">
        <v>930</v>
      </c>
    </row>
    <row r="72" spans="1:18" x14ac:dyDescent="0.2">
      <c r="A72" s="596" t="s">
        <v>342</v>
      </c>
      <c r="B72" s="569" t="s">
        <v>125</v>
      </c>
      <c r="C72" s="571" t="s">
        <v>947</v>
      </c>
      <c r="D72" s="569" t="s">
        <v>113</v>
      </c>
      <c r="E72" s="595" t="s">
        <v>915</v>
      </c>
      <c r="F72" s="594" t="s">
        <v>114</v>
      </c>
      <c r="G72" s="593" t="s">
        <v>115</v>
      </c>
      <c r="H72" s="572" t="s">
        <v>80</v>
      </c>
      <c r="I72" s="589"/>
      <c r="J72" s="572" t="s">
        <v>913</v>
      </c>
      <c r="K72" s="592">
        <v>1</v>
      </c>
      <c r="L72" s="591"/>
      <c r="M72" s="570">
        <v>1</v>
      </c>
      <c r="N72" s="570">
        <v>1</v>
      </c>
      <c r="O72" s="590">
        <v>1</v>
      </c>
      <c r="P72" s="589">
        <v>100</v>
      </c>
      <c r="Q72" s="577">
        <v>100</v>
      </c>
      <c r="R72" s="588" t="s">
        <v>930</v>
      </c>
    </row>
    <row r="73" spans="1:18" x14ac:dyDescent="0.2">
      <c r="A73" s="596" t="s">
        <v>342</v>
      </c>
      <c r="B73" s="569" t="s">
        <v>125</v>
      </c>
      <c r="C73" s="571" t="s">
        <v>947</v>
      </c>
      <c r="D73" s="569" t="s">
        <v>113</v>
      </c>
      <c r="E73" s="595" t="s">
        <v>126</v>
      </c>
      <c r="F73" s="594" t="s">
        <v>114</v>
      </c>
      <c r="G73" s="593" t="s">
        <v>115</v>
      </c>
      <c r="H73" s="572" t="s">
        <v>80</v>
      </c>
      <c r="I73" s="589"/>
      <c r="J73" s="572" t="s">
        <v>913</v>
      </c>
      <c r="K73" s="592">
        <v>1</v>
      </c>
      <c r="L73" s="591"/>
      <c r="M73" s="570">
        <v>1</v>
      </c>
      <c r="N73" s="570">
        <v>1</v>
      </c>
      <c r="O73" s="590">
        <v>1</v>
      </c>
      <c r="P73" s="589">
        <v>100</v>
      </c>
      <c r="Q73" s="577">
        <v>100</v>
      </c>
      <c r="R73" s="588" t="s">
        <v>930</v>
      </c>
    </row>
    <row r="74" spans="1:18" x14ac:dyDescent="0.2">
      <c r="A74" s="596" t="s">
        <v>342</v>
      </c>
      <c r="B74" s="569" t="s">
        <v>125</v>
      </c>
      <c r="C74" s="571" t="s">
        <v>947</v>
      </c>
      <c r="D74" s="569" t="s">
        <v>113</v>
      </c>
      <c r="E74" s="595" t="s">
        <v>931</v>
      </c>
      <c r="F74" s="594" t="s">
        <v>114</v>
      </c>
      <c r="G74" s="593" t="s">
        <v>115</v>
      </c>
      <c r="H74" s="572" t="s">
        <v>80</v>
      </c>
      <c r="I74" s="589"/>
      <c r="J74" s="572" t="s">
        <v>913</v>
      </c>
      <c r="K74" s="592">
        <v>1</v>
      </c>
      <c r="L74" s="591"/>
      <c r="M74" s="570">
        <v>1</v>
      </c>
      <c r="N74" s="570">
        <v>1</v>
      </c>
      <c r="O74" s="590">
        <v>1</v>
      </c>
      <c r="P74" s="589">
        <v>100</v>
      </c>
      <c r="Q74" s="577">
        <v>100</v>
      </c>
      <c r="R74" s="588" t="s">
        <v>930</v>
      </c>
    </row>
    <row r="75" spans="1:18" x14ac:dyDescent="0.2">
      <c r="A75" s="596" t="s">
        <v>342</v>
      </c>
      <c r="B75" s="569" t="s">
        <v>125</v>
      </c>
      <c r="C75" s="571" t="s">
        <v>947</v>
      </c>
      <c r="D75" s="569" t="s">
        <v>113</v>
      </c>
      <c r="E75" s="595" t="s">
        <v>932</v>
      </c>
      <c r="F75" s="594" t="s">
        <v>114</v>
      </c>
      <c r="G75" s="593" t="s">
        <v>115</v>
      </c>
      <c r="H75" s="572" t="s">
        <v>80</v>
      </c>
      <c r="I75" s="589"/>
      <c r="J75" s="572" t="s">
        <v>913</v>
      </c>
      <c r="K75" s="592">
        <v>1</v>
      </c>
      <c r="L75" s="591"/>
      <c r="M75" s="570">
        <v>1</v>
      </c>
      <c r="N75" s="570">
        <v>1</v>
      </c>
      <c r="O75" s="590">
        <v>1</v>
      </c>
      <c r="P75" s="589">
        <v>100</v>
      </c>
      <c r="Q75" s="577">
        <v>100</v>
      </c>
      <c r="R75" s="588" t="s">
        <v>930</v>
      </c>
    </row>
    <row r="76" spans="1:18" ht="25.5" x14ac:dyDescent="0.2">
      <c r="A76" s="596" t="s">
        <v>342</v>
      </c>
      <c r="B76" s="569" t="s">
        <v>125</v>
      </c>
      <c r="C76" s="571" t="s">
        <v>947</v>
      </c>
      <c r="D76" s="569" t="s">
        <v>113</v>
      </c>
      <c r="E76" s="595" t="s">
        <v>933</v>
      </c>
      <c r="F76" s="594" t="s">
        <v>114</v>
      </c>
      <c r="G76" s="593" t="s">
        <v>115</v>
      </c>
      <c r="H76" s="572" t="s">
        <v>80</v>
      </c>
      <c r="I76" s="589"/>
      <c r="J76" s="572" t="s">
        <v>913</v>
      </c>
      <c r="K76" s="592">
        <v>1</v>
      </c>
      <c r="L76" s="591"/>
      <c r="M76" s="570">
        <v>1</v>
      </c>
      <c r="N76" s="570">
        <v>1</v>
      </c>
      <c r="O76" s="590">
        <v>1</v>
      </c>
      <c r="P76" s="589">
        <v>100</v>
      </c>
      <c r="Q76" s="577">
        <v>100</v>
      </c>
      <c r="R76" s="588" t="s">
        <v>930</v>
      </c>
    </row>
    <row r="77" spans="1:18" x14ac:dyDescent="0.2">
      <c r="A77" s="596" t="s">
        <v>342</v>
      </c>
      <c r="B77" s="569" t="s">
        <v>125</v>
      </c>
      <c r="C77" s="571" t="s">
        <v>947</v>
      </c>
      <c r="D77" s="569" t="s">
        <v>113</v>
      </c>
      <c r="E77" s="595" t="s">
        <v>934</v>
      </c>
      <c r="F77" s="594" t="s">
        <v>114</v>
      </c>
      <c r="G77" s="593" t="s">
        <v>115</v>
      </c>
      <c r="H77" s="572" t="s">
        <v>80</v>
      </c>
      <c r="I77" s="589"/>
      <c r="J77" s="572" t="s">
        <v>913</v>
      </c>
      <c r="K77" s="592">
        <v>1</v>
      </c>
      <c r="L77" s="591"/>
      <c r="M77" s="570">
        <v>1</v>
      </c>
      <c r="N77" s="570">
        <v>1</v>
      </c>
      <c r="O77" s="590">
        <v>1</v>
      </c>
      <c r="P77" s="589">
        <v>100</v>
      </c>
      <c r="Q77" s="577">
        <v>100</v>
      </c>
      <c r="R77" s="588" t="s">
        <v>930</v>
      </c>
    </row>
    <row r="78" spans="1:18" x14ac:dyDescent="0.2">
      <c r="A78" s="596" t="s">
        <v>342</v>
      </c>
      <c r="B78" s="569" t="s">
        <v>125</v>
      </c>
      <c r="C78" s="571" t="s">
        <v>947</v>
      </c>
      <c r="D78" s="569" t="s">
        <v>113</v>
      </c>
      <c r="E78" s="595" t="s">
        <v>916</v>
      </c>
      <c r="F78" s="594" t="s">
        <v>114</v>
      </c>
      <c r="G78" s="593" t="s">
        <v>115</v>
      </c>
      <c r="H78" s="572" t="s">
        <v>80</v>
      </c>
      <c r="I78" s="589"/>
      <c r="J78" s="572" t="s">
        <v>913</v>
      </c>
      <c r="K78" s="592">
        <v>1</v>
      </c>
      <c r="L78" s="591"/>
      <c r="M78" s="570">
        <v>1</v>
      </c>
      <c r="N78" s="570">
        <v>1</v>
      </c>
      <c r="O78" s="590">
        <v>1</v>
      </c>
      <c r="P78" s="589">
        <v>100</v>
      </c>
      <c r="Q78" s="577">
        <v>100</v>
      </c>
      <c r="R78" s="588" t="s">
        <v>930</v>
      </c>
    </row>
    <row r="79" spans="1:18" ht="25.5" x14ac:dyDescent="0.2">
      <c r="A79" s="596" t="s">
        <v>342</v>
      </c>
      <c r="B79" s="569" t="s">
        <v>125</v>
      </c>
      <c r="C79" s="571" t="s">
        <v>947</v>
      </c>
      <c r="D79" s="569" t="s">
        <v>113</v>
      </c>
      <c r="E79" s="595" t="s">
        <v>917</v>
      </c>
      <c r="F79" s="594" t="s">
        <v>114</v>
      </c>
      <c r="G79" s="593" t="s">
        <v>115</v>
      </c>
      <c r="H79" s="572" t="s">
        <v>80</v>
      </c>
      <c r="I79" s="589"/>
      <c r="J79" s="572" t="s">
        <v>913</v>
      </c>
      <c r="K79" s="592">
        <v>1</v>
      </c>
      <c r="L79" s="591"/>
      <c r="M79" s="570">
        <v>1</v>
      </c>
      <c r="N79" s="570">
        <v>1</v>
      </c>
      <c r="O79" s="590">
        <v>1</v>
      </c>
      <c r="P79" s="589">
        <v>100</v>
      </c>
      <c r="Q79" s="577">
        <v>100</v>
      </c>
      <c r="R79" s="588" t="s">
        <v>930</v>
      </c>
    </row>
    <row r="80" spans="1:18" ht="25.5" x14ac:dyDescent="0.2">
      <c r="A80" s="596" t="s">
        <v>342</v>
      </c>
      <c r="B80" s="569" t="s">
        <v>125</v>
      </c>
      <c r="C80" s="571" t="s">
        <v>947</v>
      </c>
      <c r="D80" s="569" t="s">
        <v>113</v>
      </c>
      <c r="E80" s="595" t="s">
        <v>918</v>
      </c>
      <c r="F80" s="594" t="s">
        <v>114</v>
      </c>
      <c r="G80" s="593" t="s">
        <v>115</v>
      </c>
      <c r="H80" s="572" t="s">
        <v>80</v>
      </c>
      <c r="I80" s="589"/>
      <c r="J80" s="572" t="s">
        <v>913</v>
      </c>
      <c r="K80" s="592">
        <v>1</v>
      </c>
      <c r="L80" s="591"/>
      <c r="M80" s="570">
        <v>1</v>
      </c>
      <c r="N80" s="570">
        <v>1</v>
      </c>
      <c r="O80" s="590">
        <v>1</v>
      </c>
      <c r="P80" s="589">
        <v>100</v>
      </c>
      <c r="Q80" s="577">
        <v>100</v>
      </c>
      <c r="R80" s="588" t="s">
        <v>930</v>
      </c>
    </row>
    <row r="81" spans="1:18" x14ac:dyDescent="0.2">
      <c r="A81" s="596" t="s">
        <v>342</v>
      </c>
      <c r="B81" s="569" t="s">
        <v>125</v>
      </c>
      <c r="C81" s="571" t="s">
        <v>947</v>
      </c>
      <c r="D81" s="569" t="s">
        <v>113</v>
      </c>
      <c r="E81" s="595" t="s">
        <v>935</v>
      </c>
      <c r="F81" s="594" t="s">
        <v>114</v>
      </c>
      <c r="G81" s="593" t="s">
        <v>115</v>
      </c>
      <c r="H81" s="572" t="s">
        <v>80</v>
      </c>
      <c r="I81" s="589"/>
      <c r="J81" s="572" t="s">
        <v>913</v>
      </c>
      <c r="K81" s="592">
        <v>1</v>
      </c>
      <c r="L81" s="591"/>
      <c r="M81" s="570">
        <v>1</v>
      </c>
      <c r="N81" s="570">
        <v>1</v>
      </c>
      <c r="O81" s="590">
        <v>1</v>
      </c>
      <c r="P81" s="589">
        <v>100</v>
      </c>
      <c r="Q81" s="577">
        <v>100</v>
      </c>
      <c r="R81" s="588" t="s">
        <v>930</v>
      </c>
    </row>
    <row r="82" spans="1:18" x14ac:dyDescent="0.2">
      <c r="A82" s="596" t="s">
        <v>342</v>
      </c>
      <c r="B82" s="569" t="s">
        <v>125</v>
      </c>
      <c r="C82" s="571" t="s">
        <v>947</v>
      </c>
      <c r="D82" s="569" t="s">
        <v>113</v>
      </c>
      <c r="E82" s="595" t="s">
        <v>936</v>
      </c>
      <c r="F82" s="594" t="s">
        <v>114</v>
      </c>
      <c r="G82" s="593" t="s">
        <v>115</v>
      </c>
      <c r="H82" s="572" t="s">
        <v>80</v>
      </c>
      <c r="I82" s="589"/>
      <c r="J82" s="572" t="s">
        <v>913</v>
      </c>
      <c r="K82" s="592">
        <v>1</v>
      </c>
      <c r="L82" s="591"/>
      <c r="M82" s="570">
        <v>1</v>
      </c>
      <c r="N82" s="570">
        <v>1</v>
      </c>
      <c r="O82" s="590">
        <v>1</v>
      </c>
      <c r="P82" s="589">
        <v>100</v>
      </c>
      <c r="Q82" s="577">
        <v>100</v>
      </c>
      <c r="R82" s="588" t="s">
        <v>930</v>
      </c>
    </row>
    <row r="83" spans="1:18" x14ac:dyDescent="0.2">
      <c r="A83" s="596" t="s">
        <v>342</v>
      </c>
      <c r="B83" s="569" t="s">
        <v>125</v>
      </c>
      <c r="C83" s="571" t="s">
        <v>947</v>
      </c>
      <c r="D83" s="569" t="s">
        <v>113</v>
      </c>
      <c r="E83" s="595" t="s">
        <v>937</v>
      </c>
      <c r="F83" s="594" t="s">
        <v>114</v>
      </c>
      <c r="G83" s="593" t="s">
        <v>115</v>
      </c>
      <c r="H83" s="572" t="s">
        <v>80</v>
      </c>
      <c r="I83" s="589"/>
      <c r="J83" s="572" t="s">
        <v>913</v>
      </c>
      <c r="K83" s="592">
        <v>1</v>
      </c>
      <c r="L83" s="591"/>
      <c r="M83" s="570">
        <v>1</v>
      </c>
      <c r="N83" s="570">
        <v>1</v>
      </c>
      <c r="O83" s="590">
        <v>1</v>
      </c>
      <c r="P83" s="589">
        <v>100</v>
      </c>
      <c r="Q83" s="577">
        <v>100</v>
      </c>
      <c r="R83" s="588" t="s">
        <v>930</v>
      </c>
    </row>
    <row r="84" spans="1:18" x14ac:dyDescent="0.2">
      <c r="A84" s="596" t="s">
        <v>342</v>
      </c>
      <c r="B84" s="569" t="s">
        <v>125</v>
      </c>
      <c r="C84" s="571" t="s">
        <v>947</v>
      </c>
      <c r="D84" s="569" t="s">
        <v>113</v>
      </c>
      <c r="E84" s="595" t="s">
        <v>938</v>
      </c>
      <c r="F84" s="594" t="s">
        <v>114</v>
      </c>
      <c r="G84" s="593" t="s">
        <v>115</v>
      </c>
      <c r="H84" s="572" t="s">
        <v>80</v>
      </c>
      <c r="I84" s="589"/>
      <c r="J84" s="572" t="s">
        <v>913</v>
      </c>
      <c r="K84" s="592">
        <v>1</v>
      </c>
      <c r="L84" s="591"/>
      <c r="M84" s="570">
        <v>1</v>
      </c>
      <c r="N84" s="570">
        <v>1</v>
      </c>
      <c r="O84" s="590">
        <v>1</v>
      </c>
      <c r="P84" s="589">
        <v>100</v>
      </c>
      <c r="Q84" s="577">
        <v>100</v>
      </c>
      <c r="R84" s="588" t="s">
        <v>930</v>
      </c>
    </row>
    <row r="85" spans="1:18" x14ac:dyDescent="0.2">
      <c r="A85" s="596" t="s">
        <v>342</v>
      </c>
      <c r="B85" s="569" t="s">
        <v>125</v>
      </c>
      <c r="C85" s="571" t="s">
        <v>947</v>
      </c>
      <c r="D85" s="569" t="s">
        <v>113</v>
      </c>
      <c r="E85" s="595" t="s">
        <v>939</v>
      </c>
      <c r="F85" s="594" t="s">
        <v>114</v>
      </c>
      <c r="G85" s="593" t="s">
        <v>115</v>
      </c>
      <c r="H85" s="572" t="s">
        <v>80</v>
      </c>
      <c r="I85" s="589"/>
      <c r="J85" s="572" t="s">
        <v>913</v>
      </c>
      <c r="K85" s="592">
        <v>1</v>
      </c>
      <c r="L85" s="591"/>
      <c r="M85" s="570">
        <v>1</v>
      </c>
      <c r="N85" s="570">
        <v>1</v>
      </c>
      <c r="O85" s="590">
        <v>1</v>
      </c>
      <c r="P85" s="589">
        <v>100</v>
      </c>
      <c r="Q85" s="577">
        <v>100</v>
      </c>
      <c r="R85" s="588" t="s">
        <v>930</v>
      </c>
    </row>
    <row r="86" spans="1:18" x14ac:dyDescent="0.2">
      <c r="A86" s="596" t="s">
        <v>342</v>
      </c>
      <c r="B86" s="569" t="s">
        <v>125</v>
      </c>
      <c r="C86" s="571" t="s">
        <v>947</v>
      </c>
      <c r="D86" s="569" t="s">
        <v>113</v>
      </c>
      <c r="E86" s="595" t="s">
        <v>940</v>
      </c>
      <c r="F86" s="594" t="s">
        <v>114</v>
      </c>
      <c r="G86" s="593" t="s">
        <v>115</v>
      </c>
      <c r="H86" s="572" t="s">
        <v>80</v>
      </c>
      <c r="I86" s="589"/>
      <c r="J86" s="572" t="s">
        <v>913</v>
      </c>
      <c r="K86" s="592">
        <v>1</v>
      </c>
      <c r="L86" s="591"/>
      <c r="M86" s="570">
        <v>1</v>
      </c>
      <c r="N86" s="570">
        <v>1</v>
      </c>
      <c r="O86" s="590">
        <v>1</v>
      </c>
      <c r="P86" s="589">
        <v>100</v>
      </c>
      <c r="Q86" s="577">
        <v>100</v>
      </c>
      <c r="R86" s="588" t="s">
        <v>930</v>
      </c>
    </row>
    <row r="87" spans="1:18" x14ac:dyDescent="0.2">
      <c r="A87" s="596" t="s">
        <v>342</v>
      </c>
      <c r="B87" s="569" t="s">
        <v>125</v>
      </c>
      <c r="C87" s="571" t="s">
        <v>947</v>
      </c>
      <c r="D87" s="569" t="s">
        <v>113</v>
      </c>
      <c r="E87" s="595" t="s">
        <v>941</v>
      </c>
      <c r="F87" s="594" t="s">
        <v>114</v>
      </c>
      <c r="G87" s="593" t="s">
        <v>115</v>
      </c>
      <c r="H87" s="572" t="s">
        <v>80</v>
      </c>
      <c r="I87" s="589"/>
      <c r="J87" s="572" t="s">
        <v>913</v>
      </c>
      <c r="K87" s="592">
        <v>1</v>
      </c>
      <c r="L87" s="591"/>
      <c r="M87" s="570">
        <v>1</v>
      </c>
      <c r="N87" s="570">
        <v>1</v>
      </c>
      <c r="O87" s="590">
        <v>1</v>
      </c>
      <c r="P87" s="589">
        <v>100</v>
      </c>
      <c r="Q87" s="577">
        <v>100</v>
      </c>
      <c r="R87" s="588" t="s">
        <v>930</v>
      </c>
    </row>
    <row r="88" spans="1:18" ht="25.5" x14ac:dyDescent="0.2">
      <c r="A88" s="596" t="s">
        <v>342</v>
      </c>
      <c r="B88" s="569" t="s">
        <v>125</v>
      </c>
      <c r="C88" s="571" t="s">
        <v>947</v>
      </c>
      <c r="D88" s="569" t="s">
        <v>113</v>
      </c>
      <c r="E88" s="595" t="s">
        <v>942</v>
      </c>
      <c r="F88" s="594" t="s">
        <v>114</v>
      </c>
      <c r="G88" s="593" t="s">
        <v>115</v>
      </c>
      <c r="H88" s="572" t="s">
        <v>80</v>
      </c>
      <c r="I88" s="589"/>
      <c r="J88" s="572" t="s">
        <v>913</v>
      </c>
      <c r="K88" s="592">
        <v>1</v>
      </c>
      <c r="L88" s="591"/>
      <c r="M88" s="570">
        <v>1</v>
      </c>
      <c r="N88" s="570">
        <v>1</v>
      </c>
      <c r="O88" s="590">
        <v>1</v>
      </c>
      <c r="P88" s="589">
        <v>100</v>
      </c>
      <c r="Q88" s="577">
        <v>100</v>
      </c>
      <c r="R88" s="588" t="s">
        <v>930</v>
      </c>
    </row>
    <row r="89" spans="1:18" x14ac:dyDescent="0.2">
      <c r="A89" s="596" t="s">
        <v>342</v>
      </c>
      <c r="B89" s="569" t="s">
        <v>125</v>
      </c>
      <c r="C89" s="571" t="s">
        <v>947</v>
      </c>
      <c r="D89" s="569" t="s">
        <v>113</v>
      </c>
      <c r="E89" s="595" t="s">
        <v>943</v>
      </c>
      <c r="F89" s="594" t="s">
        <v>114</v>
      </c>
      <c r="G89" s="593" t="s">
        <v>115</v>
      </c>
      <c r="H89" s="572" t="s">
        <v>80</v>
      </c>
      <c r="I89" s="589"/>
      <c r="J89" s="572" t="s">
        <v>913</v>
      </c>
      <c r="K89" s="592">
        <v>1</v>
      </c>
      <c r="L89" s="591"/>
      <c r="M89" s="570">
        <v>1</v>
      </c>
      <c r="N89" s="570">
        <v>1</v>
      </c>
      <c r="O89" s="590">
        <v>1</v>
      </c>
      <c r="P89" s="589">
        <v>100</v>
      </c>
      <c r="Q89" s="577">
        <v>100</v>
      </c>
      <c r="R89" s="588" t="s">
        <v>930</v>
      </c>
    </row>
    <row r="90" spans="1:18" x14ac:dyDescent="0.2">
      <c r="A90" s="596" t="s">
        <v>342</v>
      </c>
      <c r="B90" s="569" t="s">
        <v>125</v>
      </c>
      <c r="C90" s="571" t="s">
        <v>947</v>
      </c>
      <c r="D90" s="569" t="s">
        <v>113</v>
      </c>
      <c r="E90" s="595" t="s">
        <v>919</v>
      </c>
      <c r="F90" s="594" t="s">
        <v>114</v>
      </c>
      <c r="G90" s="593" t="s">
        <v>115</v>
      </c>
      <c r="H90" s="572" t="s">
        <v>80</v>
      </c>
      <c r="I90" s="589"/>
      <c r="J90" s="572" t="s">
        <v>913</v>
      </c>
      <c r="K90" s="592">
        <v>1</v>
      </c>
      <c r="L90" s="591"/>
      <c r="M90" s="570">
        <v>1</v>
      </c>
      <c r="N90" s="570">
        <v>1</v>
      </c>
      <c r="O90" s="590">
        <v>1</v>
      </c>
      <c r="P90" s="589">
        <v>100</v>
      </c>
      <c r="Q90" s="577">
        <v>100</v>
      </c>
      <c r="R90" s="588" t="s">
        <v>930</v>
      </c>
    </row>
    <row r="91" spans="1:18" ht="38.25" x14ac:dyDescent="0.2">
      <c r="A91" s="596" t="s">
        <v>342</v>
      </c>
      <c r="B91" s="569" t="s">
        <v>125</v>
      </c>
      <c r="C91" s="571" t="s">
        <v>947</v>
      </c>
      <c r="D91" s="569" t="s">
        <v>113</v>
      </c>
      <c r="E91" s="595" t="s">
        <v>944</v>
      </c>
      <c r="F91" s="594" t="s">
        <v>114</v>
      </c>
      <c r="G91" s="593" t="s">
        <v>115</v>
      </c>
      <c r="H91" s="572" t="s">
        <v>80</v>
      </c>
      <c r="I91" s="589"/>
      <c r="J91" s="572" t="s">
        <v>913</v>
      </c>
      <c r="K91" s="592">
        <v>1</v>
      </c>
      <c r="L91" s="591"/>
      <c r="M91" s="570">
        <v>1</v>
      </c>
      <c r="N91" s="570">
        <v>1</v>
      </c>
      <c r="O91" s="590">
        <v>1</v>
      </c>
      <c r="P91" s="589">
        <v>100</v>
      </c>
      <c r="Q91" s="577">
        <v>100</v>
      </c>
      <c r="R91" s="588" t="s">
        <v>930</v>
      </c>
    </row>
    <row r="92" spans="1:18" x14ac:dyDescent="0.2">
      <c r="A92" s="596" t="s">
        <v>342</v>
      </c>
      <c r="B92" s="569" t="s">
        <v>125</v>
      </c>
      <c r="C92" s="571" t="s">
        <v>947</v>
      </c>
      <c r="D92" s="569" t="s">
        <v>113</v>
      </c>
      <c r="E92" s="595" t="s">
        <v>945</v>
      </c>
      <c r="F92" s="594" t="s">
        <v>114</v>
      </c>
      <c r="G92" s="593" t="s">
        <v>115</v>
      </c>
      <c r="H92" s="572" t="s">
        <v>80</v>
      </c>
      <c r="I92" s="589"/>
      <c r="J92" s="572" t="s">
        <v>913</v>
      </c>
      <c r="K92" s="592">
        <v>1</v>
      </c>
      <c r="L92" s="591"/>
      <c r="M92" s="570">
        <v>1</v>
      </c>
      <c r="N92" s="570">
        <v>1</v>
      </c>
      <c r="O92" s="590">
        <v>1</v>
      </c>
      <c r="P92" s="589">
        <v>100</v>
      </c>
      <c r="Q92" s="577">
        <v>100</v>
      </c>
      <c r="R92" s="588" t="s">
        <v>930</v>
      </c>
    </row>
    <row r="93" spans="1:18" x14ac:dyDescent="0.2">
      <c r="A93" s="596" t="s">
        <v>342</v>
      </c>
      <c r="B93" s="569" t="s">
        <v>125</v>
      </c>
      <c r="C93" s="571" t="s">
        <v>947</v>
      </c>
      <c r="D93" s="569" t="s">
        <v>117</v>
      </c>
      <c r="E93" s="595" t="s">
        <v>118</v>
      </c>
      <c r="F93" s="594" t="s">
        <v>114</v>
      </c>
      <c r="G93" s="593" t="s">
        <v>115</v>
      </c>
      <c r="H93" s="572" t="s">
        <v>80</v>
      </c>
      <c r="I93" s="589"/>
      <c r="J93" s="572" t="s">
        <v>920</v>
      </c>
      <c r="K93" s="592">
        <v>1</v>
      </c>
      <c r="L93" s="591"/>
      <c r="M93" s="570">
        <v>1</v>
      </c>
      <c r="N93" s="570">
        <v>1</v>
      </c>
      <c r="O93" s="590">
        <v>1</v>
      </c>
      <c r="P93" s="589">
        <v>100</v>
      </c>
      <c r="Q93" s="577">
        <v>100</v>
      </c>
      <c r="R93" s="588" t="s">
        <v>930</v>
      </c>
    </row>
    <row r="94" spans="1:18" x14ac:dyDescent="0.2">
      <c r="A94" s="596" t="s">
        <v>342</v>
      </c>
      <c r="B94" s="569" t="s">
        <v>125</v>
      </c>
      <c r="C94" s="571" t="s">
        <v>947</v>
      </c>
      <c r="D94" s="569" t="s">
        <v>117</v>
      </c>
      <c r="E94" s="595" t="s">
        <v>921</v>
      </c>
      <c r="F94" s="594" t="s">
        <v>114</v>
      </c>
      <c r="G94" s="593" t="s">
        <v>115</v>
      </c>
      <c r="H94" s="572" t="s">
        <v>80</v>
      </c>
      <c r="I94" s="589"/>
      <c r="J94" s="572" t="s">
        <v>920</v>
      </c>
      <c r="K94" s="592">
        <v>1</v>
      </c>
      <c r="L94" s="591"/>
      <c r="M94" s="570">
        <v>1</v>
      </c>
      <c r="N94" s="570" t="s">
        <v>7</v>
      </c>
      <c r="O94" s="590" t="e">
        <v>#VALUE!</v>
      </c>
      <c r="P94" s="578" t="s">
        <v>7</v>
      </c>
      <c r="Q94" s="577" t="e">
        <v>#VALUE!</v>
      </c>
      <c r="R94" s="588" t="s">
        <v>930</v>
      </c>
    </row>
    <row r="95" spans="1:18" x14ac:dyDescent="0.2">
      <c r="A95" s="596" t="s">
        <v>342</v>
      </c>
      <c r="B95" s="569" t="s">
        <v>125</v>
      </c>
      <c r="C95" s="571" t="s">
        <v>947</v>
      </c>
      <c r="D95" s="569" t="s">
        <v>117</v>
      </c>
      <c r="E95" s="595" t="s">
        <v>922</v>
      </c>
      <c r="F95" s="594" t="s">
        <v>114</v>
      </c>
      <c r="G95" s="593" t="s">
        <v>115</v>
      </c>
      <c r="H95" s="572" t="s">
        <v>80</v>
      </c>
      <c r="I95" s="589"/>
      <c r="J95" s="572" t="s">
        <v>920</v>
      </c>
      <c r="K95" s="592">
        <v>1</v>
      </c>
      <c r="L95" s="591"/>
      <c r="M95" s="570">
        <v>1</v>
      </c>
      <c r="N95" s="570">
        <v>1</v>
      </c>
      <c r="O95" s="590">
        <v>1</v>
      </c>
      <c r="P95" s="589">
        <v>100</v>
      </c>
      <c r="Q95" s="577">
        <v>100</v>
      </c>
      <c r="R95" s="588" t="s">
        <v>930</v>
      </c>
    </row>
    <row r="96" spans="1:18" x14ac:dyDescent="0.2">
      <c r="A96" s="596" t="s">
        <v>342</v>
      </c>
      <c r="B96" s="569" t="s">
        <v>125</v>
      </c>
      <c r="C96" s="571" t="s">
        <v>947</v>
      </c>
      <c r="D96" s="569" t="s">
        <v>117</v>
      </c>
      <c r="E96" s="595" t="s">
        <v>923</v>
      </c>
      <c r="F96" s="594" t="s">
        <v>114</v>
      </c>
      <c r="G96" s="593" t="s">
        <v>115</v>
      </c>
      <c r="H96" s="572" t="s">
        <v>80</v>
      </c>
      <c r="I96" s="589"/>
      <c r="J96" s="572" t="s">
        <v>920</v>
      </c>
      <c r="K96" s="592">
        <v>1</v>
      </c>
      <c r="L96" s="591"/>
      <c r="M96" s="570">
        <v>1</v>
      </c>
      <c r="N96" s="570">
        <v>1</v>
      </c>
      <c r="O96" s="590">
        <v>1</v>
      </c>
      <c r="P96" s="589">
        <v>100</v>
      </c>
      <c r="Q96" s="577">
        <v>100</v>
      </c>
      <c r="R96" s="588" t="s">
        <v>930</v>
      </c>
    </row>
    <row r="97" spans="1:18" ht="25.5" x14ac:dyDescent="0.2">
      <c r="A97" s="596" t="s">
        <v>342</v>
      </c>
      <c r="B97" s="569" t="s">
        <v>125</v>
      </c>
      <c r="C97" s="571" t="s">
        <v>947</v>
      </c>
      <c r="D97" s="569" t="s">
        <v>117</v>
      </c>
      <c r="E97" s="595" t="s">
        <v>924</v>
      </c>
      <c r="F97" s="594" t="s">
        <v>114</v>
      </c>
      <c r="G97" s="593" t="s">
        <v>115</v>
      </c>
      <c r="H97" s="572" t="s">
        <v>80</v>
      </c>
      <c r="I97" s="589"/>
      <c r="J97" s="572" t="s">
        <v>920</v>
      </c>
      <c r="K97" s="592">
        <v>1</v>
      </c>
      <c r="L97" s="591"/>
      <c r="M97" s="570">
        <v>1</v>
      </c>
      <c r="N97" s="570">
        <v>1</v>
      </c>
      <c r="O97" s="590">
        <v>1</v>
      </c>
      <c r="P97" s="589">
        <v>100</v>
      </c>
      <c r="Q97" s="577">
        <v>100</v>
      </c>
      <c r="R97" s="588" t="s">
        <v>930</v>
      </c>
    </row>
    <row r="98" spans="1:18" ht="25.5" x14ac:dyDescent="0.2">
      <c r="A98" s="596" t="s">
        <v>342</v>
      </c>
      <c r="B98" s="569" t="s">
        <v>125</v>
      </c>
      <c r="C98" s="571" t="s">
        <v>947</v>
      </c>
      <c r="D98" s="569" t="s">
        <v>117</v>
      </c>
      <c r="E98" s="595" t="s">
        <v>925</v>
      </c>
      <c r="F98" s="594" t="s">
        <v>114</v>
      </c>
      <c r="G98" s="593" t="s">
        <v>115</v>
      </c>
      <c r="H98" s="572" t="s">
        <v>80</v>
      </c>
      <c r="I98" s="589"/>
      <c r="J98" s="572" t="s">
        <v>920</v>
      </c>
      <c r="K98" s="592">
        <v>1</v>
      </c>
      <c r="L98" s="591"/>
      <c r="M98" s="570">
        <v>1</v>
      </c>
      <c r="N98" s="570">
        <v>1</v>
      </c>
      <c r="O98" s="590">
        <v>1</v>
      </c>
      <c r="P98" s="589">
        <v>100</v>
      </c>
      <c r="Q98" s="577">
        <v>100</v>
      </c>
      <c r="R98" s="588" t="s">
        <v>930</v>
      </c>
    </row>
    <row r="99" spans="1:18" ht="25.5" x14ac:dyDescent="0.2">
      <c r="A99" s="596" t="s">
        <v>342</v>
      </c>
      <c r="B99" s="569" t="s">
        <v>125</v>
      </c>
      <c r="C99" s="571" t="s">
        <v>947</v>
      </c>
      <c r="D99" s="569" t="s">
        <v>117</v>
      </c>
      <c r="E99" s="595" t="s">
        <v>926</v>
      </c>
      <c r="F99" s="594" t="s">
        <v>114</v>
      </c>
      <c r="G99" s="593" t="s">
        <v>115</v>
      </c>
      <c r="H99" s="572" t="s">
        <v>80</v>
      </c>
      <c r="I99" s="589"/>
      <c r="J99" s="572" t="s">
        <v>920</v>
      </c>
      <c r="K99" s="592">
        <v>1</v>
      </c>
      <c r="L99" s="591"/>
      <c r="M99" s="570">
        <v>1</v>
      </c>
      <c r="N99" s="570">
        <v>1</v>
      </c>
      <c r="O99" s="590">
        <v>1</v>
      </c>
      <c r="P99" s="589">
        <v>100</v>
      </c>
      <c r="Q99" s="577">
        <v>100</v>
      </c>
      <c r="R99" s="588" t="s">
        <v>930</v>
      </c>
    </row>
    <row r="100" spans="1:18" ht="13.5" thickBot="1" x14ac:dyDescent="0.25">
      <c r="A100" s="587" t="s">
        <v>342</v>
      </c>
      <c r="B100" s="575" t="s">
        <v>125</v>
      </c>
      <c r="C100" s="574" t="s">
        <v>947</v>
      </c>
      <c r="D100" s="575" t="s">
        <v>117</v>
      </c>
      <c r="E100" s="586" t="s">
        <v>927</v>
      </c>
      <c r="F100" s="585" t="s">
        <v>114</v>
      </c>
      <c r="G100" s="584" t="s">
        <v>115</v>
      </c>
      <c r="H100" s="582" t="s">
        <v>80</v>
      </c>
      <c r="I100" s="583"/>
      <c r="J100" s="582" t="s">
        <v>920</v>
      </c>
      <c r="K100" s="581">
        <v>1</v>
      </c>
      <c r="L100" s="580"/>
      <c r="M100" s="570">
        <v>1</v>
      </c>
      <c r="N100" s="570" t="s">
        <v>7</v>
      </c>
      <c r="O100" s="579" t="s">
        <v>7</v>
      </c>
      <c r="P100" s="578" t="s">
        <v>7</v>
      </c>
      <c r="Q100" s="577" t="e">
        <v>#VALUE!</v>
      </c>
      <c r="R100" s="576" t="s">
        <v>930</v>
      </c>
    </row>
  </sheetData>
  <dataValidations count="2">
    <dataValidation type="list" allowBlank="1" showInputMessage="1" showErrorMessage="1" sqref="I5:I8">
      <formula1>"1,2,3,4"</formula1>
    </dataValidation>
    <dataValidation type="list" allowBlank="1" showInputMessage="1" showErrorMessage="1" sqref="A5:A8 G5:G100">
      <formula1>#REF!</formula1>
    </dataValidation>
  </dataValidations>
  <pageMargins left="0.25" right="0.25" top="0.75" bottom="0.75" header="0.3" footer="0.3"/>
  <pageSetup paperSize="9" scale="42" firstPageNumber="0" fitToHeight="0" orientation="landscape"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2">
    <pageSetUpPr fitToPage="1"/>
  </sheetPr>
  <dimension ref="A1:O54"/>
  <sheetViews>
    <sheetView topLeftCell="F1" zoomScaleNormal="100" workbookViewId="0">
      <selection activeCell="O5" sqref="O5"/>
    </sheetView>
  </sheetViews>
  <sheetFormatPr defaultRowHeight="12.75" x14ac:dyDescent="0.2"/>
  <cols>
    <col min="2" max="2" width="19.28515625" customWidth="1"/>
    <col min="3" max="3" width="12.7109375" customWidth="1"/>
    <col min="4" max="4" width="28.140625" bestFit="1" customWidth="1"/>
    <col min="5" max="5" width="21.140625" customWidth="1"/>
    <col min="6" max="6" width="27.85546875" customWidth="1"/>
    <col min="7" max="7" width="16.140625" customWidth="1"/>
    <col min="8" max="8" width="15.5703125" customWidth="1"/>
    <col min="9" max="9" width="13.5703125" customWidth="1"/>
    <col min="10" max="10" width="19.7109375" customWidth="1"/>
    <col min="11" max="11" width="18.7109375" customWidth="1"/>
    <col min="12" max="13" width="19.7109375" customWidth="1"/>
    <col min="14" max="14" width="22" bestFit="1" customWidth="1"/>
    <col min="15" max="15" width="18.28515625" bestFit="1" customWidth="1"/>
  </cols>
  <sheetData>
    <row r="1" spans="1:15" ht="13.5" thickBot="1" x14ac:dyDescent="0.25">
      <c r="A1" s="7" t="s">
        <v>127</v>
      </c>
    </row>
    <row r="2" spans="1:15" x14ac:dyDescent="0.2">
      <c r="A2" s="44"/>
      <c r="B2" s="44"/>
      <c r="C2" s="44"/>
      <c r="D2" s="44"/>
      <c r="E2" s="44"/>
      <c r="F2" s="44"/>
      <c r="G2" s="44"/>
      <c r="H2" s="44"/>
      <c r="I2" s="44"/>
      <c r="J2" s="44"/>
      <c r="K2" s="44"/>
      <c r="L2" s="44"/>
      <c r="N2" s="565" t="s">
        <v>58</v>
      </c>
      <c r="O2" s="566" t="s">
        <v>51</v>
      </c>
    </row>
    <row r="3" spans="1:15" ht="13.5" thickBot="1" x14ac:dyDescent="0.25">
      <c r="A3" s="44"/>
      <c r="B3" s="44"/>
      <c r="C3" s="44"/>
      <c r="D3" s="44"/>
      <c r="E3" s="44"/>
      <c r="F3" s="44"/>
      <c r="G3" s="44"/>
      <c r="H3" s="44"/>
      <c r="I3" s="44"/>
      <c r="J3" s="44"/>
      <c r="K3" s="44"/>
      <c r="L3" s="44"/>
      <c r="N3" s="367" t="s">
        <v>57</v>
      </c>
      <c r="O3" s="568">
        <v>2017</v>
      </c>
    </row>
    <row r="4" spans="1:15" ht="48.75" customHeight="1" thickBot="1" x14ac:dyDescent="0.25">
      <c r="A4" s="369" t="s">
        <v>0</v>
      </c>
      <c r="B4" s="370" t="s">
        <v>128</v>
      </c>
      <c r="C4" s="371" t="s">
        <v>108</v>
      </c>
      <c r="D4" s="372" t="s">
        <v>129</v>
      </c>
      <c r="E4" s="372" t="s">
        <v>3</v>
      </c>
      <c r="F4" s="369" t="s">
        <v>109</v>
      </c>
      <c r="G4" s="373" t="s">
        <v>10</v>
      </c>
      <c r="H4" s="547" t="s">
        <v>110</v>
      </c>
      <c r="I4" s="368" t="s">
        <v>4</v>
      </c>
      <c r="J4" s="548" t="s">
        <v>300</v>
      </c>
      <c r="K4" s="548" t="s">
        <v>301</v>
      </c>
      <c r="L4" s="549" t="s">
        <v>111</v>
      </c>
      <c r="M4" s="549" t="s">
        <v>302</v>
      </c>
      <c r="N4" s="366" t="s">
        <v>303</v>
      </c>
      <c r="O4" s="374" t="s">
        <v>196</v>
      </c>
    </row>
    <row r="5" spans="1:15" ht="204.75" thickBot="1" x14ac:dyDescent="0.25">
      <c r="A5" s="613" t="s">
        <v>342</v>
      </c>
      <c r="B5" s="527" t="s">
        <v>130</v>
      </c>
      <c r="C5" s="528" t="s">
        <v>113</v>
      </c>
      <c r="D5" s="614" t="s">
        <v>124</v>
      </c>
      <c r="E5" s="615" t="s">
        <v>114</v>
      </c>
      <c r="F5" s="616" t="s">
        <v>115</v>
      </c>
      <c r="G5" s="617" t="s">
        <v>913</v>
      </c>
      <c r="H5" s="618">
        <v>1</v>
      </c>
      <c r="I5" s="619"/>
      <c r="J5" s="475">
        <v>3</v>
      </c>
      <c r="K5" s="475">
        <v>2</v>
      </c>
      <c r="L5" s="620">
        <f>K5/J5</f>
        <v>0.66666666666666663</v>
      </c>
      <c r="M5" s="475">
        <v>100</v>
      </c>
      <c r="N5" s="621">
        <f>K5/(J5*H5/100)</f>
        <v>66.666666666666671</v>
      </c>
      <c r="O5" s="847" t="s">
        <v>1091</v>
      </c>
    </row>
    <row r="6" spans="1:15" ht="204.75" thickBot="1" x14ac:dyDescent="0.25">
      <c r="A6" s="596" t="s">
        <v>342</v>
      </c>
      <c r="B6" s="622" t="s">
        <v>130</v>
      </c>
      <c r="C6" s="623" t="s">
        <v>113</v>
      </c>
      <c r="D6" s="624" t="s">
        <v>116</v>
      </c>
      <c r="E6" s="594" t="s">
        <v>114</v>
      </c>
      <c r="F6" s="593" t="s">
        <v>115</v>
      </c>
      <c r="G6" s="572" t="s">
        <v>913</v>
      </c>
      <c r="H6" s="625">
        <v>1</v>
      </c>
      <c r="I6" s="626"/>
      <c r="J6" s="573">
        <v>3</v>
      </c>
      <c r="K6" s="573">
        <v>2</v>
      </c>
      <c r="L6" s="627">
        <f t="shared" ref="L6:L54" si="0">K6/J6</f>
        <v>0.66666666666666663</v>
      </c>
      <c r="M6" s="573">
        <v>100</v>
      </c>
      <c r="N6" s="628">
        <f t="shared" ref="N6:N54" si="1">K6/(J6*H6/100)</f>
        <v>66.666666666666671</v>
      </c>
      <c r="O6" s="847" t="s">
        <v>1091</v>
      </c>
    </row>
    <row r="7" spans="1:15" ht="204.75" thickBot="1" x14ac:dyDescent="0.25">
      <c r="A7" s="596" t="s">
        <v>342</v>
      </c>
      <c r="B7" s="622" t="s">
        <v>130</v>
      </c>
      <c r="C7" s="623" t="s">
        <v>113</v>
      </c>
      <c r="D7" s="629" t="s">
        <v>914</v>
      </c>
      <c r="E7" s="594" t="s">
        <v>114</v>
      </c>
      <c r="F7" s="593" t="s">
        <v>115</v>
      </c>
      <c r="G7" s="572" t="s">
        <v>913</v>
      </c>
      <c r="H7" s="625">
        <v>1</v>
      </c>
      <c r="I7" s="626"/>
      <c r="J7" s="573">
        <v>3</v>
      </c>
      <c r="K7" s="573">
        <v>2</v>
      </c>
      <c r="L7" s="627">
        <f t="shared" si="0"/>
        <v>0.66666666666666663</v>
      </c>
      <c r="M7" s="573">
        <v>100</v>
      </c>
      <c r="N7" s="628">
        <f t="shared" si="1"/>
        <v>66.666666666666671</v>
      </c>
      <c r="O7" s="847" t="s">
        <v>1091</v>
      </c>
    </row>
    <row r="8" spans="1:15" ht="204.75" thickBot="1" x14ac:dyDescent="0.25">
      <c r="A8" s="596" t="s">
        <v>342</v>
      </c>
      <c r="B8" s="622" t="s">
        <v>130</v>
      </c>
      <c r="C8" s="623" t="s">
        <v>113</v>
      </c>
      <c r="D8" s="571" t="s">
        <v>915</v>
      </c>
      <c r="E8" s="594" t="s">
        <v>114</v>
      </c>
      <c r="F8" s="593" t="s">
        <v>115</v>
      </c>
      <c r="G8" s="572" t="s">
        <v>913</v>
      </c>
      <c r="H8" s="625">
        <v>1</v>
      </c>
      <c r="I8" s="626"/>
      <c r="J8" s="573">
        <v>3</v>
      </c>
      <c r="K8" s="573">
        <v>2</v>
      </c>
      <c r="L8" s="627">
        <f t="shared" si="0"/>
        <v>0.66666666666666663</v>
      </c>
      <c r="M8" s="573">
        <v>100</v>
      </c>
      <c r="N8" s="628">
        <f t="shared" si="1"/>
        <v>66.666666666666671</v>
      </c>
      <c r="O8" s="847" t="s">
        <v>1091</v>
      </c>
    </row>
    <row r="9" spans="1:15" ht="204.75" thickBot="1" x14ac:dyDescent="0.25">
      <c r="A9" s="596" t="s">
        <v>342</v>
      </c>
      <c r="B9" s="622" t="s">
        <v>130</v>
      </c>
      <c r="C9" s="623" t="s">
        <v>113</v>
      </c>
      <c r="D9" s="629" t="s">
        <v>948</v>
      </c>
      <c r="E9" s="594" t="s">
        <v>114</v>
      </c>
      <c r="F9" s="593" t="s">
        <v>115</v>
      </c>
      <c r="G9" s="572" t="s">
        <v>913</v>
      </c>
      <c r="H9" s="625">
        <v>1</v>
      </c>
      <c r="I9" s="630"/>
      <c r="J9" s="573">
        <v>3</v>
      </c>
      <c r="K9" s="573">
        <v>2</v>
      </c>
      <c r="L9" s="627">
        <f t="shared" si="0"/>
        <v>0.66666666666666663</v>
      </c>
      <c r="M9" s="573">
        <v>100</v>
      </c>
      <c r="N9" s="628">
        <f t="shared" si="1"/>
        <v>66.666666666666671</v>
      </c>
      <c r="O9" s="847" t="s">
        <v>1091</v>
      </c>
    </row>
    <row r="10" spans="1:15" ht="204.75" thickBot="1" x14ac:dyDescent="0.25">
      <c r="A10" s="596" t="s">
        <v>342</v>
      </c>
      <c r="B10" s="622" t="s">
        <v>130</v>
      </c>
      <c r="C10" s="623" t="s">
        <v>113</v>
      </c>
      <c r="D10" s="629" t="s">
        <v>949</v>
      </c>
      <c r="E10" s="594" t="s">
        <v>114</v>
      </c>
      <c r="F10" s="593" t="s">
        <v>115</v>
      </c>
      <c r="G10" s="572" t="s">
        <v>913</v>
      </c>
      <c r="H10" s="625">
        <v>1</v>
      </c>
      <c r="I10" s="394"/>
      <c r="J10" s="573">
        <v>3</v>
      </c>
      <c r="K10" s="573">
        <v>2</v>
      </c>
      <c r="L10" s="627">
        <f t="shared" si="0"/>
        <v>0.66666666666666663</v>
      </c>
      <c r="M10" s="573">
        <v>100</v>
      </c>
      <c r="N10" s="628">
        <f t="shared" si="1"/>
        <v>66.666666666666671</v>
      </c>
      <c r="O10" s="847" t="s">
        <v>1091</v>
      </c>
    </row>
    <row r="11" spans="1:15" ht="204.75" thickBot="1" x14ac:dyDescent="0.25">
      <c r="A11" s="596" t="s">
        <v>342</v>
      </c>
      <c r="B11" s="622" t="s">
        <v>130</v>
      </c>
      <c r="C11" s="623" t="s">
        <v>113</v>
      </c>
      <c r="D11" s="624" t="s">
        <v>132</v>
      </c>
      <c r="E11" s="594" t="s">
        <v>114</v>
      </c>
      <c r="F11" s="593" t="s">
        <v>115</v>
      </c>
      <c r="G11" s="572" t="s">
        <v>913</v>
      </c>
      <c r="H11" s="625">
        <v>1</v>
      </c>
      <c r="I11" s="394"/>
      <c r="J11" s="573">
        <v>3</v>
      </c>
      <c r="K11" s="573">
        <v>2</v>
      </c>
      <c r="L11" s="627">
        <f t="shared" si="0"/>
        <v>0.66666666666666663</v>
      </c>
      <c r="M11" s="573">
        <v>100</v>
      </c>
      <c r="N11" s="628">
        <f t="shared" si="1"/>
        <v>66.666666666666671</v>
      </c>
      <c r="O11" s="847" t="s">
        <v>1091</v>
      </c>
    </row>
    <row r="12" spans="1:15" ht="204.75" thickBot="1" x14ac:dyDescent="0.25">
      <c r="A12" s="596" t="s">
        <v>342</v>
      </c>
      <c r="B12" s="622" t="s">
        <v>130</v>
      </c>
      <c r="C12" s="623" t="s">
        <v>113</v>
      </c>
      <c r="D12" s="629" t="s">
        <v>916</v>
      </c>
      <c r="E12" s="594" t="s">
        <v>114</v>
      </c>
      <c r="F12" s="593" t="s">
        <v>115</v>
      </c>
      <c r="G12" s="572" t="s">
        <v>913</v>
      </c>
      <c r="H12" s="625">
        <v>1</v>
      </c>
      <c r="I12" s="394"/>
      <c r="J12" s="573">
        <v>3</v>
      </c>
      <c r="K12" s="573">
        <v>2</v>
      </c>
      <c r="L12" s="627">
        <f t="shared" si="0"/>
        <v>0.66666666666666663</v>
      </c>
      <c r="M12" s="573">
        <v>100</v>
      </c>
      <c r="N12" s="628">
        <f t="shared" si="1"/>
        <v>66.666666666666671</v>
      </c>
      <c r="O12" s="847" t="s">
        <v>1091</v>
      </c>
    </row>
    <row r="13" spans="1:15" ht="204.75" thickBot="1" x14ac:dyDescent="0.25">
      <c r="A13" s="596" t="s">
        <v>342</v>
      </c>
      <c r="B13" s="622" t="s">
        <v>130</v>
      </c>
      <c r="C13" s="623" t="s">
        <v>113</v>
      </c>
      <c r="D13" s="629" t="s">
        <v>917</v>
      </c>
      <c r="E13" s="594" t="s">
        <v>114</v>
      </c>
      <c r="F13" s="593" t="s">
        <v>115</v>
      </c>
      <c r="G13" s="572" t="s">
        <v>913</v>
      </c>
      <c r="H13" s="625">
        <v>1</v>
      </c>
      <c r="I13" s="394"/>
      <c r="J13" s="573">
        <v>3</v>
      </c>
      <c r="K13" s="573">
        <v>2</v>
      </c>
      <c r="L13" s="627">
        <f t="shared" si="0"/>
        <v>0.66666666666666663</v>
      </c>
      <c r="M13" s="573">
        <v>100</v>
      </c>
      <c r="N13" s="628">
        <f t="shared" si="1"/>
        <v>66.666666666666671</v>
      </c>
      <c r="O13" s="847" t="s">
        <v>1091</v>
      </c>
    </row>
    <row r="14" spans="1:15" ht="204.75" thickBot="1" x14ac:dyDescent="0.25">
      <c r="A14" s="596" t="s">
        <v>342</v>
      </c>
      <c r="B14" s="622" t="s">
        <v>130</v>
      </c>
      <c r="C14" s="623" t="s">
        <v>113</v>
      </c>
      <c r="D14" s="629" t="s">
        <v>918</v>
      </c>
      <c r="E14" s="594" t="s">
        <v>114</v>
      </c>
      <c r="F14" s="593" t="s">
        <v>115</v>
      </c>
      <c r="G14" s="572" t="s">
        <v>913</v>
      </c>
      <c r="H14" s="625">
        <v>1</v>
      </c>
      <c r="I14" s="394"/>
      <c r="J14" s="573">
        <v>3</v>
      </c>
      <c r="K14" s="573">
        <v>2</v>
      </c>
      <c r="L14" s="627">
        <f t="shared" si="0"/>
        <v>0.66666666666666663</v>
      </c>
      <c r="M14" s="573">
        <v>100</v>
      </c>
      <c r="N14" s="628">
        <f t="shared" si="1"/>
        <v>66.666666666666671</v>
      </c>
      <c r="O14" s="847" t="s">
        <v>1091</v>
      </c>
    </row>
    <row r="15" spans="1:15" ht="204.75" thickBot="1" x14ac:dyDescent="0.25">
      <c r="A15" s="596" t="s">
        <v>342</v>
      </c>
      <c r="B15" s="622" t="s">
        <v>130</v>
      </c>
      <c r="C15" s="623" t="s">
        <v>113</v>
      </c>
      <c r="D15" s="629" t="s">
        <v>935</v>
      </c>
      <c r="E15" s="594" t="s">
        <v>114</v>
      </c>
      <c r="F15" s="593" t="s">
        <v>115</v>
      </c>
      <c r="G15" s="572" t="s">
        <v>913</v>
      </c>
      <c r="H15" s="625">
        <v>1</v>
      </c>
      <c r="I15" s="394"/>
      <c r="J15" s="573">
        <v>3</v>
      </c>
      <c r="K15" s="573">
        <v>2</v>
      </c>
      <c r="L15" s="627">
        <f t="shared" si="0"/>
        <v>0.66666666666666663</v>
      </c>
      <c r="M15" s="573">
        <v>100</v>
      </c>
      <c r="N15" s="628">
        <f t="shared" si="1"/>
        <v>66.666666666666671</v>
      </c>
      <c r="O15" s="847" t="s">
        <v>1091</v>
      </c>
    </row>
    <row r="16" spans="1:15" ht="204.75" thickBot="1" x14ac:dyDescent="0.25">
      <c r="A16" s="596" t="s">
        <v>342</v>
      </c>
      <c r="B16" s="622" t="s">
        <v>130</v>
      </c>
      <c r="C16" s="623" t="s">
        <v>113</v>
      </c>
      <c r="D16" s="629" t="s">
        <v>936</v>
      </c>
      <c r="E16" s="594" t="s">
        <v>114</v>
      </c>
      <c r="F16" s="593" t="s">
        <v>115</v>
      </c>
      <c r="G16" s="572" t="s">
        <v>913</v>
      </c>
      <c r="H16" s="625">
        <v>1</v>
      </c>
      <c r="I16" s="394"/>
      <c r="J16" s="573">
        <v>3</v>
      </c>
      <c r="K16" s="573">
        <v>2</v>
      </c>
      <c r="L16" s="627">
        <f t="shared" si="0"/>
        <v>0.66666666666666663</v>
      </c>
      <c r="M16" s="573">
        <v>100</v>
      </c>
      <c r="N16" s="628">
        <f t="shared" si="1"/>
        <v>66.666666666666671</v>
      </c>
      <c r="O16" s="847" t="s">
        <v>1091</v>
      </c>
    </row>
    <row r="17" spans="1:15" ht="204.75" thickBot="1" x14ac:dyDescent="0.25">
      <c r="A17" s="596" t="s">
        <v>342</v>
      </c>
      <c r="B17" s="622" t="s">
        <v>130</v>
      </c>
      <c r="C17" s="623" t="s">
        <v>113</v>
      </c>
      <c r="D17" s="629" t="s">
        <v>950</v>
      </c>
      <c r="E17" s="594" t="s">
        <v>114</v>
      </c>
      <c r="F17" s="593" t="s">
        <v>115</v>
      </c>
      <c r="G17" s="572" t="s">
        <v>913</v>
      </c>
      <c r="H17" s="625">
        <v>1</v>
      </c>
      <c r="I17" s="394"/>
      <c r="J17" s="573">
        <v>3</v>
      </c>
      <c r="K17" s="573">
        <v>2</v>
      </c>
      <c r="L17" s="627">
        <f t="shared" si="0"/>
        <v>0.66666666666666663</v>
      </c>
      <c r="M17" s="573">
        <v>100</v>
      </c>
      <c r="N17" s="628">
        <f t="shared" si="1"/>
        <v>66.666666666666671</v>
      </c>
      <c r="O17" s="847" t="s">
        <v>1091</v>
      </c>
    </row>
    <row r="18" spans="1:15" ht="204.75" thickBot="1" x14ac:dyDescent="0.25">
      <c r="A18" s="596" t="s">
        <v>342</v>
      </c>
      <c r="B18" s="622" t="s">
        <v>130</v>
      </c>
      <c r="C18" s="623" t="s">
        <v>113</v>
      </c>
      <c r="D18" s="629" t="s">
        <v>938</v>
      </c>
      <c r="E18" s="594" t="s">
        <v>114</v>
      </c>
      <c r="F18" s="593" t="s">
        <v>115</v>
      </c>
      <c r="G18" s="572" t="s">
        <v>913</v>
      </c>
      <c r="H18" s="625">
        <v>1</v>
      </c>
      <c r="I18" s="394"/>
      <c r="J18" s="573">
        <v>3</v>
      </c>
      <c r="K18" s="573">
        <v>2</v>
      </c>
      <c r="L18" s="627">
        <f t="shared" si="0"/>
        <v>0.66666666666666663</v>
      </c>
      <c r="M18" s="573">
        <v>100</v>
      </c>
      <c r="N18" s="628">
        <f t="shared" si="1"/>
        <v>66.666666666666671</v>
      </c>
      <c r="O18" s="847" t="s">
        <v>1091</v>
      </c>
    </row>
    <row r="19" spans="1:15" ht="204.75" thickBot="1" x14ac:dyDescent="0.25">
      <c r="A19" s="596" t="s">
        <v>342</v>
      </c>
      <c r="B19" s="622" t="s">
        <v>130</v>
      </c>
      <c r="C19" s="623" t="s">
        <v>113</v>
      </c>
      <c r="D19" s="629" t="s">
        <v>939</v>
      </c>
      <c r="E19" s="594" t="s">
        <v>114</v>
      </c>
      <c r="F19" s="593" t="s">
        <v>115</v>
      </c>
      <c r="G19" s="572" t="s">
        <v>913</v>
      </c>
      <c r="H19" s="625">
        <v>1</v>
      </c>
      <c r="I19" s="394"/>
      <c r="J19" s="573">
        <v>3</v>
      </c>
      <c r="K19" s="573">
        <v>2</v>
      </c>
      <c r="L19" s="627">
        <f t="shared" si="0"/>
        <v>0.66666666666666663</v>
      </c>
      <c r="M19" s="573">
        <v>100</v>
      </c>
      <c r="N19" s="628">
        <f t="shared" si="1"/>
        <v>66.666666666666671</v>
      </c>
      <c r="O19" s="847" t="s">
        <v>1091</v>
      </c>
    </row>
    <row r="20" spans="1:15" ht="204.75" thickBot="1" x14ac:dyDescent="0.25">
      <c r="A20" s="596" t="s">
        <v>342</v>
      </c>
      <c r="B20" s="622" t="s">
        <v>130</v>
      </c>
      <c r="C20" s="623" t="s">
        <v>113</v>
      </c>
      <c r="D20" s="629" t="s">
        <v>951</v>
      </c>
      <c r="E20" s="594" t="s">
        <v>114</v>
      </c>
      <c r="F20" s="593" t="s">
        <v>115</v>
      </c>
      <c r="G20" s="572" t="s">
        <v>913</v>
      </c>
      <c r="H20" s="625">
        <v>1</v>
      </c>
      <c r="I20" s="394"/>
      <c r="J20" s="573">
        <v>3</v>
      </c>
      <c r="K20" s="573">
        <v>2</v>
      </c>
      <c r="L20" s="627">
        <f t="shared" si="0"/>
        <v>0.66666666666666663</v>
      </c>
      <c r="M20" s="573">
        <v>100</v>
      </c>
      <c r="N20" s="628">
        <f t="shared" si="1"/>
        <v>66.666666666666671</v>
      </c>
      <c r="O20" s="847" t="s">
        <v>1091</v>
      </c>
    </row>
    <row r="21" spans="1:15" ht="204.75" thickBot="1" x14ac:dyDescent="0.25">
      <c r="A21" s="596" t="s">
        <v>342</v>
      </c>
      <c r="B21" s="622" t="s">
        <v>130</v>
      </c>
      <c r="C21" s="623" t="s">
        <v>113</v>
      </c>
      <c r="D21" s="629" t="s">
        <v>927</v>
      </c>
      <c r="E21" s="594" t="s">
        <v>114</v>
      </c>
      <c r="F21" s="593" t="s">
        <v>115</v>
      </c>
      <c r="G21" s="572" t="s">
        <v>913</v>
      </c>
      <c r="H21" s="625">
        <v>1</v>
      </c>
      <c r="I21" s="394"/>
      <c r="J21" s="573">
        <v>3</v>
      </c>
      <c r="K21" s="573">
        <v>2</v>
      </c>
      <c r="L21" s="627">
        <f t="shared" si="0"/>
        <v>0.66666666666666663</v>
      </c>
      <c r="M21" s="573">
        <v>100</v>
      </c>
      <c r="N21" s="628">
        <f t="shared" si="1"/>
        <v>66.666666666666671</v>
      </c>
      <c r="O21" s="847" t="s">
        <v>1091</v>
      </c>
    </row>
    <row r="22" spans="1:15" ht="204.75" thickBot="1" x14ac:dyDescent="0.25">
      <c r="A22" s="596" t="s">
        <v>342</v>
      </c>
      <c r="B22" s="622" t="s">
        <v>130</v>
      </c>
      <c r="C22" s="623" t="s">
        <v>113</v>
      </c>
      <c r="D22" s="629" t="s">
        <v>919</v>
      </c>
      <c r="E22" s="594" t="s">
        <v>114</v>
      </c>
      <c r="F22" s="593" t="s">
        <v>115</v>
      </c>
      <c r="G22" s="572" t="s">
        <v>913</v>
      </c>
      <c r="H22" s="625">
        <v>1</v>
      </c>
      <c r="I22" s="394"/>
      <c r="J22" s="573">
        <v>3</v>
      </c>
      <c r="K22" s="573">
        <v>2</v>
      </c>
      <c r="L22" s="627">
        <f t="shared" si="0"/>
        <v>0.66666666666666663</v>
      </c>
      <c r="M22" s="573">
        <v>100</v>
      </c>
      <c r="N22" s="628">
        <f t="shared" si="1"/>
        <v>66.666666666666671</v>
      </c>
      <c r="O22" s="847" t="s">
        <v>1091</v>
      </c>
    </row>
    <row r="23" spans="1:15" ht="204.75" thickBot="1" x14ac:dyDescent="0.25">
      <c r="A23" s="596" t="s">
        <v>342</v>
      </c>
      <c r="B23" s="622" t="s">
        <v>130</v>
      </c>
      <c r="C23" s="623" t="s">
        <v>113</v>
      </c>
      <c r="D23" s="629" t="s">
        <v>944</v>
      </c>
      <c r="E23" s="594" t="s">
        <v>114</v>
      </c>
      <c r="F23" s="593" t="s">
        <v>115</v>
      </c>
      <c r="G23" s="572" t="s">
        <v>913</v>
      </c>
      <c r="H23" s="625">
        <v>1</v>
      </c>
      <c r="I23" s="394"/>
      <c r="J23" s="573">
        <v>3</v>
      </c>
      <c r="K23" s="573">
        <v>2</v>
      </c>
      <c r="L23" s="627">
        <f t="shared" si="0"/>
        <v>0.66666666666666663</v>
      </c>
      <c r="M23" s="573">
        <v>100</v>
      </c>
      <c r="N23" s="628">
        <f t="shared" si="1"/>
        <v>66.666666666666671</v>
      </c>
      <c r="O23" s="847" t="s">
        <v>1091</v>
      </c>
    </row>
    <row r="24" spans="1:15" ht="204.75" thickBot="1" x14ac:dyDescent="0.25">
      <c r="A24" s="596" t="s">
        <v>342</v>
      </c>
      <c r="B24" s="622" t="s">
        <v>130</v>
      </c>
      <c r="C24" s="623" t="s">
        <v>113</v>
      </c>
      <c r="D24" s="629" t="s">
        <v>945</v>
      </c>
      <c r="E24" s="594" t="s">
        <v>114</v>
      </c>
      <c r="F24" s="593" t="s">
        <v>115</v>
      </c>
      <c r="G24" s="572" t="s">
        <v>913</v>
      </c>
      <c r="H24" s="625">
        <v>1</v>
      </c>
      <c r="I24" s="394"/>
      <c r="J24" s="573">
        <v>3</v>
      </c>
      <c r="K24" s="573">
        <v>2</v>
      </c>
      <c r="L24" s="627">
        <f t="shared" si="0"/>
        <v>0.66666666666666663</v>
      </c>
      <c r="M24" s="573">
        <v>100</v>
      </c>
      <c r="N24" s="628">
        <f t="shared" si="1"/>
        <v>66.666666666666671</v>
      </c>
      <c r="O24" s="847" t="s">
        <v>1091</v>
      </c>
    </row>
    <row r="25" spans="1:15" ht="204.75" thickBot="1" x14ac:dyDescent="0.25">
      <c r="A25" s="596" t="s">
        <v>342</v>
      </c>
      <c r="B25" s="622" t="s">
        <v>130</v>
      </c>
      <c r="C25" s="569" t="s">
        <v>117</v>
      </c>
      <c r="D25" s="629" t="s">
        <v>118</v>
      </c>
      <c r="E25" s="594" t="s">
        <v>114</v>
      </c>
      <c r="F25" s="593" t="s">
        <v>115</v>
      </c>
      <c r="G25" s="572" t="s">
        <v>913</v>
      </c>
      <c r="H25" s="625">
        <v>1</v>
      </c>
      <c r="I25" s="394"/>
      <c r="J25" s="573">
        <v>3</v>
      </c>
      <c r="K25" s="573">
        <v>2</v>
      </c>
      <c r="L25" s="627">
        <f t="shared" si="0"/>
        <v>0.66666666666666663</v>
      </c>
      <c r="M25" s="573">
        <v>100</v>
      </c>
      <c r="N25" s="628">
        <f t="shared" si="1"/>
        <v>66.666666666666671</v>
      </c>
      <c r="O25" s="847" t="s">
        <v>1091</v>
      </c>
    </row>
    <row r="26" spans="1:15" ht="204.75" thickBot="1" x14ac:dyDescent="0.25">
      <c r="A26" s="596" t="s">
        <v>342</v>
      </c>
      <c r="B26" s="622" t="s">
        <v>130</v>
      </c>
      <c r="C26" s="569" t="s">
        <v>117</v>
      </c>
      <c r="D26" s="629" t="s">
        <v>923</v>
      </c>
      <c r="E26" s="594" t="s">
        <v>114</v>
      </c>
      <c r="F26" s="593" t="s">
        <v>115</v>
      </c>
      <c r="G26" s="572" t="s">
        <v>913</v>
      </c>
      <c r="H26" s="625">
        <v>1</v>
      </c>
      <c r="I26" s="394"/>
      <c r="J26" s="573">
        <v>3</v>
      </c>
      <c r="K26" s="573">
        <v>2</v>
      </c>
      <c r="L26" s="627">
        <f t="shared" si="0"/>
        <v>0.66666666666666663</v>
      </c>
      <c r="M26" s="573">
        <v>100</v>
      </c>
      <c r="N26" s="628">
        <f t="shared" si="1"/>
        <v>66.666666666666671</v>
      </c>
      <c r="O26" s="847" t="s">
        <v>1091</v>
      </c>
    </row>
    <row r="27" spans="1:15" ht="204.75" thickBot="1" x14ac:dyDescent="0.25">
      <c r="A27" s="596" t="s">
        <v>342</v>
      </c>
      <c r="B27" s="622" t="s">
        <v>130</v>
      </c>
      <c r="C27" s="569" t="s">
        <v>117</v>
      </c>
      <c r="D27" s="629" t="s">
        <v>924</v>
      </c>
      <c r="E27" s="594" t="s">
        <v>114</v>
      </c>
      <c r="F27" s="593" t="s">
        <v>115</v>
      </c>
      <c r="G27" s="572" t="s">
        <v>913</v>
      </c>
      <c r="H27" s="625">
        <v>1</v>
      </c>
      <c r="I27" s="394"/>
      <c r="J27" s="573">
        <v>3</v>
      </c>
      <c r="K27" s="573">
        <v>2</v>
      </c>
      <c r="L27" s="627">
        <f t="shared" si="0"/>
        <v>0.66666666666666663</v>
      </c>
      <c r="M27" s="573">
        <v>100</v>
      </c>
      <c r="N27" s="628">
        <f t="shared" si="1"/>
        <v>66.666666666666671</v>
      </c>
      <c r="O27" s="847" t="s">
        <v>1091</v>
      </c>
    </row>
    <row r="28" spans="1:15" ht="204.75" thickBot="1" x14ac:dyDescent="0.25">
      <c r="A28" s="596" t="s">
        <v>342</v>
      </c>
      <c r="B28" s="622" t="s">
        <v>130</v>
      </c>
      <c r="C28" s="569" t="s">
        <v>117</v>
      </c>
      <c r="D28" s="629" t="s">
        <v>925</v>
      </c>
      <c r="E28" s="594" t="s">
        <v>114</v>
      </c>
      <c r="F28" s="593" t="s">
        <v>115</v>
      </c>
      <c r="G28" s="572" t="s">
        <v>913</v>
      </c>
      <c r="H28" s="625">
        <v>1</v>
      </c>
      <c r="I28" s="394"/>
      <c r="J28" s="573">
        <v>3</v>
      </c>
      <c r="K28" s="573">
        <v>2</v>
      </c>
      <c r="L28" s="627">
        <f t="shared" si="0"/>
        <v>0.66666666666666663</v>
      </c>
      <c r="M28" s="573">
        <v>100</v>
      </c>
      <c r="N28" s="628">
        <f t="shared" si="1"/>
        <v>66.666666666666671</v>
      </c>
      <c r="O28" s="847" t="s">
        <v>1091</v>
      </c>
    </row>
    <row r="29" spans="1:15" ht="204.75" thickBot="1" x14ac:dyDescent="0.25">
      <c r="A29" s="596" t="s">
        <v>342</v>
      </c>
      <c r="B29" s="622" t="s">
        <v>130</v>
      </c>
      <c r="C29" s="569" t="s">
        <v>117</v>
      </c>
      <c r="D29" s="629" t="s">
        <v>927</v>
      </c>
      <c r="E29" s="594" t="s">
        <v>114</v>
      </c>
      <c r="F29" s="593" t="s">
        <v>115</v>
      </c>
      <c r="G29" s="572" t="s">
        <v>913</v>
      </c>
      <c r="H29" s="625">
        <v>1</v>
      </c>
      <c r="I29" s="394"/>
      <c r="J29" s="573">
        <v>3</v>
      </c>
      <c r="K29" s="573">
        <v>2</v>
      </c>
      <c r="L29" s="627">
        <f t="shared" si="0"/>
        <v>0.66666666666666663</v>
      </c>
      <c r="M29" s="573">
        <v>100</v>
      </c>
      <c r="N29" s="628">
        <f t="shared" si="1"/>
        <v>66.666666666666671</v>
      </c>
      <c r="O29" s="847" t="s">
        <v>1091</v>
      </c>
    </row>
    <row r="30" spans="1:15" ht="204.75" thickBot="1" x14ac:dyDescent="0.25">
      <c r="A30" s="596" t="s">
        <v>342</v>
      </c>
      <c r="B30" s="622" t="s">
        <v>131</v>
      </c>
      <c r="C30" s="623" t="s">
        <v>113</v>
      </c>
      <c r="D30" s="624" t="s">
        <v>124</v>
      </c>
      <c r="E30" s="594" t="s">
        <v>114</v>
      </c>
      <c r="F30" s="593" t="s">
        <v>115</v>
      </c>
      <c r="G30" s="572" t="s">
        <v>913</v>
      </c>
      <c r="H30" s="625">
        <v>1</v>
      </c>
      <c r="I30" s="394"/>
      <c r="J30" s="573">
        <v>2</v>
      </c>
      <c r="K30" s="573">
        <v>1</v>
      </c>
      <c r="L30" s="627">
        <f t="shared" si="0"/>
        <v>0.5</v>
      </c>
      <c r="M30" s="573">
        <v>100</v>
      </c>
      <c r="N30" s="628">
        <f t="shared" si="1"/>
        <v>50</v>
      </c>
      <c r="O30" s="847" t="s">
        <v>1091</v>
      </c>
    </row>
    <row r="31" spans="1:15" ht="204.75" thickBot="1" x14ac:dyDescent="0.25">
      <c r="A31" s="596" t="s">
        <v>342</v>
      </c>
      <c r="B31" s="622" t="s">
        <v>131</v>
      </c>
      <c r="C31" s="623" t="s">
        <v>113</v>
      </c>
      <c r="D31" s="624" t="s">
        <v>116</v>
      </c>
      <c r="E31" s="594" t="s">
        <v>114</v>
      </c>
      <c r="F31" s="593" t="s">
        <v>115</v>
      </c>
      <c r="G31" s="572" t="s">
        <v>913</v>
      </c>
      <c r="H31" s="625">
        <v>1</v>
      </c>
      <c r="I31" s="394"/>
      <c r="J31" s="573">
        <v>2</v>
      </c>
      <c r="K31" s="573">
        <v>1</v>
      </c>
      <c r="L31" s="627">
        <f t="shared" si="0"/>
        <v>0.5</v>
      </c>
      <c r="M31" s="573">
        <v>100</v>
      </c>
      <c r="N31" s="628">
        <f t="shared" si="1"/>
        <v>50</v>
      </c>
      <c r="O31" s="847" t="s">
        <v>1091</v>
      </c>
    </row>
    <row r="32" spans="1:15" ht="204.75" thickBot="1" x14ac:dyDescent="0.25">
      <c r="A32" s="596" t="s">
        <v>342</v>
      </c>
      <c r="B32" s="622" t="s">
        <v>131</v>
      </c>
      <c r="C32" s="623" t="s">
        <v>113</v>
      </c>
      <c r="D32" s="629" t="s">
        <v>914</v>
      </c>
      <c r="E32" s="594" t="s">
        <v>114</v>
      </c>
      <c r="F32" s="593" t="s">
        <v>115</v>
      </c>
      <c r="G32" s="572" t="s">
        <v>913</v>
      </c>
      <c r="H32" s="625">
        <v>1</v>
      </c>
      <c r="I32" s="394"/>
      <c r="J32" s="573">
        <v>2</v>
      </c>
      <c r="K32" s="573">
        <v>1</v>
      </c>
      <c r="L32" s="627">
        <f t="shared" si="0"/>
        <v>0.5</v>
      </c>
      <c r="M32" s="573">
        <v>100</v>
      </c>
      <c r="N32" s="628">
        <f t="shared" si="1"/>
        <v>50</v>
      </c>
      <c r="O32" s="847" t="s">
        <v>1091</v>
      </c>
    </row>
    <row r="33" spans="1:15" ht="204.75" thickBot="1" x14ac:dyDescent="0.25">
      <c r="A33" s="596" t="s">
        <v>342</v>
      </c>
      <c r="B33" s="622" t="s">
        <v>131</v>
      </c>
      <c r="C33" s="623" t="s">
        <v>113</v>
      </c>
      <c r="D33" s="571" t="s">
        <v>915</v>
      </c>
      <c r="E33" s="594" t="s">
        <v>114</v>
      </c>
      <c r="F33" s="593" t="s">
        <v>115</v>
      </c>
      <c r="G33" s="572" t="s">
        <v>913</v>
      </c>
      <c r="H33" s="625">
        <v>1</v>
      </c>
      <c r="I33" s="394"/>
      <c r="J33" s="573">
        <v>2</v>
      </c>
      <c r="K33" s="573">
        <v>1</v>
      </c>
      <c r="L33" s="627">
        <f t="shared" si="0"/>
        <v>0.5</v>
      </c>
      <c r="M33" s="573">
        <v>100</v>
      </c>
      <c r="N33" s="628">
        <f t="shared" si="1"/>
        <v>50</v>
      </c>
      <c r="O33" s="847" t="s">
        <v>1091</v>
      </c>
    </row>
    <row r="34" spans="1:15" ht="204.75" thickBot="1" x14ac:dyDescent="0.25">
      <c r="A34" s="596" t="s">
        <v>342</v>
      </c>
      <c r="B34" s="622" t="s">
        <v>131</v>
      </c>
      <c r="C34" s="623" t="s">
        <v>113</v>
      </c>
      <c r="D34" s="629" t="s">
        <v>948</v>
      </c>
      <c r="E34" s="594" t="s">
        <v>114</v>
      </c>
      <c r="F34" s="593" t="s">
        <v>115</v>
      </c>
      <c r="G34" s="572" t="s">
        <v>913</v>
      </c>
      <c r="H34" s="625">
        <v>1</v>
      </c>
      <c r="I34" s="394"/>
      <c r="J34" s="573">
        <v>2</v>
      </c>
      <c r="K34" s="573">
        <v>1</v>
      </c>
      <c r="L34" s="627">
        <f t="shared" si="0"/>
        <v>0.5</v>
      </c>
      <c r="M34" s="573">
        <v>100</v>
      </c>
      <c r="N34" s="628">
        <f t="shared" si="1"/>
        <v>50</v>
      </c>
      <c r="O34" s="847" t="s">
        <v>1091</v>
      </c>
    </row>
    <row r="35" spans="1:15" ht="204.75" thickBot="1" x14ac:dyDescent="0.25">
      <c r="A35" s="596" t="s">
        <v>342</v>
      </c>
      <c r="B35" s="622" t="s">
        <v>131</v>
      </c>
      <c r="C35" s="623" t="s">
        <v>113</v>
      </c>
      <c r="D35" s="629" t="s">
        <v>949</v>
      </c>
      <c r="E35" s="594" t="s">
        <v>114</v>
      </c>
      <c r="F35" s="593" t="s">
        <v>115</v>
      </c>
      <c r="G35" s="572" t="s">
        <v>913</v>
      </c>
      <c r="H35" s="625">
        <v>1</v>
      </c>
      <c r="I35" s="394"/>
      <c r="J35" s="573">
        <v>2</v>
      </c>
      <c r="K35" s="573">
        <v>1</v>
      </c>
      <c r="L35" s="627">
        <f t="shared" si="0"/>
        <v>0.5</v>
      </c>
      <c r="M35" s="573">
        <v>100</v>
      </c>
      <c r="N35" s="628">
        <f t="shared" si="1"/>
        <v>50</v>
      </c>
      <c r="O35" s="847" t="s">
        <v>1091</v>
      </c>
    </row>
    <row r="36" spans="1:15" ht="204.75" thickBot="1" x14ac:dyDescent="0.25">
      <c r="A36" s="596" t="s">
        <v>342</v>
      </c>
      <c r="B36" s="622" t="s">
        <v>131</v>
      </c>
      <c r="C36" s="623" t="s">
        <v>113</v>
      </c>
      <c r="D36" s="624" t="s">
        <v>132</v>
      </c>
      <c r="E36" s="594" t="s">
        <v>114</v>
      </c>
      <c r="F36" s="593" t="s">
        <v>115</v>
      </c>
      <c r="G36" s="572" t="s">
        <v>913</v>
      </c>
      <c r="H36" s="625">
        <v>1</v>
      </c>
      <c r="I36" s="394"/>
      <c r="J36" s="573">
        <v>2</v>
      </c>
      <c r="K36" s="573">
        <v>1</v>
      </c>
      <c r="L36" s="627">
        <f t="shared" si="0"/>
        <v>0.5</v>
      </c>
      <c r="M36" s="573">
        <v>100</v>
      </c>
      <c r="N36" s="628">
        <f t="shared" si="1"/>
        <v>50</v>
      </c>
      <c r="O36" s="847" t="s">
        <v>1091</v>
      </c>
    </row>
    <row r="37" spans="1:15" ht="204.75" thickBot="1" x14ac:dyDescent="0.25">
      <c r="A37" s="596" t="s">
        <v>342</v>
      </c>
      <c r="B37" s="622" t="s">
        <v>131</v>
      </c>
      <c r="C37" s="623" t="s">
        <v>113</v>
      </c>
      <c r="D37" s="629" t="s">
        <v>916</v>
      </c>
      <c r="E37" s="594" t="s">
        <v>114</v>
      </c>
      <c r="F37" s="593" t="s">
        <v>115</v>
      </c>
      <c r="G37" s="572" t="s">
        <v>913</v>
      </c>
      <c r="H37" s="625">
        <v>1</v>
      </c>
      <c r="I37" s="394"/>
      <c r="J37" s="573">
        <v>2</v>
      </c>
      <c r="K37" s="573">
        <v>1</v>
      </c>
      <c r="L37" s="627">
        <f t="shared" si="0"/>
        <v>0.5</v>
      </c>
      <c r="M37" s="573">
        <v>100</v>
      </c>
      <c r="N37" s="628">
        <f t="shared" si="1"/>
        <v>50</v>
      </c>
      <c r="O37" s="847" t="s">
        <v>1091</v>
      </c>
    </row>
    <row r="38" spans="1:15" ht="204.75" thickBot="1" x14ac:dyDescent="0.25">
      <c r="A38" s="596" t="s">
        <v>342</v>
      </c>
      <c r="B38" s="622" t="s">
        <v>131</v>
      </c>
      <c r="C38" s="623" t="s">
        <v>113</v>
      </c>
      <c r="D38" s="629" t="s">
        <v>917</v>
      </c>
      <c r="E38" s="594" t="s">
        <v>114</v>
      </c>
      <c r="F38" s="593" t="s">
        <v>115</v>
      </c>
      <c r="G38" s="572" t="s">
        <v>913</v>
      </c>
      <c r="H38" s="625">
        <v>1</v>
      </c>
      <c r="I38" s="394"/>
      <c r="J38" s="573">
        <v>2</v>
      </c>
      <c r="K38" s="573">
        <v>1</v>
      </c>
      <c r="L38" s="627">
        <f t="shared" si="0"/>
        <v>0.5</v>
      </c>
      <c r="M38" s="573">
        <v>100</v>
      </c>
      <c r="N38" s="628">
        <f t="shared" si="1"/>
        <v>50</v>
      </c>
      <c r="O38" s="847" t="s">
        <v>1091</v>
      </c>
    </row>
    <row r="39" spans="1:15" ht="204.75" thickBot="1" x14ac:dyDescent="0.25">
      <c r="A39" s="596" t="s">
        <v>342</v>
      </c>
      <c r="B39" s="622" t="s">
        <v>131</v>
      </c>
      <c r="C39" s="623" t="s">
        <v>113</v>
      </c>
      <c r="D39" s="629" t="s">
        <v>918</v>
      </c>
      <c r="E39" s="594" t="s">
        <v>114</v>
      </c>
      <c r="F39" s="593" t="s">
        <v>115</v>
      </c>
      <c r="G39" s="572" t="s">
        <v>913</v>
      </c>
      <c r="H39" s="625">
        <v>1</v>
      </c>
      <c r="I39" s="394"/>
      <c r="J39" s="573">
        <v>2</v>
      </c>
      <c r="K39" s="573">
        <v>1</v>
      </c>
      <c r="L39" s="627">
        <f t="shared" si="0"/>
        <v>0.5</v>
      </c>
      <c r="M39" s="573">
        <v>100</v>
      </c>
      <c r="N39" s="628">
        <f t="shared" si="1"/>
        <v>50</v>
      </c>
      <c r="O39" s="847" t="s">
        <v>1091</v>
      </c>
    </row>
    <row r="40" spans="1:15" ht="204.75" thickBot="1" x14ac:dyDescent="0.25">
      <c r="A40" s="596" t="s">
        <v>342</v>
      </c>
      <c r="B40" s="622" t="s">
        <v>131</v>
      </c>
      <c r="C40" s="623" t="s">
        <v>113</v>
      </c>
      <c r="D40" s="629" t="s">
        <v>935</v>
      </c>
      <c r="E40" s="594" t="s">
        <v>114</v>
      </c>
      <c r="F40" s="593" t="s">
        <v>115</v>
      </c>
      <c r="G40" s="572" t="s">
        <v>913</v>
      </c>
      <c r="H40" s="625">
        <v>1</v>
      </c>
      <c r="I40" s="394"/>
      <c r="J40" s="573">
        <v>2</v>
      </c>
      <c r="K40" s="573">
        <v>1</v>
      </c>
      <c r="L40" s="627">
        <f t="shared" si="0"/>
        <v>0.5</v>
      </c>
      <c r="M40" s="573">
        <v>100</v>
      </c>
      <c r="N40" s="628">
        <f t="shared" si="1"/>
        <v>50</v>
      </c>
      <c r="O40" s="847" t="s">
        <v>1091</v>
      </c>
    </row>
    <row r="41" spans="1:15" ht="204.75" thickBot="1" x14ac:dyDescent="0.25">
      <c r="A41" s="596" t="s">
        <v>342</v>
      </c>
      <c r="B41" s="622" t="s">
        <v>131</v>
      </c>
      <c r="C41" s="623" t="s">
        <v>113</v>
      </c>
      <c r="D41" s="629" t="s">
        <v>936</v>
      </c>
      <c r="E41" s="594" t="s">
        <v>114</v>
      </c>
      <c r="F41" s="593" t="s">
        <v>115</v>
      </c>
      <c r="G41" s="572" t="s">
        <v>913</v>
      </c>
      <c r="H41" s="625">
        <v>1</v>
      </c>
      <c r="I41" s="394"/>
      <c r="J41" s="573">
        <v>2</v>
      </c>
      <c r="K41" s="573">
        <v>1</v>
      </c>
      <c r="L41" s="627">
        <f t="shared" si="0"/>
        <v>0.5</v>
      </c>
      <c r="M41" s="573">
        <v>100</v>
      </c>
      <c r="N41" s="628">
        <f t="shared" si="1"/>
        <v>50</v>
      </c>
      <c r="O41" s="847" t="s">
        <v>1091</v>
      </c>
    </row>
    <row r="42" spans="1:15" ht="204.75" thickBot="1" x14ac:dyDescent="0.25">
      <c r="A42" s="596" t="s">
        <v>342</v>
      </c>
      <c r="B42" s="622" t="s">
        <v>131</v>
      </c>
      <c r="C42" s="623" t="s">
        <v>113</v>
      </c>
      <c r="D42" s="629" t="s">
        <v>950</v>
      </c>
      <c r="E42" s="594" t="s">
        <v>114</v>
      </c>
      <c r="F42" s="593" t="s">
        <v>115</v>
      </c>
      <c r="G42" s="572" t="s">
        <v>913</v>
      </c>
      <c r="H42" s="625">
        <v>1</v>
      </c>
      <c r="I42" s="394"/>
      <c r="J42" s="573">
        <v>2</v>
      </c>
      <c r="K42" s="573">
        <v>1</v>
      </c>
      <c r="L42" s="627">
        <f t="shared" si="0"/>
        <v>0.5</v>
      </c>
      <c r="M42" s="573">
        <v>100</v>
      </c>
      <c r="N42" s="628">
        <f t="shared" si="1"/>
        <v>50</v>
      </c>
      <c r="O42" s="847" t="s">
        <v>1091</v>
      </c>
    </row>
    <row r="43" spans="1:15" ht="204.75" thickBot="1" x14ac:dyDescent="0.25">
      <c r="A43" s="596" t="s">
        <v>342</v>
      </c>
      <c r="B43" s="622" t="s">
        <v>131</v>
      </c>
      <c r="C43" s="623" t="s">
        <v>113</v>
      </c>
      <c r="D43" s="629" t="s">
        <v>938</v>
      </c>
      <c r="E43" s="594" t="s">
        <v>114</v>
      </c>
      <c r="F43" s="593" t="s">
        <v>115</v>
      </c>
      <c r="G43" s="572" t="s">
        <v>913</v>
      </c>
      <c r="H43" s="625">
        <v>1</v>
      </c>
      <c r="I43" s="394"/>
      <c r="J43" s="573">
        <v>2</v>
      </c>
      <c r="K43" s="573">
        <v>1</v>
      </c>
      <c r="L43" s="627">
        <f t="shared" si="0"/>
        <v>0.5</v>
      </c>
      <c r="M43" s="573">
        <v>100</v>
      </c>
      <c r="N43" s="628">
        <f t="shared" si="1"/>
        <v>50</v>
      </c>
      <c r="O43" s="847" t="s">
        <v>1091</v>
      </c>
    </row>
    <row r="44" spans="1:15" ht="204.75" thickBot="1" x14ac:dyDescent="0.25">
      <c r="A44" s="596" t="s">
        <v>342</v>
      </c>
      <c r="B44" s="622" t="s">
        <v>131</v>
      </c>
      <c r="C44" s="623" t="s">
        <v>113</v>
      </c>
      <c r="D44" s="629" t="s">
        <v>939</v>
      </c>
      <c r="E44" s="594" t="s">
        <v>114</v>
      </c>
      <c r="F44" s="593" t="s">
        <v>115</v>
      </c>
      <c r="G44" s="572" t="s">
        <v>913</v>
      </c>
      <c r="H44" s="625">
        <v>1</v>
      </c>
      <c r="I44" s="394"/>
      <c r="J44" s="573">
        <v>2</v>
      </c>
      <c r="K44" s="573">
        <v>1</v>
      </c>
      <c r="L44" s="627">
        <f t="shared" si="0"/>
        <v>0.5</v>
      </c>
      <c r="M44" s="573">
        <v>100</v>
      </c>
      <c r="N44" s="628">
        <f t="shared" si="1"/>
        <v>50</v>
      </c>
      <c r="O44" s="847" t="s">
        <v>1091</v>
      </c>
    </row>
    <row r="45" spans="1:15" ht="204.75" thickBot="1" x14ac:dyDescent="0.25">
      <c r="A45" s="596" t="s">
        <v>342</v>
      </c>
      <c r="B45" s="622" t="s">
        <v>131</v>
      </c>
      <c r="C45" s="623" t="s">
        <v>113</v>
      </c>
      <c r="D45" s="629" t="s">
        <v>951</v>
      </c>
      <c r="E45" s="594" t="s">
        <v>114</v>
      </c>
      <c r="F45" s="593" t="s">
        <v>115</v>
      </c>
      <c r="G45" s="572" t="s">
        <v>913</v>
      </c>
      <c r="H45" s="625">
        <v>1</v>
      </c>
      <c r="I45" s="394"/>
      <c r="J45" s="573">
        <v>2</v>
      </c>
      <c r="K45" s="573">
        <v>1</v>
      </c>
      <c r="L45" s="627">
        <f t="shared" si="0"/>
        <v>0.5</v>
      </c>
      <c r="M45" s="573">
        <v>100</v>
      </c>
      <c r="N45" s="628">
        <f t="shared" si="1"/>
        <v>50</v>
      </c>
      <c r="O45" s="847" t="s">
        <v>1091</v>
      </c>
    </row>
    <row r="46" spans="1:15" ht="204.75" thickBot="1" x14ac:dyDescent="0.25">
      <c r="A46" s="596" t="s">
        <v>342</v>
      </c>
      <c r="B46" s="622" t="s">
        <v>131</v>
      </c>
      <c r="C46" s="623" t="s">
        <v>113</v>
      </c>
      <c r="D46" s="629" t="s">
        <v>927</v>
      </c>
      <c r="E46" s="594" t="s">
        <v>114</v>
      </c>
      <c r="F46" s="593" t="s">
        <v>115</v>
      </c>
      <c r="G46" s="572" t="s">
        <v>913</v>
      </c>
      <c r="H46" s="625">
        <v>1</v>
      </c>
      <c r="I46" s="394"/>
      <c r="J46" s="573">
        <v>2</v>
      </c>
      <c r="K46" s="573">
        <v>1</v>
      </c>
      <c r="L46" s="627">
        <f t="shared" si="0"/>
        <v>0.5</v>
      </c>
      <c r="M46" s="573">
        <v>100</v>
      </c>
      <c r="N46" s="628">
        <f t="shared" si="1"/>
        <v>50</v>
      </c>
      <c r="O46" s="847" t="s">
        <v>1091</v>
      </c>
    </row>
    <row r="47" spans="1:15" ht="204.75" thickBot="1" x14ac:dyDescent="0.25">
      <c r="A47" s="596" t="s">
        <v>342</v>
      </c>
      <c r="B47" s="622" t="s">
        <v>131</v>
      </c>
      <c r="C47" s="623" t="s">
        <v>113</v>
      </c>
      <c r="D47" s="629" t="s">
        <v>919</v>
      </c>
      <c r="E47" s="594" t="s">
        <v>114</v>
      </c>
      <c r="F47" s="593" t="s">
        <v>115</v>
      </c>
      <c r="G47" s="572" t="s">
        <v>913</v>
      </c>
      <c r="H47" s="625">
        <v>1</v>
      </c>
      <c r="I47" s="394"/>
      <c r="J47" s="573">
        <v>2</v>
      </c>
      <c r="K47" s="573">
        <v>1</v>
      </c>
      <c r="L47" s="627">
        <f t="shared" si="0"/>
        <v>0.5</v>
      </c>
      <c r="M47" s="573">
        <v>100</v>
      </c>
      <c r="N47" s="628">
        <f t="shared" si="1"/>
        <v>50</v>
      </c>
      <c r="O47" s="847" t="s">
        <v>1091</v>
      </c>
    </row>
    <row r="48" spans="1:15" ht="204.75" thickBot="1" x14ac:dyDescent="0.25">
      <c r="A48" s="596" t="s">
        <v>342</v>
      </c>
      <c r="B48" s="622" t="s">
        <v>131</v>
      </c>
      <c r="C48" s="623" t="s">
        <v>113</v>
      </c>
      <c r="D48" s="629" t="s">
        <v>944</v>
      </c>
      <c r="E48" s="594" t="s">
        <v>114</v>
      </c>
      <c r="F48" s="593" t="s">
        <v>115</v>
      </c>
      <c r="G48" s="572" t="s">
        <v>913</v>
      </c>
      <c r="H48" s="625">
        <v>1</v>
      </c>
      <c r="I48" s="394"/>
      <c r="J48" s="573">
        <v>2</v>
      </c>
      <c r="K48" s="573">
        <v>1</v>
      </c>
      <c r="L48" s="627">
        <f t="shared" si="0"/>
        <v>0.5</v>
      </c>
      <c r="M48" s="573">
        <v>100</v>
      </c>
      <c r="N48" s="628">
        <f t="shared" si="1"/>
        <v>50</v>
      </c>
      <c r="O48" s="847" t="s">
        <v>1091</v>
      </c>
    </row>
    <row r="49" spans="1:15" ht="204.75" thickBot="1" x14ac:dyDescent="0.25">
      <c r="A49" s="596" t="s">
        <v>342</v>
      </c>
      <c r="B49" s="622" t="s">
        <v>131</v>
      </c>
      <c r="C49" s="623" t="s">
        <v>113</v>
      </c>
      <c r="D49" s="629" t="s">
        <v>945</v>
      </c>
      <c r="E49" s="594" t="s">
        <v>114</v>
      </c>
      <c r="F49" s="593" t="s">
        <v>115</v>
      </c>
      <c r="G49" s="572" t="s">
        <v>913</v>
      </c>
      <c r="H49" s="625">
        <v>1</v>
      </c>
      <c r="I49" s="394"/>
      <c r="J49" s="573">
        <v>2</v>
      </c>
      <c r="K49" s="573">
        <v>1</v>
      </c>
      <c r="L49" s="627">
        <f t="shared" si="0"/>
        <v>0.5</v>
      </c>
      <c r="M49" s="573">
        <v>100</v>
      </c>
      <c r="N49" s="628">
        <f t="shared" si="1"/>
        <v>50</v>
      </c>
      <c r="O49" s="847" t="s">
        <v>1091</v>
      </c>
    </row>
    <row r="50" spans="1:15" ht="204.75" thickBot="1" x14ac:dyDescent="0.25">
      <c r="A50" s="596" t="s">
        <v>342</v>
      </c>
      <c r="B50" s="622" t="s">
        <v>131</v>
      </c>
      <c r="C50" s="569" t="s">
        <v>117</v>
      </c>
      <c r="D50" s="629" t="s">
        <v>118</v>
      </c>
      <c r="E50" s="594" t="s">
        <v>114</v>
      </c>
      <c r="F50" s="593" t="s">
        <v>115</v>
      </c>
      <c r="G50" s="572" t="s">
        <v>913</v>
      </c>
      <c r="H50" s="625">
        <v>1</v>
      </c>
      <c r="I50" s="394"/>
      <c r="J50" s="573">
        <v>2</v>
      </c>
      <c r="K50" s="573">
        <v>1</v>
      </c>
      <c r="L50" s="627">
        <f t="shared" si="0"/>
        <v>0.5</v>
      </c>
      <c r="M50" s="573">
        <v>100</v>
      </c>
      <c r="N50" s="628">
        <f t="shared" si="1"/>
        <v>50</v>
      </c>
      <c r="O50" s="847" t="s">
        <v>1091</v>
      </c>
    </row>
    <row r="51" spans="1:15" ht="204.75" thickBot="1" x14ac:dyDescent="0.25">
      <c r="A51" s="596" t="s">
        <v>342</v>
      </c>
      <c r="B51" s="622" t="s">
        <v>131</v>
      </c>
      <c r="C51" s="569" t="s">
        <v>117</v>
      </c>
      <c r="D51" s="629" t="s">
        <v>923</v>
      </c>
      <c r="E51" s="594" t="s">
        <v>114</v>
      </c>
      <c r="F51" s="593" t="s">
        <v>115</v>
      </c>
      <c r="G51" s="572" t="s">
        <v>913</v>
      </c>
      <c r="H51" s="625">
        <v>1</v>
      </c>
      <c r="I51" s="394"/>
      <c r="J51" s="573">
        <v>2</v>
      </c>
      <c r="K51" s="573">
        <v>1</v>
      </c>
      <c r="L51" s="627">
        <f t="shared" si="0"/>
        <v>0.5</v>
      </c>
      <c r="M51" s="573">
        <v>100</v>
      </c>
      <c r="N51" s="628">
        <f t="shared" si="1"/>
        <v>50</v>
      </c>
      <c r="O51" s="847" t="s">
        <v>1091</v>
      </c>
    </row>
    <row r="52" spans="1:15" ht="204.75" thickBot="1" x14ac:dyDescent="0.25">
      <c r="A52" s="596" t="s">
        <v>342</v>
      </c>
      <c r="B52" s="622" t="s">
        <v>131</v>
      </c>
      <c r="C52" s="569" t="s">
        <v>117</v>
      </c>
      <c r="D52" s="629" t="s">
        <v>924</v>
      </c>
      <c r="E52" s="594" t="s">
        <v>114</v>
      </c>
      <c r="F52" s="593" t="s">
        <v>115</v>
      </c>
      <c r="G52" s="572" t="s">
        <v>913</v>
      </c>
      <c r="H52" s="625">
        <v>1</v>
      </c>
      <c r="I52" s="394"/>
      <c r="J52" s="573">
        <v>2</v>
      </c>
      <c r="K52" s="573">
        <v>1</v>
      </c>
      <c r="L52" s="627">
        <f t="shared" si="0"/>
        <v>0.5</v>
      </c>
      <c r="M52" s="573">
        <v>100</v>
      </c>
      <c r="N52" s="628">
        <f t="shared" si="1"/>
        <v>50</v>
      </c>
      <c r="O52" s="847" t="s">
        <v>1091</v>
      </c>
    </row>
    <row r="53" spans="1:15" ht="204.75" thickBot="1" x14ac:dyDescent="0.25">
      <c r="A53" s="596" t="s">
        <v>342</v>
      </c>
      <c r="B53" s="622" t="s">
        <v>131</v>
      </c>
      <c r="C53" s="569" t="s">
        <v>117</v>
      </c>
      <c r="D53" s="629" t="s">
        <v>925</v>
      </c>
      <c r="E53" s="594" t="s">
        <v>114</v>
      </c>
      <c r="F53" s="593" t="s">
        <v>115</v>
      </c>
      <c r="G53" s="572" t="s">
        <v>913</v>
      </c>
      <c r="H53" s="625">
        <v>1</v>
      </c>
      <c r="I53" s="394"/>
      <c r="J53" s="573">
        <v>2</v>
      </c>
      <c r="K53" s="573">
        <v>1</v>
      </c>
      <c r="L53" s="627">
        <f t="shared" si="0"/>
        <v>0.5</v>
      </c>
      <c r="M53" s="573">
        <v>100</v>
      </c>
      <c r="N53" s="628">
        <f t="shared" si="1"/>
        <v>50</v>
      </c>
      <c r="O53" s="847" t="s">
        <v>1091</v>
      </c>
    </row>
    <row r="54" spans="1:15" ht="204.75" thickBot="1" x14ac:dyDescent="0.25">
      <c r="A54" s="587" t="s">
        <v>342</v>
      </c>
      <c r="B54" s="631" t="s">
        <v>131</v>
      </c>
      <c r="C54" s="575" t="s">
        <v>117</v>
      </c>
      <c r="D54" s="632" t="s">
        <v>927</v>
      </c>
      <c r="E54" s="585" t="s">
        <v>114</v>
      </c>
      <c r="F54" s="584" t="s">
        <v>115</v>
      </c>
      <c r="G54" s="582" t="s">
        <v>913</v>
      </c>
      <c r="H54" s="633">
        <v>1</v>
      </c>
      <c r="I54" s="634"/>
      <c r="J54" s="635">
        <v>2</v>
      </c>
      <c r="K54" s="635">
        <v>1</v>
      </c>
      <c r="L54" s="636">
        <f t="shared" si="0"/>
        <v>0.5</v>
      </c>
      <c r="M54" s="635">
        <v>100</v>
      </c>
      <c r="N54" s="637">
        <f t="shared" si="1"/>
        <v>50</v>
      </c>
      <c r="O54" s="847" t="s">
        <v>1091</v>
      </c>
    </row>
  </sheetData>
  <dataValidations count="2">
    <dataValidation type="list" allowBlank="1" showInputMessage="1" showErrorMessage="1" sqref="A5:A9 F5:F54">
      <formula1>#REF!</formula1>
    </dataValidation>
    <dataValidation type="list" allowBlank="1" showInputMessage="1" showErrorMessage="1" sqref="D5:D6 D11 D30:D31 D36">
      <formula1>$BU$8:$BU$12</formula1>
    </dataValidation>
  </dataValidations>
  <pageMargins left="0.7" right="0.7" top="0.75" bottom="0.75" header="0.3" footer="0.3"/>
  <pageSetup paperSize="9" scale="46" fitToHeight="0" orientation="landscape"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3">
    <pageSetUpPr fitToPage="1"/>
  </sheetPr>
  <dimension ref="A1:Y26"/>
  <sheetViews>
    <sheetView zoomScale="80" zoomScaleNormal="80" workbookViewId="0">
      <selection activeCell="O30" sqref="O30"/>
    </sheetView>
  </sheetViews>
  <sheetFormatPr defaultRowHeight="15" x14ac:dyDescent="0.25"/>
  <cols>
    <col min="1" max="2" width="9.140625" style="234" customWidth="1"/>
    <col min="3" max="3" width="20.28515625" style="234" bestFit="1" customWidth="1"/>
    <col min="4" max="4" width="13.5703125" style="234" bestFit="1" customWidth="1"/>
    <col min="5" max="5" width="9.140625" style="234" customWidth="1"/>
    <col min="6" max="6" width="45.7109375" style="234" bestFit="1" customWidth="1"/>
    <col min="7" max="7" width="21.7109375" style="234" customWidth="1"/>
    <col min="8" max="8" width="13.7109375" style="234" hidden="1" customWidth="1"/>
    <col min="9" max="9" width="23.7109375" style="234" hidden="1" customWidth="1"/>
    <col min="10" max="10" width="18.5703125" style="234" hidden="1" customWidth="1"/>
    <col min="11" max="11" width="12" style="234" hidden="1" customWidth="1"/>
    <col min="12" max="12" width="12.140625" style="234" hidden="1" customWidth="1"/>
    <col min="13" max="13" width="11.42578125" style="234" hidden="1" customWidth="1"/>
    <col min="14" max="14" width="9.140625" style="234" customWidth="1"/>
    <col min="15" max="15" width="255.7109375" style="235" customWidth="1"/>
    <col min="16" max="16" width="17.85546875" style="234" customWidth="1"/>
    <col min="17" max="17" width="13.5703125" style="234" customWidth="1"/>
    <col min="18" max="18" width="17.28515625" style="234" customWidth="1"/>
    <col min="19" max="23" width="10.5703125" style="234" customWidth="1"/>
    <col min="24" max="24" width="15.42578125" style="234" customWidth="1"/>
    <col min="25" max="25" width="177.85546875" style="236" bestFit="1" customWidth="1"/>
    <col min="26" max="29" width="10.5703125" style="236" customWidth="1"/>
    <col min="30" max="16384" width="9.140625" style="236"/>
  </cols>
  <sheetData>
    <row r="1" spans="1:25" x14ac:dyDescent="0.25">
      <c r="A1" s="233" t="s">
        <v>259</v>
      </c>
    </row>
    <row r="2" spans="1:25" x14ac:dyDescent="0.25">
      <c r="X2" s="237" t="s">
        <v>58</v>
      </c>
      <c r="Y2" s="458" t="s">
        <v>51</v>
      </c>
    </row>
    <row r="3" spans="1:25" ht="15.75" thickBot="1" x14ac:dyDescent="0.3">
      <c r="X3" s="238" t="s">
        <v>57</v>
      </c>
      <c r="Y3" s="459">
        <v>2017</v>
      </c>
    </row>
    <row r="4" spans="1:25" ht="15.75" thickBot="1" x14ac:dyDescent="0.3">
      <c r="A4" s="239"/>
      <c r="B4" s="239"/>
      <c r="C4" s="239"/>
      <c r="D4" s="239"/>
      <c r="E4" s="239"/>
      <c r="F4" s="239"/>
      <c r="G4" s="239"/>
      <c r="H4" s="239"/>
      <c r="I4" s="239"/>
      <c r="J4" s="239"/>
      <c r="K4" s="239"/>
      <c r="L4" s="239"/>
      <c r="M4" s="239"/>
      <c r="N4" s="239"/>
      <c r="O4" s="240"/>
      <c r="P4" s="917" t="s">
        <v>250</v>
      </c>
      <c r="Q4" s="918"/>
      <c r="R4" s="919"/>
      <c r="S4" s="920" t="s">
        <v>318</v>
      </c>
      <c r="T4" s="920"/>
      <c r="U4" s="920"/>
      <c r="V4" s="920"/>
      <c r="W4" s="920"/>
      <c r="X4" s="920"/>
      <c r="Y4" s="921"/>
    </row>
    <row r="5" spans="1:25" ht="90" thickBot="1" x14ac:dyDescent="0.3">
      <c r="A5" s="243" t="s">
        <v>0</v>
      </c>
      <c r="B5" s="244" t="s">
        <v>11</v>
      </c>
      <c r="C5" s="243" t="s">
        <v>1</v>
      </c>
      <c r="D5" s="244" t="s">
        <v>5</v>
      </c>
      <c r="E5" s="244" t="s">
        <v>211</v>
      </c>
      <c r="F5" s="244" t="s">
        <v>212</v>
      </c>
      <c r="G5" s="244" t="s">
        <v>251</v>
      </c>
      <c r="H5" s="243" t="s">
        <v>252</v>
      </c>
      <c r="I5" s="245" t="s">
        <v>253</v>
      </c>
      <c r="J5" s="245" t="s">
        <v>254</v>
      </c>
      <c r="K5" s="246" t="s">
        <v>255</v>
      </c>
      <c r="L5" s="247" t="s">
        <v>62</v>
      </c>
      <c r="M5" s="244" t="s">
        <v>256</v>
      </c>
      <c r="N5" s="246" t="s">
        <v>216</v>
      </c>
      <c r="O5" s="248" t="s">
        <v>4</v>
      </c>
      <c r="P5" s="249" t="s">
        <v>324</v>
      </c>
      <c r="Q5" s="249" t="s">
        <v>325</v>
      </c>
      <c r="R5" s="241" t="s">
        <v>319</v>
      </c>
      <c r="S5" s="249" t="s">
        <v>261</v>
      </c>
      <c r="T5" s="249" t="s">
        <v>257</v>
      </c>
      <c r="U5" s="249" t="s">
        <v>320</v>
      </c>
      <c r="V5" s="249" t="s">
        <v>321</v>
      </c>
      <c r="W5" s="249" t="s">
        <v>334</v>
      </c>
      <c r="X5" s="249" t="s">
        <v>335</v>
      </c>
      <c r="Y5" s="250" t="s">
        <v>323</v>
      </c>
    </row>
    <row r="6" spans="1:25" x14ac:dyDescent="0.25">
      <c r="A6" s="258" t="s">
        <v>342</v>
      </c>
      <c r="B6" s="258" t="s">
        <v>342</v>
      </c>
      <c r="C6" s="259" t="s">
        <v>52</v>
      </c>
      <c r="D6" s="259" t="s">
        <v>9</v>
      </c>
      <c r="E6" s="259" t="s">
        <v>621</v>
      </c>
      <c r="F6" s="259" t="s">
        <v>645</v>
      </c>
      <c r="G6" s="260" t="s">
        <v>657</v>
      </c>
      <c r="H6" s="259" t="s">
        <v>785</v>
      </c>
      <c r="I6" s="259" t="s">
        <v>105</v>
      </c>
      <c r="J6" s="259" t="s">
        <v>786</v>
      </c>
      <c r="K6" s="259" t="s">
        <v>787</v>
      </c>
      <c r="L6" s="259" t="s">
        <v>462</v>
      </c>
      <c r="M6" s="259">
        <v>3649</v>
      </c>
      <c r="N6" s="259">
        <v>12</v>
      </c>
      <c r="O6" s="261" t="s">
        <v>788</v>
      </c>
      <c r="P6" s="262">
        <v>3160</v>
      </c>
      <c r="Q6" s="262">
        <v>25</v>
      </c>
      <c r="R6" s="263">
        <f t="shared" ref="R6:R14" si="0">100*Q6/N6</f>
        <v>208.33333333333334</v>
      </c>
      <c r="S6" s="262">
        <v>51</v>
      </c>
      <c r="T6" s="262">
        <v>16</v>
      </c>
      <c r="U6" s="262">
        <v>3160</v>
      </c>
      <c r="V6" s="262">
        <v>25</v>
      </c>
      <c r="W6" s="262">
        <v>8</v>
      </c>
      <c r="X6" s="262">
        <v>1339</v>
      </c>
      <c r="Y6" s="264" t="s">
        <v>809</v>
      </c>
    </row>
    <row r="7" spans="1:25" x14ac:dyDescent="0.25">
      <c r="A7" s="265" t="s">
        <v>342</v>
      </c>
      <c r="B7" s="265" t="s">
        <v>342</v>
      </c>
      <c r="C7" s="251" t="s">
        <v>52</v>
      </c>
      <c r="D7" s="251" t="s">
        <v>9</v>
      </c>
      <c r="E7" s="251" t="s">
        <v>621</v>
      </c>
      <c r="F7" s="251" t="s">
        <v>645</v>
      </c>
      <c r="G7" s="251" t="s">
        <v>658</v>
      </c>
      <c r="H7" s="251" t="s">
        <v>785</v>
      </c>
      <c r="I7" s="251" t="s">
        <v>105</v>
      </c>
      <c r="J7" s="251" t="s">
        <v>786</v>
      </c>
      <c r="K7" s="251" t="s">
        <v>787</v>
      </c>
      <c r="L7" s="251" t="s">
        <v>462</v>
      </c>
      <c r="M7" s="251">
        <v>6441</v>
      </c>
      <c r="N7" s="251">
        <v>8</v>
      </c>
      <c r="O7" s="253" t="s">
        <v>789</v>
      </c>
      <c r="P7" s="254">
        <v>3593</v>
      </c>
      <c r="Q7" s="254">
        <v>8</v>
      </c>
      <c r="R7" s="255">
        <f t="shared" si="0"/>
        <v>100</v>
      </c>
      <c r="S7" s="254">
        <v>96</v>
      </c>
      <c r="T7" s="254">
        <v>6</v>
      </c>
      <c r="U7" s="254">
        <v>3593</v>
      </c>
      <c r="V7" s="254">
        <v>8</v>
      </c>
      <c r="W7" s="254">
        <v>31</v>
      </c>
      <c r="X7" s="254">
        <v>430</v>
      </c>
      <c r="Y7" s="266"/>
    </row>
    <row r="8" spans="1:25" x14ac:dyDescent="0.25">
      <c r="A8" s="265" t="s">
        <v>342</v>
      </c>
      <c r="B8" s="265" t="s">
        <v>342</v>
      </c>
      <c r="C8" s="251" t="s">
        <v>52</v>
      </c>
      <c r="D8" s="251" t="s">
        <v>9</v>
      </c>
      <c r="E8" s="251" t="s">
        <v>621</v>
      </c>
      <c r="F8" s="251" t="s">
        <v>645</v>
      </c>
      <c r="G8" s="251" t="s">
        <v>660</v>
      </c>
      <c r="H8" s="251" t="s">
        <v>785</v>
      </c>
      <c r="I8" s="251" t="s">
        <v>105</v>
      </c>
      <c r="J8" s="251" t="s">
        <v>786</v>
      </c>
      <c r="K8" s="251" t="s">
        <v>787</v>
      </c>
      <c r="L8" s="251" t="s">
        <v>462</v>
      </c>
      <c r="M8" s="251">
        <v>947</v>
      </c>
      <c r="N8" s="251">
        <v>10</v>
      </c>
      <c r="O8" s="253" t="s">
        <v>790</v>
      </c>
      <c r="P8" s="254">
        <v>755</v>
      </c>
      <c r="Q8" s="254">
        <v>12</v>
      </c>
      <c r="R8" s="255">
        <f t="shared" si="0"/>
        <v>120</v>
      </c>
      <c r="S8" s="254">
        <v>90</v>
      </c>
      <c r="T8" s="254">
        <v>11</v>
      </c>
      <c r="U8" s="254">
        <v>755</v>
      </c>
      <c r="V8" s="254">
        <v>12</v>
      </c>
      <c r="W8" s="254">
        <v>1</v>
      </c>
      <c r="X8" s="254">
        <v>142</v>
      </c>
      <c r="Y8" s="266"/>
    </row>
    <row r="9" spans="1:25" x14ac:dyDescent="0.25">
      <c r="A9" s="265" t="s">
        <v>342</v>
      </c>
      <c r="B9" s="265" t="s">
        <v>342</v>
      </c>
      <c r="C9" s="251" t="s">
        <v>52</v>
      </c>
      <c r="D9" s="251" t="s">
        <v>9</v>
      </c>
      <c r="E9" s="251" t="s">
        <v>621</v>
      </c>
      <c r="F9" s="251" t="s">
        <v>645</v>
      </c>
      <c r="G9" s="251" t="s">
        <v>661</v>
      </c>
      <c r="H9" s="251" t="s">
        <v>785</v>
      </c>
      <c r="I9" s="251" t="s">
        <v>105</v>
      </c>
      <c r="J9" s="251" t="s">
        <v>791</v>
      </c>
      <c r="K9" s="251" t="s">
        <v>787</v>
      </c>
      <c r="L9" s="251" t="s">
        <v>462</v>
      </c>
      <c r="M9" s="251">
        <v>3411</v>
      </c>
      <c r="N9" s="251">
        <v>12</v>
      </c>
      <c r="O9" s="256" t="s">
        <v>792</v>
      </c>
      <c r="P9" s="254">
        <v>1745</v>
      </c>
      <c r="Q9" s="254">
        <v>10</v>
      </c>
      <c r="R9" s="255">
        <f t="shared" si="0"/>
        <v>83.333333333333329</v>
      </c>
      <c r="S9" s="254">
        <v>50</v>
      </c>
      <c r="T9" s="254">
        <v>8</v>
      </c>
      <c r="U9" s="254">
        <v>1745</v>
      </c>
      <c r="V9" s="254">
        <v>10</v>
      </c>
      <c r="W9" s="254">
        <v>1</v>
      </c>
      <c r="X9" s="254">
        <v>215</v>
      </c>
      <c r="Y9" s="266" t="s">
        <v>1034</v>
      </c>
    </row>
    <row r="10" spans="1:25" ht="15" customHeight="1" x14ac:dyDescent="0.25">
      <c r="A10" s="265" t="s">
        <v>342</v>
      </c>
      <c r="B10" s="265" t="s">
        <v>342</v>
      </c>
      <c r="C10" s="251" t="s">
        <v>52</v>
      </c>
      <c r="D10" s="251" t="s">
        <v>793</v>
      </c>
      <c r="E10" s="251" t="s">
        <v>621</v>
      </c>
      <c r="F10" s="251" t="s">
        <v>794</v>
      </c>
      <c r="G10" s="941" t="s">
        <v>664</v>
      </c>
      <c r="H10" s="251" t="s">
        <v>795</v>
      </c>
      <c r="I10" s="251" t="s">
        <v>796</v>
      </c>
      <c r="J10" s="251" t="s">
        <v>791</v>
      </c>
      <c r="K10" s="251" t="s">
        <v>787</v>
      </c>
      <c r="L10" s="251" t="s">
        <v>462</v>
      </c>
      <c r="M10" s="251">
        <v>1832</v>
      </c>
      <c r="N10" s="251">
        <v>40</v>
      </c>
      <c r="O10" s="257" t="s">
        <v>797</v>
      </c>
      <c r="P10" s="254">
        <v>1610</v>
      </c>
      <c r="Q10" s="254">
        <v>0</v>
      </c>
      <c r="R10" s="255">
        <f t="shared" si="0"/>
        <v>0</v>
      </c>
      <c r="S10" s="254">
        <v>160</v>
      </c>
      <c r="T10" s="254">
        <v>16</v>
      </c>
      <c r="U10" s="254">
        <v>1610</v>
      </c>
      <c r="V10" s="254">
        <v>0</v>
      </c>
      <c r="W10" s="254">
        <v>0</v>
      </c>
      <c r="X10" s="254">
        <v>0</v>
      </c>
      <c r="Y10" s="267" t="s">
        <v>808</v>
      </c>
    </row>
    <row r="11" spans="1:25" x14ac:dyDescent="0.25">
      <c r="A11" s="265" t="s">
        <v>342</v>
      </c>
      <c r="B11" s="265" t="s">
        <v>342</v>
      </c>
      <c r="C11" s="251" t="s">
        <v>52</v>
      </c>
      <c r="D11" s="251" t="s">
        <v>9</v>
      </c>
      <c r="E11" s="251" t="s">
        <v>621</v>
      </c>
      <c r="F11" s="251" t="s">
        <v>794</v>
      </c>
      <c r="G11" s="251" t="s">
        <v>671</v>
      </c>
      <c r="H11" s="251" t="s">
        <v>785</v>
      </c>
      <c r="I11" s="251" t="s">
        <v>796</v>
      </c>
      <c r="J11" s="251" t="s">
        <v>791</v>
      </c>
      <c r="K11" s="251" t="s">
        <v>787</v>
      </c>
      <c r="L11" s="251" t="s">
        <v>462</v>
      </c>
      <c r="M11" s="251">
        <v>4723</v>
      </c>
      <c r="N11" s="251">
        <v>4</v>
      </c>
      <c r="O11" s="256" t="s">
        <v>798</v>
      </c>
      <c r="P11" s="254">
        <v>2483</v>
      </c>
      <c r="Q11" s="254">
        <v>5</v>
      </c>
      <c r="R11" s="255">
        <f t="shared" si="0"/>
        <v>125</v>
      </c>
      <c r="S11" s="254">
        <v>104</v>
      </c>
      <c r="T11" s="254">
        <v>5</v>
      </c>
      <c r="U11" s="254">
        <v>2483</v>
      </c>
      <c r="V11" s="254">
        <v>5</v>
      </c>
      <c r="W11" s="254">
        <v>11</v>
      </c>
      <c r="X11" s="254">
        <v>86</v>
      </c>
      <c r="Y11" s="266"/>
    </row>
    <row r="12" spans="1:25" x14ac:dyDescent="0.25">
      <c r="A12" s="265" t="s">
        <v>342</v>
      </c>
      <c r="B12" s="265" t="s">
        <v>342</v>
      </c>
      <c r="C12" s="251" t="s">
        <v>52</v>
      </c>
      <c r="D12" s="251" t="s">
        <v>9</v>
      </c>
      <c r="E12" s="251" t="s">
        <v>621</v>
      </c>
      <c r="F12" s="251" t="s">
        <v>645</v>
      </c>
      <c r="G12" s="251" t="s">
        <v>673</v>
      </c>
      <c r="H12" s="251" t="s">
        <v>785</v>
      </c>
      <c r="I12" s="251" t="s">
        <v>105</v>
      </c>
      <c r="J12" s="251" t="s">
        <v>791</v>
      </c>
      <c r="K12" s="251" t="s">
        <v>787</v>
      </c>
      <c r="L12" s="251" t="s">
        <v>462</v>
      </c>
      <c r="M12" s="251">
        <v>2109</v>
      </c>
      <c r="N12" s="251">
        <v>2</v>
      </c>
      <c r="O12" s="256" t="s">
        <v>799</v>
      </c>
      <c r="P12" s="254">
        <v>894</v>
      </c>
      <c r="Q12" s="254">
        <v>2</v>
      </c>
      <c r="R12" s="255">
        <f t="shared" si="0"/>
        <v>100</v>
      </c>
      <c r="S12" s="254">
        <v>36</v>
      </c>
      <c r="T12" s="254">
        <v>2</v>
      </c>
      <c r="U12" s="254">
        <v>894</v>
      </c>
      <c r="V12" s="254">
        <v>2</v>
      </c>
      <c r="W12" s="254">
        <v>5</v>
      </c>
      <c r="X12" s="254">
        <v>15</v>
      </c>
      <c r="Y12" s="266"/>
    </row>
    <row r="13" spans="1:25" x14ac:dyDescent="0.25">
      <c r="A13" s="265" t="s">
        <v>342</v>
      </c>
      <c r="B13" s="265" t="s">
        <v>342</v>
      </c>
      <c r="C13" s="251" t="s">
        <v>52</v>
      </c>
      <c r="D13" s="251" t="s">
        <v>9</v>
      </c>
      <c r="E13" s="251" t="s">
        <v>621</v>
      </c>
      <c r="F13" s="251" t="s">
        <v>794</v>
      </c>
      <c r="G13" s="251" t="s">
        <v>674</v>
      </c>
      <c r="H13" s="251" t="s">
        <v>785</v>
      </c>
      <c r="I13" s="251" t="s">
        <v>796</v>
      </c>
      <c r="J13" s="251" t="s">
        <v>791</v>
      </c>
      <c r="K13" s="251" t="s">
        <v>787</v>
      </c>
      <c r="L13" s="251" t="s">
        <v>462</v>
      </c>
      <c r="M13" s="251">
        <v>155</v>
      </c>
      <c r="N13" s="251">
        <v>8</v>
      </c>
      <c r="O13" s="256" t="s">
        <v>792</v>
      </c>
      <c r="P13" s="254">
        <v>34</v>
      </c>
      <c r="Q13" s="254">
        <v>7</v>
      </c>
      <c r="R13" s="255">
        <f t="shared" si="0"/>
        <v>87.5</v>
      </c>
      <c r="S13" s="254">
        <v>3</v>
      </c>
      <c r="T13" s="254">
        <v>2</v>
      </c>
      <c r="U13" s="254">
        <v>34</v>
      </c>
      <c r="V13" s="254">
        <v>7</v>
      </c>
      <c r="W13" s="254">
        <v>58</v>
      </c>
      <c r="X13" s="254">
        <v>8812</v>
      </c>
      <c r="Y13" s="266" t="s">
        <v>800</v>
      </c>
    </row>
    <row r="14" spans="1:25" x14ac:dyDescent="0.25">
      <c r="A14" s="265" t="s">
        <v>342</v>
      </c>
      <c r="B14" s="265" t="s">
        <v>342</v>
      </c>
      <c r="C14" s="251" t="s">
        <v>52</v>
      </c>
      <c r="D14" s="251" t="s">
        <v>9</v>
      </c>
      <c r="E14" s="251" t="s">
        <v>621</v>
      </c>
      <c r="F14" s="251" t="s">
        <v>794</v>
      </c>
      <c r="G14" s="251" t="s">
        <v>675</v>
      </c>
      <c r="H14" s="251" t="s">
        <v>785</v>
      </c>
      <c r="I14" s="251" t="s">
        <v>796</v>
      </c>
      <c r="J14" s="251" t="s">
        <v>791</v>
      </c>
      <c r="K14" s="251" t="s">
        <v>787</v>
      </c>
      <c r="L14" s="251" t="s">
        <v>462</v>
      </c>
      <c r="M14" s="251">
        <v>133</v>
      </c>
      <c r="N14" s="251">
        <v>8</v>
      </c>
      <c r="O14" s="256" t="s">
        <v>792</v>
      </c>
      <c r="P14" s="254">
        <v>193</v>
      </c>
      <c r="Q14" s="254">
        <v>13</v>
      </c>
      <c r="R14" s="255">
        <f t="shared" si="0"/>
        <v>162.5</v>
      </c>
      <c r="S14" s="254">
        <v>11</v>
      </c>
      <c r="T14" s="254">
        <v>2</v>
      </c>
      <c r="U14" s="254">
        <v>193</v>
      </c>
      <c r="V14" s="254">
        <v>13</v>
      </c>
      <c r="W14" s="254">
        <v>72</v>
      </c>
      <c r="X14" s="254">
        <v>14323</v>
      </c>
      <c r="Y14" s="266" t="s">
        <v>800</v>
      </c>
    </row>
    <row r="15" spans="1:25" x14ac:dyDescent="0.25">
      <c r="A15" s="265" t="s">
        <v>342</v>
      </c>
      <c r="B15" s="265" t="s">
        <v>342</v>
      </c>
      <c r="C15" s="251" t="s">
        <v>52</v>
      </c>
      <c r="D15" s="251" t="s">
        <v>9</v>
      </c>
      <c r="E15" s="251" t="s">
        <v>621</v>
      </c>
      <c r="F15" s="252" t="s">
        <v>652</v>
      </c>
      <c r="G15" s="251" t="s">
        <v>676</v>
      </c>
      <c r="H15" s="251" t="s">
        <v>785</v>
      </c>
      <c r="I15" s="251" t="s">
        <v>105</v>
      </c>
      <c r="J15" s="251" t="s">
        <v>791</v>
      </c>
      <c r="K15" s="251" t="s">
        <v>787</v>
      </c>
      <c r="L15" s="251" t="s">
        <v>462</v>
      </c>
      <c r="M15" s="251">
        <v>1</v>
      </c>
      <c r="N15" s="251" t="s">
        <v>801</v>
      </c>
      <c r="O15" s="550" t="s">
        <v>802</v>
      </c>
      <c r="P15" s="254">
        <v>1</v>
      </c>
      <c r="Q15" s="254" t="s">
        <v>801</v>
      </c>
      <c r="R15" s="255" t="s">
        <v>801</v>
      </c>
      <c r="S15" s="254">
        <v>1</v>
      </c>
      <c r="T15" s="254" t="s">
        <v>801</v>
      </c>
      <c r="U15" s="254">
        <v>1</v>
      </c>
      <c r="V15" s="254" t="s">
        <v>801</v>
      </c>
      <c r="W15" s="254" t="s">
        <v>801</v>
      </c>
      <c r="X15" s="254" t="s">
        <v>801</v>
      </c>
      <c r="Y15" s="266"/>
    </row>
    <row r="16" spans="1:25" x14ac:dyDescent="0.25">
      <c r="A16" s="265" t="s">
        <v>342</v>
      </c>
      <c r="B16" s="265" t="s">
        <v>342</v>
      </c>
      <c r="C16" s="251" t="s">
        <v>52</v>
      </c>
      <c r="D16" s="251" t="s">
        <v>9</v>
      </c>
      <c r="E16" s="251" t="s">
        <v>621</v>
      </c>
      <c r="F16" s="251" t="s">
        <v>794</v>
      </c>
      <c r="G16" s="252" t="s">
        <v>678</v>
      </c>
      <c r="H16" s="251" t="s">
        <v>785</v>
      </c>
      <c r="I16" s="251" t="s">
        <v>796</v>
      </c>
      <c r="J16" s="251" t="s">
        <v>791</v>
      </c>
      <c r="K16" s="251" t="s">
        <v>787</v>
      </c>
      <c r="L16" s="251" t="s">
        <v>462</v>
      </c>
      <c r="M16" s="251">
        <v>223</v>
      </c>
      <c r="N16" s="251">
        <v>6</v>
      </c>
      <c r="O16" s="256" t="s">
        <v>803</v>
      </c>
      <c r="P16" s="254">
        <v>251</v>
      </c>
      <c r="Q16" s="254">
        <v>10</v>
      </c>
      <c r="R16" s="255">
        <f>100*Q16/N16</f>
        <v>166.66666666666666</v>
      </c>
      <c r="S16" s="254">
        <v>9</v>
      </c>
      <c r="T16" s="254">
        <v>3</v>
      </c>
      <c r="U16" s="254">
        <v>251</v>
      </c>
      <c r="V16" s="254">
        <v>10</v>
      </c>
      <c r="W16" s="254">
        <v>11</v>
      </c>
      <c r="X16" s="254">
        <v>2276</v>
      </c>
      <c r="Y16" s="266" t="s">
        <v>804</v>
      </c>
    </row>
    <row r="17" spans="1:25" x14ac:dyDescent="0.25">
      <c r="A17" s="265" t="s">
        <v>342</v>
      </c>
      <c r="B17" s="265" t="s">
        <v>342</v>
      </c>
      <c r="C17" s="251" t="s">
        <v>52</v>
      </c>
      <c r="D17" s="251" t="s">
        <v>9</v>
      </c>
      <c r="E17" s="251" t="s">
        <v>621</v>
      </c>
      <c r="F17" s="251" t="s">
        <v>794</v>
      </c>
      <c r="G17" s="251" t="s">
        <v>681</v>
      </c>
      <c r="H17" s="251" t="s">
        <v>785</v>
      </c>
      <c r="I17" s="251" t="s">
        <v>796</v>
      </c>
      <c r="J17" s="251" t="s">
        <v>791</v>
      </c>
      <c r="K17" s="251" t="s">
        <v>787</v>
      </c>
      <c r="L17" s="251" t="s">
        <v>462</v>
      </c>
      <c r="M17" s="251">
        <v>62</v>
      </c>
      <c r="N17" s="251">
        <v>1</v>
      </c>
      <c r="O17" s="256" t="s">
        <v>805</v>
      </c>
      <c r="P17" s="254">
        <v>57</v>
      </c>
      <c r="Q17" s="254">
        <v>4</v>
      </c>
      <c r="R17" s="255">
        <f>100*Q17/N17</f>
        <v>400</v>
      </c>
      <c r="S17" s="254">
        <v>6</v>
      </c>
      <c r="T17" s="254">
        <v>2</v>
      </c>
      <c r="U17" s="254">
        <v>57</v>
      </c>
      <c r="V17" s="254">
        <v>4</v>
      </c>
      <c r="W17" s="254">
        <v>30</v>
      </c>
      <c r="X17" s="254">
        <v>4859</v>
      </c>
      <c r="Y17" s="266" t="s">
        <v>800</v>
      </c>
    </row>
    <row r="18" spans="1:25" x14ac:dyDescent="0.25">
      <c r="A18" s="265" t="s">
        <v>342</v>
      </c>
      <c r="B18" s="265" t="s">
        <v>342</v>
      </c>
      <c r="C18" s="251" t="s">
        <v>52</v>
      </c>
      <c r="D18" s="251" t="s">
        <v>9</v>
      </c>
      <c r="E18" s="251" t="s">
        <v>621</v>
      </c>
      <c r="F18" s="251" t="s">
        <v>7</v>
      </c>
      <c r="G18" s="251" t="s">
        <v>682</v>
      </c>
      <c r="H18" s="251" t="s">
        <v>785</v>
      </c>
      <c r="I18" s="251" t="s">
        <v>7</v>
      </c>
      <c r="J18" s="251" t="s">
        <v>7</v>
      </c>
      <c r="K18" s="251" t="s">
        <v>7</v>
      </c>
      <c r="L18" s="251" t="s">
        <v>462</v>
      </c>
      <c r="M18" s="251">
        <v>161</v>
      </c>
      <c r="N18" s="251" t="s">
        <v>7</v>
      </c>
      <c r="O18" s="256" t="s">
        <v>806</v>
      </c>
      <c r="P18" s="254">
        <v>137</v>
      </c>
      <c r="Q18" s="254" t="s">
        <v>7</v>
      </c>
      <c r="R18" s="255" t="s">
        <v>7</v>
      </c>
      <c r="S18" s="254">
        <v>24</v>
      </c>
      <c r="T18" s="254" t="s">
        <v>7</v>
      </c>
      <c r="U18" s="254">
        <v>137</v>
      </c>
      <c r="V18" s="254" t="s">
        <v>7</v>
      </c>
      <c r="W18" s="254" t="s">
        <v>7</v>
      </c>
      <c r="X18" s="254" t="s">
        <v>7</v>
      </c>
      <c r="Y18" s="266" t="s">
        <v>806</v>
      </c>
    </row>
    <row r="19" spans="1:25" x14ac:dyDescent="0.25">
      <c r="A19" s="265" t="s">
        <v>342</v>
      </c>
      <c r="B19" s="265" t="s">
        <v>342</v>
      </c>
      <c r="C19" s="251" t="s">
        <v>52</v>
      </c>
      <c r="D19" s="251" t="s">
        <v>9</v>
      </c>
      <c r="E19" s="251" t="s">
        <v>621</v>
      </c>
      <c r="F19" s="251" t="s">
        <v>7</v>
      </c>
      <c r="G19" s="251" t="s">
        <v>684</v>
      </c>
      <c r="H19" s="251" t="s">
        <v>785</v>
      </c>
      <c r="I19" s="251" t="s">
        <v>7</v>
      </c>
      <c r="J19" s="251" t="s">
        <v>7</v>
      </c>
      <c r="K19" s="251" t="s">
        <v>7</v>
      </c>
      <c r="L19" s="251" t="s">
        <v>462</v>
      </c>
      <c r="M19" s="251">
        <v>1243</v>
      </c>
      <c r="N19" s="251" t="s">
        <v>7</v>
      </c>
      <c r="O19" s="256" t="s">
        <v>806</v>
      </c>
      <c r="P19" s="254">
        <v>475</v>
      </c>
      <c r="Q19" s="254" t="s">
        <v>7</v>
      </c>
      <c r="R19" s="255" t="s">
        <v>7</v>
      </c>
      <c r="S19" s="254">
        <v>26</v>
      </c>
      <c r="T19" s="254" t="s">
        <v>7</v>
      </c>
      <c r="U19" s="254">
        <v>475</v>
      </c>
      <c r="V19" s="254" t="s">
        <v>7</v>
      </c>
      <c r="W19" s="254" t="s">
        <v>7</v>
      </c>
      <c r="X19" s="254" t="s">
        <v>7</v>
      </c>
      <c r="Y19" s="266" t="s">
        <v>806</v>
      </c>
    </row>
    <row r="20" spans="1:25" x14ac:dyDescent="0.25">
      <c r="A20" s="265" t="s">
        <v>342</v>
      </c>
      <c r="B20" s="265" t="s">
        <v>342</v>
      </c>
      <c r="C20" s="251" t="s">
        <v>52</v>
      </c>
      <c r="D20" s="251" t="s">
        <v>9</v>
      </c>
      <c r="E20" s="251" t="s">
        <v>621</v>
      </c>
      <c r="F20" s="251" t="s">
        <v>7</v>
      </c>
      <c r="G20" s="251" t="s">
        <v>685</v>
      </c>
      <c r="H20" s="251" t="s">
        <v>785</v>
      </c>
      <c r="I20" s="251" t="s">
        <v>7</v>
      </c>
      <c r="J20" s="251" t="s">
        <v>7</v>
      </c>
      <c r="K20" s="251" t="s">
        <v>7</v>
      </c>
      <c r="L20" s="251" t="s">
        <v>462</v>
      </c>
      <c r="M20" s="251">
        <v>428</v>
      </c>
      <c r="N20" s="251" t="s">
        <v>7</v>
      </c>
      <c r="O20" s="256" t="s">
        <v>806</v>
      </c>
      <c r="P20" s="254">
        <v>62</v>
      </c>
      <c r="Q20" s="254" t="s">
        <v>7</v>
      </c>
      <c r="R20" s="255" t="s">
        <v>7</v>
      </c>
      <c r="S20" s="254">
        <v>2</v>
      </c>
      <c r="T20" s="254" t="s">
        <v>7</v>
      </c>
      <c r="U20" s="254">
        <v>62</v>
      </c>
      <c r="V20" s="254" t="s">
        <v>7</v>
      </c>
      <c r="W20" s="254" t="s">
        <v>7</v>
      </c>
      <c r="X20" s="254" t="s">
        <v>7</v>
      </c>
      <c r="Y20" s="266" t="s">
        <v>806</v>
      </c>
    </row>
    <row r="21" spans="1:25" x14ac:dyDescent="0.25">
      <c r="A21" s="265" t="s">
        <v>342</v>
      </c>
      <c r="B21" s="265" t="s">
        <v>342</v>
      </c>
      <c r="C21" s="251" t="s">
        <v>52</v>
      </c>
      <c r="D21" s="251" t="s">
        <v>9</v>
      </c>
      <c r="E21" s="251" t="s">
        <v>621</v>
      </c>
      <c r="F21" s="251" t="s">
        <v>7</v>
      </c>
      <c r="G21" s="251" t="s">
        <v>686</v>
      </c>
      <c r="H21" s="251" t="s">
        <v>785</v>
      </c>
      <c r="I21" s="251" t="s">
        <v>7</v>
      </c>
      <c r="J21" s="251" t="s">
        <v>7</v>
      </c>
      <c r="K21" s="251" t="s">
        <v>7</v>
      </c>
      <c r="L21" s="251" t="s">
        <v>462</v>
      </c>
      <c r="M21" s="251">
        <v>228</v>
      </c>
      <c r="N21" s="251" t="s">
        <v>7</v>
      </c>
      <c r="O21" s="256" t="s">
        <v>806</v>
      </c>
      <c r="P21" s="254">
        <v>230</v>
      </c>
      <c r="Q21" s="254" t="s">
        <v>7</v>
      </c>
      <c r="R21" s="255" t="s">
        <v>7</v>
      </c>
      <c r="S21" s="254">
        <v>2</v>
      </c>
      <c r="T21" s="254" t="s">
        <v>7</v>
      </c>
      <c r="U21" s="254">
        <v>230</v>
      </c>
      <c r="V21" s="254" t="s">
        <v>7</v>
      </c>
      <c r="W21" s="254" t="s">
        <v>7</v>
      </c>
      <c r="X21" s="254" t="s">
        <v>7</v>
      </c>
      <c r="Y21" s="266" t="s">
        <v>806</v>
      </c>
    </row>
    <row r="22" spans="1:25" x14ac:dyDescent="0.25">
      <c r="A22" s="265" t="s">
        <v>342</v>
      </c>
      <c r="B22" s="265" t="s">
        <v>342</v>
      </c>
      <c r="C22" s="251" t="s">
        <v>52</v>
      </c>
      <c r="D22" s="251" t="s">
        <v>9</v>
      </c>
      <c r="E22" s="251" t="s">
        <v>621</v>
      </c>
      <c r="F22" s="251" t="s">
        <v>7</v>
      </c>
      <c r="G22" s="251" t="s">
        <v>687</v>
      </c>
      <c r="H22" s="251" t="s">
        <v>785</v>
      </c>
      <c r="I22" s="251" t="s">
        <v>7</v>
      </c>
      <c r="J22" s="251" t="s">
        <v>7</v>
      </c>
      <c r="K22" s="251" t="s">
        <v>7</v>
      </c>
      <c r="L22" s="251" t="s">
        <v>462</v>
      </c>
      <c r="M22" s="251">
        <v>62</v>
      </c>
      <c r="N22" s="251" t="s">
        <v>7</v>
      </c>
      <c r="O22" s="256" t="s">
        <v>806</v>
      </c>
      <c r="P22" s="254">
        <v>36</v>
      </c>
      <c r="Q22" s="254" t="s">
        <v>7</v>
      </c>
      <c r="R22" s="255" t="s">
        <v>7</v>
      </c>
      <c r="S22" s="254">
        <v>1</v>
      </c>
      <c r="T22" s="254" t="s">
        <v>7</v>
      </c>
      <c r="U22" s="254">
        <v>36</v>
      </c>
      <c r="V22" s="254" t="s">
        <v>7</v>
      </c>
      <c r="W22" s="254" t="s">
        <v>7</v>
      </c>
      <c r="X22" s="254" t="s">
        <v>7</v>
      </c>
      <c r="Y22" s="266" t="s">
        <v>806</v>
      </c>
    </row>
    <row r="23" spans="1:25" x14ac:dyDescent="0.25">
      <c r="A23" s="265" t="s">
        <v>342</v>
      </c>
      <c r="B23" s="265" t="s">
        <v>342</v>
      </c>
      <c r="C23" s="251" t="s">
        <v>52</v>
      </c>
      <c r="D23" s="251" t="s">
        <v>9</v>
      </c>
      <c r="E23" s="251" t="s">
        <v>621</v>
      </c>
      <c r="F23" s="251" t="s">
        <v>7</v>
      </c>
      <c r="G23" s="251" t="s">
        <v>688</v>
      </c>
      <c r="H23" s="251" t="s">
        <v>785</v>
      </c>
      <c r="I23" s="251" t="s">
        <v>7</v>
      </c>
      <c r="J23" s="251" t="s">
        <v>7</v>
      </c>
      <c r="K23" s="251" t="s">
        <v>7</v>
      </c>
      <c r="L23" s="251" t="s">
        <v>462</v>
      </c>
      <c r="M23" s="251">
        <v>337</v>
      </c>
      <c r="N23" s="251" t="s">
        <v>7</v>
      </c>
      <c r="O23" s="256" t="s">
        <v>806</v>
      </c>
      <c r="P23" s="254">
        <v>364</v>
      </c>
      <c r="Q23" s="254" t="s">
        <v>7</v>
      </c>
      <c r="R23" s="255" t="s">
        <v>7</v>
      </c>
      <c r="S23" s="254">
        <v>12</v>
      </c>
      <c r="T23" s="254" t="s">
        <v>7</v>
      </c>
      <c r="U23" s="254">
        <v>364</v>
      </c>
      <c r="V23" s="254" t="s">
        <v>7</v>
      </c>
      <c r="W23" s="254" t="s">
        <v>7</v>
      </c>
      <c r="X23" s="254" t="s">
        <v>7</v>
      </c>
      <c r="Y23" s="266" t="s">
        <v>806</v>
      </c>
    </row>
    <row r="24" spans="1:25" x14ac:dyDescent="0.25">
      <c r="A24" s="265" t="s">
        <v>342</v>
      </c>
      <c r="B24" s="265" t="s">
        <v>342</v>
      </c>
      <c r="C24" s="251" t="s">
        <v>52</v>
      </c>
      <c r="D24" s="251" t="s">
        <v>9</v>
      </c>
      <c r="E24" s="251" t="s">
        <v>621</v>
      </c>
      <c r="F24" s="251" t="s">
        <v>7</v>
      </c>
      <c r="G24" s="251" t="s">
        <v>689</v>
      </c>
      <c r="H24" s="251" t="s">
        <v>785</v>
      </c>
      <c r="I24" s="251" t="s">
        <v>7</v>
      </c>
      <c r="J24" s="251" t="s">
        <v>7</v>
      </c>
      <c r="K24" s="251" t="s">
        <v>7</v>
      </c>
      <c r="L24" s="251" t="s">
        <v>462</v>
      </c>
      <c r="M24" s="251">
        <v>27</v>
      </c>
      <c r="N24" s="251" t="s">
        <v>7</v>
      </c>
      <c r="O24" s="256" t="s">
        <v>806</v>
      </c>
      <c r="P24" s="254">
        <v>7</v>
      </c>
      <c r="Q24" s="254" t="s">
        <v>7</v>
      </c>
      <c r="R24" s="255" t="s">
        <v>7</v>
      </c>
      <c r="S24" s="254">
        <v>3</v>
      </c>
      <c r="T24" s="254" t="s">
        <v>7</v>
      </c>
      <c r="U24" s="254">
        <v>7</v>
      </c>
      <c r="V24" s="254" t="s">
        <v>7</v>
      </c>
      <c r="W24" s="254" t="s">
        <v>7</v>
      </c>
      <c r="X24" s="254" t="s">
        <v>7</v>
      </c>
      <c r="Y24" s="266" t="s">
        <v>806</v>
      </c>
    </row>
    <row r="25" spans="1:25" ht="15.75" thickBot="1" x14ac:dyDescent="0.3">
      <c r="A25" s="268" t="s">
        <v>342</v>
      </c>
      <c r="B25" s="268" t="s">
        <v>342</v>
      </c>
      <c r="C25" s="269" t="s">
        <v>52</v>
      </c>
      <c r="D25" s="269" t="s">
        <v>9</v>
      </c>
      <c r="E25" s="269" t="s">
        <v>621</v>
      </c>
      <c r="F25" s="269" t="s">
        <v>7</v>
      </c>
      <c r="G25" s="269" t="s">
        <v>690</v>
      </c>
      <c r="H25" s="269" t="s">
        <v>785</v>
      </c>
      <c r="I25" s="269" t="s">
        <v>7</v>
      </c>
      <c r="J25" s="269" t="s">
        <v>7</v>
      </c>
      <c r="K25" s="269" t="s">
        <v>7</v>
      </c>
      <c r="L25" s="269" t="s">
        <v>462</v>
      </c>
      <c r="M25" s="269">
        <v>1964</v>
      </c>
      <c r="N25" s="269" t="s">
        <v>7</v>
      </c>
      <c r="O25" s="270" t="s">
        <v>806</v>
      </c>
      <c r="P25" s="271">
        <v>823</v>
      </c>
      <c r="Q25" s="271" t="s">
        <v>7</v>
      </c>
      <c r="R25" s="272" t="s">
        <v>7</v>
      </c>
      <c r="S25" s="271">
        <v>25</v>
      </c>
      <c r="T25" s="271" t="s">
        <v>7</v>
      </c>
      <c r="U25" s="271">
        <v>823</v>
      </c>
      <c r="V25" s="271" t="s">
        <v>7</v>
      </c>
      <c r="W25" s="271" t="s">
        <v>7</v>
      </c>
      <c r="X25" s="271" t="s">
        <v>7</v>
      </c>
      <c r="Y25" s="273" t="s">
        <v>806</v>
      </c>
    </row>
    <row r="26" spans="1:25" x14ac:dyDescent="0.25">
      <c r="Q26" s="242"/>
      <c r="V26" s="242"/>
    </row>
  </sheetData>
  <mergeCells count="2">
    <mergeCell ref="P4:R4"/>
    <mergeCell ref="S4:Y4"/>
  </mergeCells>
  <pageMargins left="0.7" right="0.7" top="0.75" bottom="0.75" header="0.3" footer="0.3"/>
  <pageSetup paperSize="9" scale="50" fitToHeight="0" orientation="landscape"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4">
    <pageSetUpPr fitToPage="1"/>
  </sheetPr>
  <dimension ref="A1:F24"/>
  <sheetViews>
    <sheetView workbookViewId="0">
      <selection activeCell="F8" sqref="F8"/>
    </sheetView>
  </sheetViews>
  <sheetFormatPr defaultRowHeight="12.75" x14ac:dyDescent="0.2"/>
  <cols>
    <col min="2" max="2" width="20.42578125" customWidth="1"/>
    <col min="3" max="3" width="17.5703125" customWidth="1"/>
    <col min="4" max="4" width="23.5703125" customWidth="1"/>
    <col min="5" max="5" width="41.7109375" customWidth="1"/>
    <col min="6" max="6" width="23" customWidth="1"/>
  </cols>
  <sheetData>
    <row r="1" spans="1:6" ht="13.5" thickBot="1" x14ac:dyDescent="0.25">
      <c r="A1" s="274" t="s">
        <v>262</v>
      </c>
      <c r="B1" s="275"/>
      <c r="C1" s="275"/>
      <c r="D1" s="275"/>
      <c r="E1" s="276"/>
      <c r="F1" s="276"/>
    </row>
    <row r="2" spans="1:6" x14ac:dyDescent="0.2">
      <c r="A2" s="277"/>
      <c r="B2" s="64"/>
      <c r="C2" s="64"/>
      <c r="D2" s="64"/>
      <c r="E2" s="76" t="s">
        <v>58</v>
      </c>
      <c r="F2" s="287" t="s">
        <v>51</v>
      </c>
    </row>
    <row r="3" spans="1:6" ht="13.5" thickBot="1" x14ac:dyDescent="0.25">
      <c r="A3" s="67"/>
      <c r="B3" s="68"/>
      <c r="C3" s="68"/>
      <c r="D3" s="68"/>
      <c r="E3" s="278" t="s">
        <v>57</v>
      </c>
      <c r="F3" s="288">
        <v>2017</v>
      </c>
    </row>
    <row r="4" spans="1:6" ht="26.25" thickBot="1" x14ac:dyDescent="0.25">
      <c r="A4" s="80" t="s">
        <v>0</v>
      </c>
      <c r="B4" s="80" t="s">
        <v>263</v>
      </c>
      <c r="C4" s="80" t="s">
        <v>264</v>
      </c>
      <c r="D4" s="80" t="s">
        <v>265</v>
      </c>
      <c r="E4" s="80" t="s">
        <v>266</v>
      </c>
      <c r="F4" s="79" t="s">
        <v>4</v>
      </c>
    </row>
    <row r="5" spans="1:6" ht="38.25" x14ac:dyDescent="0.2">
      <c r="A5" s="279" t="s">
        <v>342</v>
      </c>
      <c r="B5" s="280" t="s">
        <v>657</v>
      </c>
      <c r="C5" s="376" t="s">
        <v>810</v>
      </c>
      <c r="D5" s="280" t="s">
        <v>646</v>
      </c>
      <c r="E5" s="376" t="s">
        <v>811</v>
      </c>
      <c r="F5" s="49"/>
    </row>
    <row r="6" spans="1:6" ht="25.5" x14ac:dyDescent="0.2">
      <c r="A6" s="279" t="s">
        <v>342</v>
      </c>
      <c r="B6" s="281" t="s">
        <v>658</v>
      </c>
      <c r="C6" s="377" t="s">
        <v>812</v>
      </c>
      <c r="D6" s="281" t="s">
        <v>646</v>
      </c>
      <c r="E6" s="377" t="s">
        <v>811</v>
      </c>
      <c r="F6" s="282"/>
    </row>
    <row r="7" spans="1:6" ht="25.5" x14ac:dyDescent="0.2">
      <c r="A7" s="279" t="s">
        <v>342</v>
      </c>
      <c r="B7" s="281" t="s">
        <v>660</v>
      </c>
      <c r="C7" s="377" t="s">
        <v>813</v>
      </c>
      <c r="D7" s="281" t="s">
        <v>646</v>
      </c>
      <c r="E7" s="377" t="s">
        <v>811</v>
      </c>
      <c r="F7" s="282"/>
    </row>
    <row r="8" spans="1:6" ht="51" x14ac:dyDescent="0.2">
      <c r="A8" s="279" t="s">
        <v>342</v>
      </c>
      <c r="B8" s="281" t="s">
        <v>661</v>
      </c>
      <c r="C8" s="377" t="s">
        <v>814</v>
      </c>
      <c r="D8" s="281" t="s">
        <v>646</v>
      </c>
      <c r="E8" s="377" t="s">
        <v>811</v>
      </c>
      <c r="F8" s="282"/>
    </row>
    <row r="9" spans="1:6" ht="76.5" x14ac:dyDescent="0.2">
      <c r="A9" s="279" t="s">
        <v>342</v>
      </c>
      <c r="B9" s="281" t="s">
        <v>815</v>
      </c>
      <c r="C9" s="377" t="s">
        <v>816</v>
      </c>
      <c r="D9" s="281" t="s">
        <v>817</v>
      </c>
      <c r="E9" s="377" t="s">
        <v>969</v>
      </c>
      <c r="F9" s="282"/>
    </row>
    <row r="10" spans="1:6" ht="114.75" x14ac:dyDescent="0.2">
      <c r="A10" s="279" t="s">
        <v>342</v>
      </c>
      <c r="B10" s="281" t="s">
        <v>671</v>
      </c>
      <c r="C10" s="377" t="s">
        <v>818</v>
      </c>
      <c r="D10" s="281" t="s">
        <v>651</v>
      </c>
      <c r="E10" s="377" t="s">
        <v>819</v>
      </c>
      <c r="F10" s="282"/>
    </row>
    <row r="11" spans="1:6" ht="25.5" x14ac:dyDescent="0.2">
      <c r="A11" s="279" t="s">
        <v>342</v>
      </c>
      <c r="B11" s="281" t="s">
        <v>673</v>
      </c>
      <c r="C11" s="377" t="s">
        <v>820</v>
      </c>
      <c r="D11" s="281" t="s">
        <v>646</v>
      </c>
      <c r="E11" s="377" t="s">
        <v>811</v>
      </c>
      <c r="F11" s="282"/>
    </row>
    <row r="12" spans="1:6" ht="114.75" x14ac:dyDescent="0.2">
      <c r="A12" s="279" t="s">
        <v>342</v>
      </c>
      <c r="B12" s="281" t="s">
        <v>674</v>
      </c>
      <c r="C12" s="377" t="s">
        <v>821</v>
      </c>
      <c r="D12" s="281" t="s">
        <v>651</v>
      </c>
      <c r="E12" s="377" t="s">
        <v>819</v>
      </c>
      <c r="F12" s="282"/>
    </row>
    <row r="13" spans="1:6" ht="114.75" x14ac:dyDescent="0.2">
      <c r="A13" s="279" t="s">
        <v>342</v>
      </c>
      <c r="B13" s="281" t="s">
        <v>675</v>
      </c>
      <c r="C13" s="377" t="s">
        <v>822</v>
      </c>
      <c r="D13" s="281" t="s">
        <v>651</v>
      </c>
      <c r="E13" s="377" t="s">
        <v>819</v>
      </c>
      <c r="F13" s="282"/>
    </row>
    <row r="14" spans="1:6" ht="38.25" x14ac:dyDescent="0.2">
      <c r="A14" s="279" t="s">
        <v>342</v>
      </c>
      <c r="B14" s="281" t="s">
        <v>676</v>
      </c>
      <c r="C14" s="377" t="s">
        <v>823</v>
      </c>
      <c r="D14" s="281" t="s">
        <v>824</v>
      </c>
      <c r="E14" s="377" t="s">
        <v>825</v>
      </c>
      <c r="F14" s="282"/>
    </row>
    <row r="15" spans="1:6" ht="114.75" x14ac:dyDescent="0.2">
      <c r="A15" s="279" t="s">
        <v>342</v>
      </c>
      <c r="B15" s="281" t="s">
        <v>678</v>
      </c>
      <c r="C15" s="377" t="s">
        <v>826</v>
      </c>
      <c r="D15" s="283" t="s">
        <v>651</v>
      </c>
      <c r="E15" s="378" t="s">
        <v>819</v>
      </c>
      <c r="F15" s="284"/>
    </row>
    <row r="16" spans="1:6" ht="114.75" x14ac:dyDescent="0.2">
      <c r="A16" s="279" t="s">
        <v>342</v>
      </c>
      <c r="B16" s="281" t="s">
        <v>681</v>
      </c>
      <c r="C16" s="377" t="s">
        <v>827</v>
      </c>
      <c r="D16" s="283" t="s">
        <v>651</v>
      </c>
      <c r="E16" s="365" t="s">
        <v>819</v>
      </c>
      <c r="F16" s="286"/>
    </row>
    <row r="17" spans="1:6" ht="38.25" x14ac:dyDescent="0.2">
      <c r="A17" s="279" t="s">
        <v>342</v>
      </c>
      <c r="B17" s="281" t="s">
        <v>682</v>
      </c>
      <c r="C17" s="377" t="s">
        <v>828</v>
      </c>
      <c r="D17" s="283" t="s">
        <v>7</v>
      </c>
      <c r="E17" s="285" t="s">
        <v>7</v>
      </c>
      <c r="F17" s="286" t="s">
        <v>806</v>
      </c>
    </row>
    <row r="18" spans="1:6" ht="38.25" x14ac:dyDescent="0.2">
      <c r="A18" s="279" t="s">
        <v>342</v>
      </c>
      <c r="B18" s="281" t="s">
        <v>684</v>
      </c>
      <c r="C18" s="377" t="s">
        <v>829</v>
      </c>
      <c r="D18" s="283" t="s">
        <v>7</v>
      </c>
      <c r="E18" s="285" t="s">
        <v>7</v>
      </c>
      <c r="F18" s="286" t="s">
        <v>806</v>
      </c>
    </row>
    <row r="19" spans="1:6" ht="51" x14ac:dyDescent="0.2">
      <c r="A19" s="279" t="s">
        <v>342</v>
      </c>
      <c r="B19" s="281" t="s">
        <v>830</v>
      </c>
      <c r="C19" s="377" t="s">
        <v>831</v>
      </c>
      <c r="D19" s="283" t="s">
        <v>7</v>
      </c>
      <c r="E19" s="285" t="s">
        <v>7</v>
      </c>
      <c r="F19" s="286" t="s">
        <v>806</v>
      </c>
    </row>
    <row r="20" spans="1:6" ht="38.25" x14ac:dyDescent="0.2">
      <c r="A20" s="279" t="s">
        <v>342</v>
      </c>
      <c r="B20" s="281" t="s">
        <v>686</v>
      </c>
      <c r="C20" s="377" t="s">
        <v>832</v>
      </c>
      <c r="D20" s="283" t="s">
        <v>7</v>
      </c>
      <c r="E20" s="285" t="s">
        <v>7</v>
      </c>
      <c r="F20" s="286" t="s">
        <v>806</v>
      </c>
    </row>
    <row r="21" spans="1:6" ht="63.75" x14ac:dyDescent="0.2">
      <c r="A21" s="279" t="s">
        <v>342</v>
      </c>
      <c r="B21" s="281" t="s">
        <v>687</v>
      </c>
      <c r="C21" s="377" t="s">
        <v>833</v>
      </c>
      <c r="D21" s="283" t="s">
        <v>7</v>
      </c>
      <c r="E21" s="285" t="s">
        <v>7</v>
      </c>
      <c r="F21" s="286" t="s">
        <v>806</v>
      </c>
    </row>
    <row r="22" spans="1:6" ht="38.25" x14ac:dyDescent="0.2">
      <c r="A22" s="279" t="s">
        <v>342</v>
      </c>
      <c r="B22" s="281" t="s">
        <v>688</v>
      </c>
      <c r="C22" s="377" t="s">
        <v>834</v>
      </c>
      <c r="D22" s="283" t="s">
        <v>7</v>
      </c>
      <c r="E22" s="285" t="s">
        <v>7</v>
      </c>
      <c r="F22" s="286" t="s">
        <v>806</v>
      </c>
    </row>
    <row r="23" spans="1:6" ht="38.25" x14ac:dyDescent="0.2">
      <c r="A23" s="279" t="s">
        <v>342</v>
      </c>
      <c r="B23" s="281" t="s">
        <v>689</v>
      </c>
      <c r="C23" s="377" t="s">
        <v>835</v>
      </c>
      <c r="D23" s="283" t="s">
        <v>7</v>
      </c>
      <c r="E23" s="285" t="s">
        <v>7</v>
      </c>
      <c r="F23" s="286" t="s">
        <v>806</v>
      </c>
    </row>
    <row r="24" spans="1:6" ht="38.25" x14ac:dyDescent="0.2">
      <c r="A24" s="279" t="s">
        <v>342</v>
      </c>
      <c r="B24" s="281" t="s">
        <v>690</v>
      </c>
      <c r="C24" s="377" t="s">
        <v>836</v>
      </c>
      <c r="D24" s="283" t="s">
        <v>7</v>
      </c>
      <c r="E24" s="285" t="s">
        <v>7</v>
      </c>
      <c r="F24" s="286" t="s">
        <v>806</v>
      </c>
    </row>
  </sheetData>
  <pageMargins left="0.7" right="0.7" top="0.75" bottom="0.75" header="0.3" footer="0.3"/>
  <pageSetup paperSize="9" scale="91" fitToWidth="0" orientation="landscape"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5">
    <pageSetUpPr fitToPage="1"/>
  </sheetPr>
  <dimension ref="A1:V41"/>
  <sheetViews>
    <sheetView topLeftCell="E1" zoomScale="80" zoomScaleNormal="80" workbookViewId="0">
      <selection activeCell="V20" sqref="V20"/>
    </sheetView>
  </sheetViews>
  <sheetFormatPr defaultRowHeight="12.75" x14ac:dyDescent="0.2"/>
  <cols>
    <col min="2" max="2" width="33.85546875" bestFit="1" customWidth="1"/>
    <col min="3" max="3" width="14.140625" customWidth="1"/>
    <col min="4" max="4" width="13.5703125" customWidth="1"/>
    <col min="5" max="5" width="21.28515625" customWidth="1"/>
    <col min="6" max="6" width="20.140625" customWidth="1"/>
    <col min="7" max="7" width="18.85546875" customWidth="1"/>
    <col min="8" max="8" width="16.85546875" customWidth="1"/>
    <col min="9" max="9" width="17.7109375" customWidth="1"/>
    <col min="10" max="10" width="20.28515625" customWidth="1"/>
    <col min="11" max="11" width="16.7109375" customWidth="1"/>
    <col min="12" max="12" width="18.140625" customWidth="1"/>
    <col min="13" max="13" width="18.28515625" customWidth="1"/>
    <col min="14" max="14" width="27" customWidth="1"/>
    <col min="15" max="15" width="18.7109375" customWidth="1"/>
    <col min="16" max="16" width="21" customWidth="1"/>
    <col min="17" max="18" width="22.28515625" customWidth="1"/>
    <col min="19" max="19" width="16.7109375" customWidth="1"/>
    <col min="20" max="20" width="21.140625" customWidth="1"/>
    <col min="21" max="21" width="15.85546875" customWidth="1"/>
    <col min="22" max="22" width="67.28515625" bestFit="1" customWidth="1"/>
  </cols>
  <sheetData>
    <row r="1" spans="1:22" s="298" customFormat="1" ht="13.5" thickBot="1" x14ac:dyDescent="0.25">
      <c r="A1" s="297" t="s">
        <v>267</v>
      </c>
    </row>
    <row r="2" spans="1:22" x14ac:dyDescent="0.2">
      <c r="U2" s="76" t="s">
        <v>58</v>
      </c>
      <c r="V2" s="287" t="s">
        <v>51</v>
      </c>
    </row>
    <row r="3" spans="1:22" ht="13.5" thickBot="1" x14ac:dyDescent="0.25">
      <c r="U3" s="278" t="s">
        <v>57</v>
      </c>
      <c r="V3" s="328">
        <v>2017</v>
      </c>
    </row>
    <row r="4" spans="1:22" ht="39" thickBot="1" x14ac:dyDescent="0.25">
      <c r="A4" s="299" t="s">
        <v>0</v>
      </c>
      <c r="B4" s="89" t="s">
        <v>1</v>
      </c>
      <c r="C4" s="89" t="s">
        <v>5</v>
      </c>
      <c r="D4" s="88" t="s">
        <v>211</v>
      </c>
      <c r="E4" s="88" t="s">
        <v>62</v>
      </c>
      <c r="F4" s="300" t="s">
        <v>268</v>
      </c>
      <c r="G4" s="300" t="s">
        <v>269</v>
      </c>
      <c r="H4" s="89" t="s">
        <v>270</v>
      </c>
      <c r="I4" s="89" t="s">
        <v>271</v>
      </c>
      <c r="J4" s="89" t="s">
        <v>272</v>
      </c>
      <c r="K4" s="89" t="s">
        <v>273</v>
      </c>
      <c r="L4" s="89" t="s">
        <v>274</v>
      </c>
      <c r="M4" s="89" t="s">
        <v>275</v>
      </c>
      <c r="N4" s="301" t="s">
        <v>4</v>
      </c>
      <c r="O4" s="98" t="s">
        <v>276</v>
      </c>
      <c r="P4" s="98" t="s">
        <v>277</v>
      </c>
      <c r="Q4" s="98" t="s">
        <v>278</v>
      </c>
      <c r="R4" s="98" t="s">
        <v>336</v>
      </c>
      <c r="S4" s="98" t="s">
        <v>279</v>
      </c>
      <c r="T4" s="98" t="s">
        <v>280</v>
      </c>
      <c r="U4" s="98" t="s">
        <v>281</v>
      </c>
      <c r="V4" s="98" t="s">
        <v>63</v>
      </c>
    </row>
    <row r="5" spans="1:22" ht="25.5" x14ac:dyDescent="0.2">
      <c r="A5" s="329" t="s">
        <v>342</v>
      </c>
      <c r="B5" s="330" t="s">
        <v>82</v>
      </c>
      <c r="C5" s="331" t="s">
        <v>9</v>
      </c>
      <c r="D5" s="132" t="s">
        <v>839</v>
      </c>
      <c r="E5" s="332" t="s">
        <v>462</v>
      </c>
      <c r="F5" s="333" t="s">
        <v>815</v>
      </c>
      <c r="G5" s="334" t="s">
        <v>840</v>
      </c>
      <c r="H5" s="335">
        <v>1</v>
      </c>
      <c r="I5" s="335">
        <v>1</v>
      </c>
      <c r="J5" s="335">
        <v>8</v>
      </c>
      <c r="K5" s="336">
        <v>0.81459999999999999</v>
      </c>
      <c r="L5" s="336">
        <v>0.81459999999999999</v>
      </c>
      <c r="M5" s="337">
        <v>0</v>
      </c>
      <c r="N5" s="338" t="s">
        <v>282</v>
      </c>
      <c r="O5" s="339">
        <v>2</v>
      </c>
      <c r="P5" s="339">
        <v>19</v>
      </c>
      <c r="Q5" s="339">
        <v>63</v>
      </c>
      <c r="R5" s="339" t="s">
        <v>80</v>
      </c>
      <c r="S5" s="340">
        <v>30.92</v>
      </c>
      <c r="T5" s="340">
        <v>0</v>
      </c>
      <c r="U5" s="340">
        <v>30.92</v>
      </c>
      <c r="V5" s="341"/>
    </row>
    <row r="6" spans="1:22" ht="38.25" customHeight="1" x14ac:dyDescent="0.2">
      <c r="A6" s="342" t="s">
        <v>342</v>
      </c>
      <c r="B6" s="303" t="s">
        <v>82</v>
      </c>
      <c r="C6" s="304" t="s">
        <v>9</v>
      </c>
      <c r="D6" s="305" t="s">
        <v>841</v>
      </c>
      <c r="E6" s="306" t="s">
        <v>462</v>
      </c>
      <c r="F6" s="307" t="s">
        <v>674</v>
      </c>
      <c r="G6" s="308" t="s">
        <v>842</v>
      </c>
      <c r="H6" s="309">
        <v>1</v>
      </c>
      <c r="I6" s="309">
        <v>1</v>
      </c>
      <c r="J6" s="309">
        <v>1</v>
      </c>
      <c r="K6" s="310">
        <v>0.18703542612500001</v>
      </c>
      <c r="L6" s="310">
        <v>0.18703542612500001</v>
      </c>
      <c r="M6" s="302">
        <v>0</v>
      </c>
      <c r="N6" s="311" t="s">
        <v>282</v>
      </c>
      <c r="O6" s="237">
        <v>0</v>
      </c>
      <c r="P6" s="237">
        <v>0</v>
      </c>
      <c r="Q6" s="237">
        <v>0</v>
      </c>
      <c r="R6" s="237" t="s">
        <v>80</v>
      </c>
      <c r="S6" s="312">
        <v>0</v>
      </c>
      <c r="T6" s="312">
        <v>0</v>
      </c>
      <c r="U6" s="312">
        <v>0</v>
      </c>
      <c r="V6" s="343"/>
    </row>
    <row r="7" spans="1:22" ht="15" x14ac:dyDescent="0.2">
      <c r="A7" s="342" t="s">
        <v>342</v>
      </c>
      <c r="B7" s="303" t="s">
        <v>82</v>
      </c>
      <c r="C7" s="304" t="s">
        <v>9</v>
      </c>
      <c r="D7" s="305" t="s">
        <v>722</v>
      </c>
      <c r="E7" s="306" t="s">
        <v>462</v>
      </c>
      <c r="F7" s="307" t="s">
        <v>657</v>
      </c>
      <c r="G7" s="308" t="s">
        <v>842</v>
      </c>
      <c r="H7" s="309">
        <v>181.33333333333334</v>
      </c>
      <c r="I7" s="309">
        <v>3649.3333333333335</v>
      </c>
      <c r="J7" s="309">
        <v>4348.333333333333</v>
      </c>
      <c r="K7" s="310">
        <v>48.16671129426129</v>
      </c>
      <c r="L7" s="310">
        <v>48.16671129426129</v>
      </c>
      <c r="M7" s="302">
        <v>0</v>
      </c>
      <c r="N7" s="302"/>
      <c r="O7" s="237">
        <v>236</v>
      </c>
      <c r="P7" s="313">
        <v>3219</v>
      </c>
      <c r="Q7" s="313">
        <v>3219</v>
      </c>
      <c r="R7" s="237" t="s">
        <v>6</v>
      </c>
      <c r="S7" s="312">
        <v>53.11</v>
      </c>
      <c r="T7" s="312">
        <v>53.11</v>
      </c>
      <c r="U7" s="312">
        <v>0</v>
      </c>
      <c r="V7" s="344"/>
    </row>
    <row r="8" spans="1:22" ht="15" x14ac:dyDescent="0.2">
      <c r="A8" s="342" t="s">
        <v>342</v>
      </c>
      <c r="B8" s="303" t="s">
        <v>82</v>
      </c>
      <c r="C8" s="304" t="s">
        <v>9</v>
      </c>
      <c r="D8" s="305" t="s">
        <v>722</v>
      </c>
      <c r="E8" s="306" t="s">
        <v>462</v>
      </c>
      <c r="F8" s="307" t="s">
        <v>684</v>
      </c>
      <c r="G8" s="308" t="s">
        <v>842</v>
      </c>
      <c r="H8" s="309">
        <v>73.333333333333329</v>
      </c>
      <c r="I8" s="309">
        <v>1242.6666666666667</v>
      </c>
      <c r="J8" s="309">
        <v>1242.6666666666667</v>
      </c>
      <c r="K8" s="310">
        <v>14.639164050394049</v>
      </c>
      <c r="L8" s="310">
        <v>14.639164050394049</v>
      </c>
      <c r="M8" s="302">
        <v>0</v>
      </c>
      <c r="N8" s="302"/>
      <c r="O8" s="237">
        <v>103</v>
      </c>
      <c r="P8" s="313">
        <v>475</v>
      </c>
      <c r="Q8" s="313">
        <v>476</v>
      </c>
      <c r="R8" s="237" t="s">
        <v>80</v>
      </c>
      <c r="S8" s="312">
        <v>25.72</v>
      </c>
      <c r="T8" s="312">
        <v>25.72</v>
      </c>
      <c r="U8" s="312">
        <v>0</v>
      </c>
      <c r="V8" s="344"/>
    </row>
    <row r="9" spans="1:22" ht="38.25" x14ac:dyDescent="0.2">
      <c r="A9" s="342" t="s">
        <v>342</v>
      </c>
      <c r="B9" s="303" t="s">
        <v>82</v>
      </c>
      <c r="C9" s="304" t="s">
        <v>9</v>
      </c>
      <c r="D9" s="305" t="s">
        <v>722</v>
      </c>
      <c r="E9" s="306" t="s">
        <v>462</v>
      </c>
      <c r="F9" s="307" t="s">
        <v>685</v>
      </c>
      <c r="G9" s="308" t="s">
        <v>843</v>
      </c>
      <c r="H9" s="309">
        <v>39.333333333333336</v>
      </c>
      <c r="I9" s="309">
        <v>428.33333333333331</v>
      </c>
      <c r="J9" s="309">
        <v>428.33333333333331</v>
      </c>
      <c r="K9" s="310">
        <v>25.628411111111109</v>
      </c>
      <c r="L9" s="310">
        <v>25.628411111111109</v>
      </c>
      <c r="M9" s="302">
        <v>0</v>
      </c>
      <c r="N9" s="302"/>
      <c r="O9" s="237">
        <v>10</v>
      </c>
      <c r="P9" s="313">
        <v>62</v>
      </c>
      <c r="Q9" s="313">
        <v>62</v>
      </c>
      <c r="R9" s="237" t="s">
        <v>80</v>
      </c>
      <c r="S9" s="312">
        <v>5.01</v>
      </c>
      <c r="T9" s="312">
        <v>5.01</v>
      </c>
      <c r="U9" s="312">
        <v>0</v>
      </c>
      <c r="V9" s="344"/>
    </row>
    <row r="10" spans="1:22" ht="15" x14ac:dyDescent="0.2">
      <c r="A10" s="342" t="s">
        <v>342</v>
      </c>
      <c r="B10" s="303" t="s">
        <v>82</v>
      </c>
      <c r="C10" s="304" t="s">
        <v>9</v>
      </c>
      <c r="D10" s="305" t="s">
        <v>722</v>
      </c>
      <c r="E10" s="306" t="s">
        <v>462</v>
      </c>
      <c r="F10" s="307" t="s">
        <v>658</v>
      </c>
      <c r="G10" s="308" t="s">
        <v>842</v>
      </c>
      <c r="H10" s="309">
        <v>267.33333333333331</v>
      </c>
      <c r="I10" s="309">
        <v>6441.333333333333</v>
      </c>
      <c r="J10" s="309">
        <v>6428</v>
      </c>
      <c r="K10" s="310">
        <v>78.233840261775399</v>
      </c>
      <c r="L10" s="310">
        <v>78.233840261775399</v>
      </c>
      <c r="M10" s="302">
        <v>0</v>
      </c>
      <c r="N10" s="302"/>
      <c r="O10" s="237">
        <v>366</v>
      </c>
      <c r="P10" s="313">
        <v>3890</v>
      </c>
      <c r="Q10" s="313">
        <v>3893</v>
      </c>
      <c r="R10" s="237" t="s">
        <v>6</v>
      </c>
      <c r="S10" s="312">
        <v>66.56</v>
      </c>
      <c r="T10" s="312">
        <v>66.56</v>
      </c>
      <c r="U10" s="312">
        <v>0</v>
      </c>
      <c r="V10" s="345"/>
    </row>
    <row r="11" spans="1:22" ht="38.25" x14ac:dyDescent="0.2">
      <c r="A11" s="342" t="s">
        <v>342</v>
      </c>
      <c r="B11" s="303" t="s">
        <v>82</v>
      </c>
      <c r="C11" s="304" t="s">
        <v>9</v>
      </c>
      <c r="D11" s="305" t="s">
        <v>722</v>
      </c>
      <c r="E11" s="306" t="s">
        <v>462</v>
      </c>
      <c r="F11" s="307" t="s">
        <v>844</v>
      </c>
      <c r="G11" s="308" t="s">
        <v>843</v>
      </c>
      <c r="H11" s="309">
        <v>72.333333333333329</v>
      </c>
      <c r="I11" s="309">
        <v>955</v>
      </c>
      <c r="J11" s="309">
        <v>1176.3333333333333</v>
      </c>
      <c r="K11" s="310">
        <v>317.69808333333339</v>
      </c>
      <c r="L11" s="310">
        <v>317.69808333333339</v>
      </c>
      <c r="M11" s="302">
        <v>0</v>
      </c>
      <c r="N11" s="302"/>
      <c r="O11" s="237">
        <v>90</v>
      </c>
      <c r="P11" s="313">
        <v>755</v>
      </c>
      <c r="Q11" s="313">
        <v>833</v>
      </c>
      <c r="R11" s="237" t="s">
        <v>6</v>
      </c>
      <c r="S11" s="312">
        <v>231.81</v>
      </c>
      <c r="T11" s="312">
        <v>231.81</v>
      </c>
      <c r="U11" s="312">
        <v>0</v>
      </c>
      <c r="V11" s="344"/>
    </row>
    <row r="12" spans="1:22" ht="15" x14ac:dyDescent="0.2">
      <c r="A12" s="342" t="s">
        <v>342</v>
      </c>
      <c r="B12" s="303" t="s">
        <v>82</v>
      </c>
      <c r="C12" s="304" t="s">
        <v>9</v>
      </c>
      <c r="D12" s="305" t="s">
        <v>722</v>
      </c>
      <c r="E12" s="306" t="s">
        <v>462</v>
      </c>
      <c r="F12" s="307" t="s">
        <v>661</v>
      </c>
      <c r="G12" s="308" t="s">
        <v>845</v>
      </c>
      <c r="H12" s="309">
        <v>237.66666666666666</v>
      </c>
      <c r="I12" s="309">
        <v>3427</v>
      </c>
      <c r="J12" s="309">
        <v>3427</v>
      </c>
      <c r="K12" s="310">
        <v>12.798462322122324</v>
      </c>
      <c r="L12" s="310">
        <v>12.798462322122324</v>
      </c>
      <c r="M12" s="302">
        <v>0</v>
      </c>
      <c r="N12" s="302"/>
      <c r="O12" s="237">
        <v>241</v>
      </c>
      <c r="P12" s="313">
        <v>1761</v>
      </c>
      <c r="Q12" s="313">
        <v>1762</v>
      </c>
      <c r="R12" s="237" t="s">
        <v>6</v>
      </c>
      <c r="S12" s="312">
        <v>9.59</v>
      </c>
      <c r="T12" s="312">
        <v>9.59</v>
      </c>
      <c r="U12" s="312">
        <v>0</v>
      </c>
      <c r="V12" s="344"/>
    </row>
    <row r="13" spans="1:22" ht="15" x14ac:dyDescent="0.2">
      <c r="A13" s="342" t="s">
        <v>342</v>
      </c>
      <c r="B13" s="303" t="s">
        <v>82</v>
      </c>
      <c r="C13" s="304" t="s">
        <v>9</v>
      </c>
      <c r="D13" s="305" t="s">
        <v>722</v>
      </c>
      <c r="E13" s="306" t="s">
        <v>462</v>
      </c>
      <c r="F13" s="307" t="s">
        <v>686</v>
      </c>
      <c r="G13" s="308" t="s">
        <v>846</v>
      </c>
      <c r="H13" s="309">
        <v>32</v>
      </c>
      <c r="I13" s="309">
        <v>228</v>
      </c>
      <c r="J13" s="309">
        <v>228</v>
      </c>
      <c r="K13" s="310">
        <v>2.9398516483516484</v>
      </c>
      <c r="L13" s="310">
        <v>2.9398516483516484</v>
      </c>
      <c r="M13" s="302">
        <v>0</v>
      </c>
      <c r="N13" s="302"/>
      <c r="O13" s="237">
        <v>95</v>
      </c>
      <c r="P13" s="313">
        <v>744</v>
      </c>
      <c r="Q13" s="313">
        <v>744</v>
      </c>
      <c r="R13" s="237" t="s">
        <v>80</v>
      </c>
      <c r="S13" s="312">
        <v>8.18</v>
      </c>
      <c r="T13" s="312">
        <v>8.18</v>
      </c>
      <c r="U13" s="312">
        <v>0</v>
      </c>
      <c r="V13" s="344"/>
    </row>
    <row r="14" spans="1:22" ht="15" x14ac:dyDescent="0.2">
      <c r="A14" s="342" t="s">
        <v>342</v>
      </c>
      <c r="B14" s="303" t="s">
        <v>82</v>
      </c>
      <c r="C14" s="304" t="s">
        <v>9</v>
      </c>
      <c r="D14" s="305" t="s">
        <v>722</v>
      </c>
      <c r="E14" s="306" t="s">
        <v>462</v>
      </c>
      <c r="F14" s="307" t="s">
        <v>815</v>
      </c>
      <c r="G14" s="308" t="s">
        <v>840</v>
      </c>
      <c r="H14" s="309">
        <v>184.66666666666666</v>
      </c>
      <c r="I14" s="309">
        <v>1815</v>
      </c>
      <c r="J14" s="309">
        <v>3015</v>
      </c>
      <c r="K14" s="310">
        <f>L14+M14</f>
        <v>570.2404103384232</v>
      </c>
      <c r="L14" s="310">
        <v>551.07841033842317</v>
      </c>
      <c r="M14" s="302">
        <v>19.161999999999999</v>
      </c>
      <c r="N14" s="302"/>
      <c r="O14" s="237">
        <v>225</v>
      </c>
      <c r="P14" s="313">
        <v>1579</v>
      </c>
      <c r="Q14" s="313">
        <v>2444</v>
      </c>
      <c r="R14" s="237" t="s">
        <v>6</v>
      </c>
      <c r="S14" s="312">
        <v>409.3</v>
      </c>
      <c r="T14" s="312">
        <v>386.96</v>
      </c>
      <c r="U14" s="312">
        <v>22.34</v>
      </c>
      <c r="V14" s="345"/>
    </row>
    <row r="15" spans="1:22" ht="15" x14ac:dyDescent="0.2">
      <c r="A15" s="342" t="s">
        <v>342</v>
      </c>
      <c r="B15" s="303" t="s">
        <v>82</v>
      </c>
      <c r="C15" s="304" t="s">
        <v>9</v>
      </c>
      <c r="D15" s="305" t="s">
        <v>722</v>
      </c>
      <c r="E15" s="306" t="s">
        <v>462</v>
      </c>
      <c r="F15" s="307" t="s">
        <v>671</v>
      </c>
      <c r="G15" s="308" t="s">
        <v>842</v>
      </c>
      <c r="H15" s="309">
        <v>313.66666666666669</v>
      </c>
      <c r="I15" s="309">
        <v>4722</v>
      </c>
      <c r="J15" s="309">
        <v>4977.333333333333</v>
      </c>
      <c r="K15" s="310">
        <v>207.08478184478327</v>
      </c>
      <c r="L15" s="310">
        <v>207.08478184478327</v>
      </c>
      <c r="M15" s="302">
        <v>0</v>
      </c>
      <c r="N15" s="302"/>
      <c r="O15" s="237">
        <v>306</v>
      </c>
      <c r="P15" s="313">
        <v>2509</v>
      </c>
      <c r="Q15" s="313">
        <v>2848</v>
      </c>
      <c r="R15" s="237" t="s">
        <v>6</v>
      </c>
      <c r="S15" s="312">
        <v>278.32</v>
      </c>
      <c r="T15" s="312">
        <v>268.16000000000003</v>
      </c>
      <c r="U15" s="312">
        <v>10.17</v>
      </c>
      <c r="V15" s="345"/>
    </row>
    <row r="16" spans="1:22" ht="15" x14ac:dyDescent="0.2">
      <c r="A16" s="342" t="s">
        <v>342</v>
      </c>
      <c r="B16" s="303" t="s">
        <v>82</v>
      </c>
      <c r="C16" s="304" t="s">
        <v>9</v>
      </c>
      <c r="D16" s="305" t="s">
        <v>722</v>
      </c>
      <c r="E16" s="306" t="s">
        <v>462</v>
      </c>
      <c r="F16" s="307" t="s">
        <v>673</v>
      </c>
      <c r="G16" s="308" t="s">
        <v>840</v>
      </c>
      <c r="H16" s="309">
        <v>116.66666666666667</v>
      </c>
      <c r="I16" s="309">
        <v>2109.3333333333335</v>
      </c>
      <c r="J16" s="309">
        <v>2109.3333333333335</v>
      </c>
      <c r="K16" s="310">
        <v>25.973097112147116</v>
      </c>
      <c r="L16" s="310">
        <v>25.973097112147116</v>
      </c>
      <c r="M16" s="302">
        <v>0</v>
      </c>
      <c r="N16" s="302"/>
      <c r="O16" s="237">
        <v>220</v>
      </c>
      <c r="P16" s="313">
        <v>914</v>
      </c>
      <c r="Q16" s="313">
        <v>914</v>
      </c>
      <c r="R16" s="237" t="s">
        <v>6</v>
      </c>
      <c r="S16" s="312">
        <v>14.76</v>
      </c>
      <c r="T16" s="312">
        <v>14.76</v>
      </c>
      <c r="U16" s="312">
        <v>0</v>
      </c>
      <c r="V16" s="344"/>
    </row>
    <row r="17" spans="1:22" ht="15" x14ac:dyDescent="0.2">
      <c r="A17" s="342" t="s">
        <v>342</v>
      </c>
      <c r="B17" s="303" t="s">
        <v>82</v>
      </c>
      <c r="C17" s="304" t="s">
        <v>9</v>
      </c>
      <c r="D17" s="305" t="s">
        <v>722</v>
      </c>
      <c r="E17" s="306" t="s">
        <v>462</v>
      </c>
      <c r="F17" s="307" t="s">
        <v>847</v>
      </c>
      <c r="G17" s="308" t="s">
        <v>845</v>
      </c>
      <c r="H17" s="309">
        <v>9.6666666666666661</v>
      </c>
      <c r="I17" s="309">
        <v>46</v>
      </c>
      <c r="J17" s="309">
        <v>46</v>
      </c>
      <c r="K17" s="310">
        <v>0.19896634920634923</v>
      </c>
      <c r="L17" s="310">
        <v>0.19896634920634923</v>
      </c>
      <c r="M17" s="302">
        <v>0</v>
      </c>
      <c r="N17" s="302"/>
      <c r="O17" s="237">
        <v>10</v>
      </c>
      <c r="P17" s="313">
        <v>36</v>
      </c>
      <c r="Q17" s="313">
        <v>36</v>
      </c>
      <c r="R17" s="237" t="s">
        <v>80</v>
      </c>
      <c r="S17" s="312">
        <v>0.04</v>
      </c>
      <c r="T17" s="312">
        <v>0.04</v>
      </c>
      <c r="U17" s="312">
        <v>0</v>
      </c>
      <c r="V17" s="345"/>
    </row>
    <row r="18" spans="1:22" ht="15" x14ac:dyDescent="0.2">
      <c r="A18" s="342" t="s">
        <v>342</v>
      </c>
      <c r="B18" s="303" t="s">
        <v>82</v>
      </c>
      <c r="C18" s="304" t="s">
        <v>9</v>
      </c>
      <c r="D18" s="305" t="s">
        <v>722</v>
      </c>
      <c r="E18" s="306" t="s">
        <v>462</v>
      </c>
      <c r="F18" s="307" t="s">
        <v>847</v>
      </c>
      <c r="G18" s="308" t="s">
        <v>842</v>
      </c>
      <c r="H18" s="309">
        <v>36.333333333333336</v>
      </c>
      <c r="I18" s="309">
        <v>337.33333333333331</v>
      </c>
      <c r="J18" s="309">
        <v>337.33333333333331</v>
      </c>
      <c r="K18" s="310">
        <v>3.6320322288822293</v>
      </c>
      <c r="L18" s="310">
        <v>3.6320322288822293</v>
      </c>
      <c r="M18" s="302">
        <v>0</v>
      </c>
      <c r="N18" s="302"/>
      <c r="O18" s="237">
        <v>81</v>
      </c>
      <c r="P18" s="313">
        <v>364</v>
      </c>
      <c r="Q18" s="313">
        <v>364</v>
      </c>
      <c r="R18" s="237" t="s">
        <v>80</v>
      </c>
      <c r="S18" s="312">
        <v>4.42</v>
      </c>
      <c r="T18" s="312">
        <v>4.42</v>
      </c>
      <c r="U18" s="312">
        <v>0</v>
      </c>
      <c r="V18" s="346"/>
    </row>
    <row r="19" spans="1:22" ht="15" x14ac:dyDescent="0.2">
      <c r="A19" s="342" t="s">
        <v>342</v>
      </c>
      <c r="B19" s="303" t="s">
        <v>82</v>
      </c>
      <c r="C19" s="304" t="s">
        <v>9</v>
      </c>
      <c r="D19" s="305" t="s">
        <v>722</v>
      </c>
      <c r="E19" s="306" t="s">
        <v>462</v>
      </c>
      <c r="F19" s="307" t="s">
        <v>847</v>
      </c>
      <c r="G19" s="308" t="s">
        <v>840</v>
      </c>
      <c r="H19" s="309">
        <v>10.5</v>
      </c>
      <c r="I19" s="309">
        <v>40</v>
      </c>
      <c r="J19" s="309">
        <v>40</v>
      </c>
      <c r="K19" s="310">
        <v>2.3810192307692306</v>
      </c>
      <c r="L19" s="310">
        <v>2.3810192307692306</v>
      </c>
      <c r="M19" s="302">
        <v>0</v>
      </c>
      <c r="N19" s="302"/>
      <c r="O19" s="237">
        <v>3</v>
      </c>
      <c r="P19" s="313">
        <v>7</v>
      </c>
      <c r="Q19" s="313">
        <v>8</v>
      </c>
      <c r="R19" s="237" t="s">
        <v>80</v>
      </c>
      <c r="S19" s="312">
        <v>0.56999999999999995</v>
      </c>
      <c r="T19" s="312">
        <v>0.56999999999999995</v>
      </c>
      <c r="U19" s="312">
        <v>0</v>
      </c>
      <c r="V19" s="344"/>
    </row>
    <row r="20" spans="1:22" ht="25.5" x14ac:dyDescent="0.2">
      <c r="A20" s="342" t="s">
        <v>342</v>
      </c>
      <c r="B20" s="303" t="s">
        <v>82</v>
      </c>
      <c r="C20" s="304" t="s">
        <v>9</v>
      </c>
      <c r="D20" s="305" t="s">
        <v>722</v>
      </c>
      <c r="E20" s="306" t="s">
        <v>462</v>
      </c>
      <c r="F20" s="307" t="s">
        <v>847</v>
      </c>
      <c r="G20" s="308" t="s">
        <v>848</v>
      </c>
      <c r="H20" s="309">
        <v>91.666666666666671</v>
      </c>
      <c r="I20" s="309">
        <v>1963.6666666666667</v>
      </c>
      <c r="J20" s="309">
        <v>1963.6666666666667</v>
      </c>
      <c r="K20" s="310">
        <v>19.3262401003626</v>
      </c>
      <c r="L20" s="310">
        <v>19.3262401003626</v>
      </c>
      <c r="M20" s="302">
        <v>0</v>
      </c>
      <c r="N20" s="302"/>
      <c r="O20" s="237">
        <v>125</v>
      </c>
      <c r="P20" s="313">
        <v>823</v>
      </c>
      <c r="Q20" s="313">
        <v>823</v>
      </c>
      <c r="R20" s="237" t="s">
        <v>80</v>
      </c>
      <c r="S20" s="312">
        <v>9.27</v>
      </c>
      <c r="T20" s="312">
        <v>9.27</v>
      </c>
      <c r="U20" s="312">
        <v>0</v>
      </c>
      <c r="V20" s="344"/>
    </row>
    <row r="21" spans="1:22" ht="15" x14ac:dyDescent="0.2">
      <c r="A21" s="342" t="s">
        <v>342</v>
      </c>
      <c r="B21" s="303" t="s">
        <v>82</v>
      </c>
      <c r="C21" s="304" t="s">
        <v>9</v>
      </c>
      <c r="D21" s="305" t="s">
        <v>722</v>
      </c>
      <c r="E21" s="306" t="s">
        <v>462</v>
      </c>
      <c r="F21" s="307" t="s">
        <v>674</v>
      </c>
      <c r="G21" s="308" t="s">
        <v>842</v>
      </c>
      <c r="H21" s="309">
        <v>9.3333333333333339</v>
      </c>
      <c r="I21" s="309">
        <v>221.33333333333334</v>
      </c>
      <c r="J21" s="309">
        <v>462.66666666666669</v>
      </c>
      <c r="K21" s="310">
        <v>130.37940152413231</v>
      </c>
      <c r="L21" s="310">
        <v>130.37940152413231</v>
      </c>
      <c r="M21" s="302">
        <v>0</v>
      </c>
      <c r="N21" s="302"/>
      <c r="O21" s="237">
        <v>3</v>
      </c>
      <c r="P21" s="313">
        <v>34</v>
      </c>
      <c r="Q21" s="313">
        <v>44</v>
      </c>
      <c r="R21" s="237" t="s">
        <v>6</v>
      </c>
      <c r="S21" s="312">
        <v>8.44</v>
      </c>
      <c r="T21" s="312">
        <v>8.44</v>
      </c>
      <c r="U21" s="312">
        <v>0</v>
      </c>
      <c r="V21" s="344"/>
    </row>
    <row r="22" spans="1:22" ht="15" x14ac:dyDescent="0.2">
      <c r="A22" s="342" t="s">
        <v>342</v>
      </c>
      <c r="B22" s="303" t="s">
        <v>82</v>
      </c>
      <c r="C22" s="304" t="s">
        <v>9</v>
      </c>
      <c r="D22" s="305" t="s">
        <v>722</v>
      </c>
      <c r="E22" s="306" t="s">
        <v>462</v>
      </c>
      <c r="F22" s="307" t="s">
        <v>681</v>
      </c>
      <c r="G22" s="308" t="s">
        <v>849</v>
      </c>
      <c r="H22" s="309">
        <v>7.333333333333333</v>
      </c>
      <c r="I22" s="309">
        <v>76.333333333333329</v>
      </c>
      <c r="J22" s="309">
        <v>289.33333333333331</v>
      </c>
      <c r="K22" s="310">
        <v>42.782300382394475</v>
      </c>
      <c r="L22" s="310">
        <v>42.782300382394475</v>
      </c>
      <c r="M22" s="302">
        <v>0</v>
      </c>
      <c r="N22" s="314"/>
      <c r="O22" s="237">
        <v>6</v>
      </c>
      <c r="P22" s="313">
        <v>57</v>
      </c>
      <c r="Q22" s="313">
        <v>231</v>
      </c>
      <c r="R22" s="237" t="s">
        <v>6</v>
      </c>
      <c r="S22" s="312">
        <v>4.59</v>
      </c>
      <c r="T22" s="312">
        <v>4.59</v>
      </c>
      <c r="U22" s="312">
        <v>0</v>
      </c>
      <c r="V22" s="344"/>
    </row>
    <row r="23" spans="1:22" ht="38.25" x14ac:dyDescent="0.2">
      <c r="A23" s="342" t="s">
        <v>342</v>
      </c>
      <c r="B23" s="303" t="s">
        <v>82</v>
      </c>
      <c r="C23" s="304" t="s">
        <v>9</v>
      </c>
      <c r="D23" s="305" t="s">
        <v>722</v>
      </c>
      <c r="E23" s="306" t="s">
        <v>462</v>
      </c>
      <c r="F23" s="307" t="s">
        <v>675</v>
      </c>
      <c r="G23" s="308" t="s">
        <v>850</v>
      </c>
      <c r="H23" s="309">
        <v>7.333333333333333</v>
      </c>
      <c r="I23" s="309">
        <v>51.666666666666664</v>
      </c>
      <c r="J23" s="309">
        <v>125.66666666666667</v>
      </c>
      <c r="K23" s="310">
        <v>21.441799927560428</v>
      </c>
      <c r="L23" s="310">
        <v>21.441799927560428</v>
      </c>
      <c r="M23" s="302">
        <v>0</v>
      </c>
      <c r="N23" s="314"/>
      <c r="O23" s="237">
        <v>11</v>
      </c>
      <c r="P23" s="313">
        <v>193</v>
      </c>
      <c r="Q23" s="313">
        <v>457</v>
      </c>
      <c r="R23" s="237" t="s">
        <v>6</v>
      </c>
      <c r="S23" s="312">
        <v>107.27</v>
      </c>
      <c r="T23" s="312">
        <v>107.27</v>
      </c>
      <c r="U23" s="312">
        <v>0</v>
      </c>
      <c r="V23" s="344"/>
    </row>
    <row r="24" spans="1:22" ht="38.25" customHeight="1" x14ac:dyDescent="0.2">
      <c r="A24" s="342" t="s">
        <v>342</v>
      </c>
      <c r="B24" s="303" t="s">
        <v>82</v>
      </c>
      <c r="C24" s="304" t="s">
        <v>9</v>
      </c>
      <c r="D24" s="305" t="s">
        <v>722</v>
      </c>
      <c r="E24" s="306" t="s">
        <v>462</v>
      </c>
      <c r="F24" s="307" t="s">
        <v>851</v>
      </c>
      <c r="G24" s="308" t="s">
        <v>848</v>
      </c>
      <c r="H24" s="309">
        <v>1</v>
      </c>
      <c r="I24" s="309">
        <v>5</v>
      </c>
      <c r="J24" s="315">
        <v>59</v>
      </c>
      <c r="K24" s="316">
        <v>76.239000000000004</v>
      </c>
      <c r="L24" s="316">
        <v>76.239000000000004</v>
      </c>
      <c r="M24" s="302">
        <v>0</v>
      </c>
      <c r="N24" s="311" t="s">
        <v>282</v>
      </c>
      <c r="O24" s="237">
        <v>0</v>
      </c>
      <c r="P24" s="237">
        <v>0</v>
      </c>
      <c r="Q24" s="237">
        <v>0</v>
      </c>
      <c r="R24" s="237" t="s">
        <v>80</v>
      </c>
      <c r="S24" s="312">
        <v>143.06</v>
      </c>
      <c r="T24" s="312">
        <v>143.06</v>
      </c>
      <c r="U24" s="312">
        <v>0</v>
      </c>
      <c r="V24" s="343"/>
    </row>
    <row r="25" spans="1:22" ht="25.5" x14ac:dyDescent="0.2">
      <c r="A25" s="342" t="s">
        <v>342</v>
      </c>
      <c r="B25" s="303" t="s">
        <v>82</v>
      </c>
      <c r="C25" s="304" t="s">
        <v>9</v>
      </c>
      <c r="D25" s="305" t="s">
        <v>722</v>
      </c>
      <c r="E25" s="306" t="s">
        <v>462</v>
      </c>
      <c r="F25" s="307" t="s">
        <v>852</v>
      </c>
      <c r="G25" s="308" t="s">
        <v>840</v>
      </c>
      <c r="H25" s="309">
        <v>1</v>
      </c>
      <c r="I25" s="309">
        <v>0.66666666666666663</v>
      </c>
      <c r="J25" s="315">
        <v>0.33333333333333331</v>
      </c>
      <c r="K25" s="316">
        <v>88.064399999999992</v>
      </c>
      <c r="L25" s="316">
        <v>88.064399999999992</v>
      </c>
      <c r="M25" s="302">
        <v>0</v>
      </c>
      <c r="N25" s="311" t="s">
        <v>282</v>
      </c>
      <c r="O25" s="237">
        <v>1</v>
      </c>
      <c r="P25" s="313">
        <v>1</v>
      </c>
      <c r="Q25" s="313">
        <v>3</v>
      </c>
      <c r="R25" s="237" t="s">
        <v>6</v>
      </c>
      <c r="S25" s="312">
        <v>710.04</v>
      </c>
      <c r="T25" s="312">
        <v>710.04</v>
      </c>
      <c r="U25" s="312">
        <v>0</v>
      </c>
      <c r="V25" s="344"/>
    </row>
    <row r="26" spans="1:22" ht="15" x14ac:dyDescent="0.2">
      <c r="A26" s="342" t="s">
        <v>342</v>
      </c>
      <c r="B26" s="303" t="s">
        <v>82</v>
      </c>
      <c r="C26" s="304" t="s">
        <v>9</v>
      </c>
      <c r="D26" s="305" t="s">
        <v>722</v>
      </c>
      <c r="E26" s="306" t="s">
        <v>462</v>
      </c>
      <c r="F26" s="307" t="s">
        <v>678</v>
      </c>
      <c r="G26" s="308" t="s">
        <v>853</v>
      </c>
      <c r="H26" s="309">
        <v>9.3333333333333339</v>
      </c>
      <c r="I26" s="309">
        <v>223.33333333333334</v>
      </c>
      <c r="J26" s="309">
        <v>230.33333333333334</v>
      </c>
      <c r="K26" s="310">
        <v>750.79610000000014</v>
      </c>
      <c r="L26" s="310">
        <v>750.79610000000014</v>
      </c>
      <c r="M26" s="302">
        <v>0</v>
      </c>
      <c r="N26" s="314"/>
      <c r="O26" s="237">
        <v>9</v>
      </c>
      <c r="P26" s="313">
        <v>251</v>
      </c>
      <c r="Q26" s="313">
        <v>251</v>
      </c>
      <c r="R26" s="237" t="s">
        <v>6</v>
      </c>
      <c r="S26" s="312">
        <v>1.02</v>
      </c>
      <c r="T26" s="312">
        <v>1.02</v>
      </c>
      <c r="U26" s="312">
        <v>0</v>
      </c>
      <c r="V26" s="344"/>
    </row>
    <row r="27" spans="1:22" ht="15" x14ac:dyDescent="0.2">
      <c r="A27" s="342" t="s">
        <v>342</v>
      </c>
      <c r="B27" s="303" t="s">
        <v>82</v>
      </c>
      <c r="C27" s="304" t="s">
        <v>9</v>
      </c>
      <c r="D27" s="305" t="s">
        <v>722</v>
      </c>
      <c r="E27" s="306" t="s">
        <v>462</v>
      </c>
      <c r="F27" s="307" t="s">
        <v>854</v>
      </c>
      <c r="G27" s="308" t="s">
        <v>842</v>
      </c>
      <c r="H27" s="309">
        <v>23.666666666666668</v>
      </c>
      <c r="I27" s="309">
        <v>161.33333333333334</v>
      </c>
      <c r="J27" s="309">
        <v>161.33333333333334</v>
      </c>
      <c r="K27" s="310">
        <v>1.8150466666666647</v>
      </c>
      <c r="L27" s="310">
        <v>1.8150466666666647</v>
      </c>
      <c r="M27" s="302">
        <v>0</v>
      </c>
      <c r="N27" s="314"/>
      <c r="O27" s="237">
        <v>24</v>
      </c>
      <c r="P27" s="313">
        <v>137</v>
      </c>
      <c r="Q27" s="313">
        <v>137</v>
      </c>
      <c r="R27" s="237" t="s">
        <v>80</v>
      </c>
      <c r="S27" s="312">
        <v>0.01</v>
      </c>
      <c r="T27" s="312">
        <v>0.01</v>
      </c>
      <c r="U27" s="312">
        <v>0</v>
      </c>
      <c r="V27" s="344"/>
    </row>
    <row r="28" spans="1:22" ht="38.25" customHeight="1" x14ac:dyDescent="0.2">
      <c r="A28" s="342" t="s">
        <v>342</v>
      </c>
      <c r="B28" s="303" t="s">
        <v>82</v>
      </c>
      <c r="C28" s="304" t="s">
        <v>9</v>
      </c>
      <c r="D28" s="317" t="s">
        <v>855</v>
      </c>
      <c r="E28" s="306" t="s">
        <v>462</v>
      </c>
      <c r="F28" s="307" t="s">
        <v>815</v>
      </c>
      <c r="G28" s="308" t="s">
        <v>840</v>
      </c>
      <c r="H28" s="302">
        <v>1</v>
      </c>
      <c r="I28" s="309">
        <v>5</v>
      </c>
      <c r="J28" s="309">
        <v>22</v>
      </c>
      <c r="K28" s="310">
        <v>8.1035000000000004</v>
      </c>
      <c r="L28" s="310">
        <v>8.1035000000000004</v>
      </c>
      <c r="M28" s="302">
        <v>0</v>
      </c>
      <c r="N28" s="311" t="s">
        <v>282</v>
      </c>
      <c r="O28" s="237">
        <v>0</v>
      </c>
      <c r="P28" s="237">
        <v>0</v>
      </c>
      <c r="Q28" s="237">
        <v>0</v>
      </c>
      <c r="R28" s="237" t="s">
        <v>80</v>
      </c>
      <c r="S28" s="312">
        <v>0</v>
      </c>
      <c r="T28" s="312">
        <v>0</v>
      </c>
      <c r="U28" s="312">
        <v>0</v>
      </c>
      <c r="V28" s="343"/>
    </row>
    <row r="29" spans="1:22" ht="38.25" customHeight="1" x14ac:dyDescent="0.2">
      <c r="A29" s="342" t="s">
        <v>342</v>
      </c>
      <c r="B29" s="303" t="s">
        <v>82</v>
      </c>
      <c r="C29" s="304" t="s">
        <v>9</v>
      </c>
      <c r="D29" s="317" t="s">
        <v>855</v>
      </c>
      <c r="E29" s="306" t="s">
        <v>462</v>
      </c>
      <c r="F29" s="307" t="s">
        <v>671</v>
      </c>
      <c r="G29" s="308" t="s">
        <v>842</v>
      </c>
      <c r="H29" s="302">
        <v>1</v>
      </c>
      <c r="I29" s="309">
        <v>4</v>
      </c>
      <c r="J29" s="309">
        <v>15</v>
      </c>
      <c r="K29" s="310">
        <v>17.105999999999998</v>
      </c>
      <c r="L29" s="310">
        <v>17.105999999999998</v>
      </c>
      <c r="M29" s="302">
        <v>0</v>
      </c>
      <c r="N29" s="311" t="s">
        <v>282</v>
      </c>
      <c r="O29" s="237">
        <v>0</v>
      </c>
      <c r="P29" s="237">
        <v>0</v>
      </c>
      <c r="Q29" s="237">
        <v>0</v>
      </c>
      <c r="R29" s="237" t="s">
        <v>80</v>
      </c>
      <c r="S29" s="312">
        <v>0</v>
      </c>
      <c r="T29" s="312">
        <v>0</v>
      </c>
      <c r="U29" s="312">
        <v>0</v>
      </c>
      <c r="V29" s="343"/>
    </row>
    <row r="30" spans="1:22" ht="38.25" customHeight="1" x14ac:dyDescent="0.2">
      <c r="A30" s="342" t="s">
        <v>342</v>
      </c>
      <c r="B30" s="303" t="s">
        <v>82</v>
      </c>
      <c r="C30" s="304" t="s">
        <v>9</v>
      </c>
      <c r="D30" s="317" t="s">
        <v>855</v>
      </c>
      <c r="E30" s="306" t="s">
        <v>462</v>
      </c>
      <c r="F30" s="307" t="s">
        <v>674</v>
      </c>
      <c r="G30" s="308" t="s">
        <v>842</v>
      </c>
      <c r="H30" s="302">
        <v>1</v>
      </c>
      <c r="I30" s="309">
        <v>1</v>
      </c>
      <c r="J30" s="309">
        <v>1</v>
      </c>
      <c r="K30" s="310">
        <v>0.81023648101254109</v>
      </c>
      <c r="L30" s="310">
        <v>0.81023648101254109</v>
      </c>
      <c r="M30" s="302">
        <v>0</v>
      </c>
      <c r="N30" s="311" t="s">
        <v>282</v>
      </c>
      <c r="O30" s="237">
        <v>0</v>
      </c>
      <c r="P30" s="237">
        <v>0</v>
      </c>
      <c r="Q30" s="237">
        <v>0</v>
      </c>
      <c r="R30" s="237" t="s">
        <v>80</v>
      </c>
      <c r="S30" s="312">
        <v>0</v>
      </c>
      <c r="T30" s="312">
        <v>0</v>
      </c>
      <c r="U30" s="312">
        <v>0</v>
      </c>
      <c r="V30" s="343"/>
    </row>
    <row r="31" spans="1:22" ht="38.25" customHeight="1" x14ac:dyDescent="0.2">
      <c r="A31" s="342" t="s">
        <v>342</v>
      </c>
      <c r="B31" s="303" t="s">
        <v>82</v>
      </c>
      <c r="C31" s="304" t="s">
        <v>9</v>
      </c>
      <c r="D31" s="317" t="s">
        <v>856</v>
      </c>
      <c r="E31" s="306" t="s">
        <v>462</v>
      </c>
      <c r="F31" s="307" t="s">
        <v>815</v>
      </c>
      <c r="G31" s="308" t="s">
        <v>840</v>
      </c>
      <c r="H31" s="302">
        <v>1</v>
      </c>
      <c r="I31" s="309">
        <v>1</v>
      </c>
      <c r="J31" s="309">
        <v>2</v>
      </c>
      <c r="K31" s="310">
        <v>2.2229999999999999</v>
      </c>
      <c r="L31" s="310">
        <v>2.2229999999999999</v>
      </c>
      <c r="M31" s="302">
        <v>0</v>
      </c>
      <c r="N31" s="311" t="s">
        <v>282</v>
      </c>
      <c r="O31" s="237">
        <v>0</v>
      </c>
      <c r="P31" s="237">
        <v>0</v>
      </c>
      <c r="Q31" s="237">
        <v>0</v>
      </c>
      <c r="R31" s="237" t="s">
        <v>80</v>
      </c>
      <c r="S31" s="312">
        <v>0</v>
      </c>
      <c r="T31" s="312">
        <v>0</v>
      </c>
      <c r="U31" s="312">
        <v>0</v>
      </c>
      <c r="V31" s="343"/>
    </row>
    <row r="32" spans="1:22" ht="38.25" customHeight="1" x14ac:dyDescent="0.2">
      <c r="A32" s="342" t="s">
        <v>342</v>
      </c>
      <c r="B32" s="303" t="s">
        <v>82</v>
      </c>
      <c r="C32" s="304" t="s">
        <v>9</v>
      </c>
      <c r="D32" s="305" t="s">
        <v>857</v>
      </c>
      <c r="E32" s="306" t="s">
        <v>462</v>
      </c>
      <c r="F32" s="307" t="s">
        <v>815</v>
      </c>
      <c r="G32" s="308" t="s">
        <v>840</v>
      </c>
      <c r="H32" s="309">
        <v>1.5</v>
      </c>
      <c r="I32" s="309">
        <v>2.5</v>
      </c>
      <c r="J32" s="309">
        <v>9</v>
      </c>
      <c r="K32" s="310">
        <v>3.1458529999999998</v>
      </c>
      <c r="L32" s="310">
        <v>3.1458529999999998</v>
      </c>
      <c r="M32" s="302">
        <v>0</v>
      </c>
      <c r="N32" s="314"/>
      <c r="O32" s="237">
        <v>0</v>
      </c>
      <c r="P32" s="237">
        <v>0</v>
      </c>
      <c r="Q32" s="237">
        <v>0</v>
      </c>
      <c r="R32" s="237" t="s">
        <v>80</v>
      </c>
      <c r="S32" s="312">
        <v>0</v>
      </c>
      <c r="T32" s="312">
        <v>0</v>
      </c>
      <c r="U32" s="312">
        <v>0</v>
      </c>
      <c r="V32" s="343"/>
    </row>
    <row r="33" spans="1:22" ht="38.25" customHeight="1" x14ac:dyDescent="0.2">
      <c r="A33" s="342" t="s">
        <v>342</v>
      </c>
      <c r="B33" s="303" t="s">
        <v>82</v>
      </c>
      <c r="C33" s="304" t="s">
        <v>9</v>
      </c>
      <c r="D33" s="305" t="s">
        <v>858</v>
      </c>
      <c r="E33" s="306" t="s">
        <v>462</v>
      </c>
      <c r="F33" s="307" t="s">
        <v>815</v>
      </c>
      <c r="G33" s="308" t="s">
        <v>840</v>
      </c>
      <c r="H33" s="302">
        <v>1</v>
      </c>
      <c r="I33" s="309">
        <v>1</v>
      </c>
      <c r="J33" s="309">
        <v>1</v>
      </c>
      <c r="K33" s="310">
        <v>2.33</v>
      </c>
      <c r="L33" s="310">
        <v>2.33</v>
      </c>
      <c r="M33" s="302">
        <v>0</v>
      </c>
      <c r="N33" s="311" t="s">
        <v>282</v>
      </c>
      <c r="O33" s="237">
        <v>0</v>
      </c>
      <c r="P33" s="237">
        <v>0</v>
      </c>
      <c r="Q33" s="237">
        <v>0</v>
      </c>
      <c r="R33" s="237" t="s">
        <v>80</v>
      </c>
      <c r="S33" s="312">
        <v>0</v>
      </c>
      <c r="T33" s="312">
        <v>0</v>
      </c>
      <c r="U33" s="312">
        <v>0</v>
      </c>
      <c r="V33" s="343"/>
    </row>
    <row r="34" spans="1:22" ht="38.25" customHeight="1" x14ac:dyDescent="0.2">
      <c r="A34" s="342" t="s">
        <v>342</v>
      </c>
      <c r="B34" s="303" t="s">
        <v>82</v>
      </c>
      <c r="C34" s="304" t="s">
        <v>9</v>
      </c>
      <c r="D34" s="305" t="s">
        <v>859</v>
      </c>
      <c r="E34" s="306" t="s">
        <v>462</v>
      </c>
      <c r="F34" s="307" t="s">
        <v>815</v>
      </c>
      <c r="G34" s="308" t="s">
        <v>840</v>
      </c>
      <c r="H34" s="302">
        <v>1</v>
      </c>
      <c r="I34" s="309">
        <v>1</v>
      </c>
      <c r="J34" s="309">
        <v>1</v>
      </c>
      <c r="K34" s="310">
        <v>1.0508</v>
      </c>
      <c r="L34" s="310">
        <v>1.0508</v>
      </c>
      <c r="M34" s="302">
        <v>0</v>
      </c>
      <c r="N34" s="311" t="s">
        <v>282</v>
      </c>
      <c r="O34" s="237">
        <v>0</v>
      </c>
      <c r="P34" s="237">
        <v>0</v>
      </c>
      <c r="Q34" s="237">
        <v>0</v>
      </c>
      <c r="R34" s="237" t="s">
        <v>80</v>
      </c>
      <c r="S34" s="312">
        <v>0</v>
      </c>
      <c r="T34" s="312">
        <v>0</v>
      </c>
      <c r="U34" s="312">
        <v>0</v>
      </c>
      <c r="V34" s="343"/>
    </row>
    <row r="35" spans="1:22" ht="38.25" customHeight="1" x14ac:dyDescent="0.2">
      <c r="A35" s="342" t="s">
        <v>342</v>
      </c>
      <c r="B35" s="303" t="s">
        <v>82</v>
      </c>
      <c r="C35" s="304" t="s">
        <v>9</v>
      </c>
      <c r="D35" s="317" t="s">
        <v>860</v>
      </c>
      <c r="E35" s="306" t="s">
        <v>462</v>
      </c>
      <c r="F35" s="307" t="s">
        <v>815</v>
      </c>
      <c r="G35" s="308" t="s">
        <v>840</v>
      </c>
      <c r="H35" s="302">
        <v>1</v>
      </c>
      <c r="I35" s="309">
        <v>5</v>
      </c>
      <c r="J35" s="309">
        <v>28</v>
      </c>
      <c r="K35" s="310">
        <v>18.284849999999999</v>
      </c>
      <c r="L35" s="310">
        <v>18.284849999999999</v>
      </c>
      <c r="M35" s="302">
        <v>0</v>
      </c>
      <c r="N35" s="311" t="s">
        <v>282</v>
      </c>
      <c r="O35" s="237">
        <v>0</v>
      </c>
      <c r="P35" s="237">
        <v>0</v>
      </c>
      <c r="Q35" s="237">
        <v>0</v>
      </c>
      <c r="R35" s="237" t="s">
        <v>80</v>
      </c>
      <c r="S35" s="312">
        <v>0</v>
      </c>
      <c r="T35" s="312">
        <v>0</v>
      </c>
      <c r="U35" s="312">
        <v>0</v>
      </c>
      <c r="V35" s="343"/>
    </row>
    <row r="36" spans="1:22" ht="38.25" customHeight="1" x14ac:dyDescent="0.2">
      <c r="A36" s="342" t="s">
        <v>342</v>
      </c>
      <c r="B36" s="303" t="s">
        <v>82</v>
      </c>
      <c r="C36" s="304" t="s">
        <v>9</v>
      </c>
      <c r="D36" s="317" t="s">
        <v>860</v>
      </c>
      <c r="E36" s="306" t="s">
        <v>462</v>
      </c>
      <c r="F36" s="307" t="s">
        <v>674</v>
      </c>
      <c r="G36" s="308" t="s">
        <v>842</v>
      </c>
      <c r="H36" s="302">
        <v>1</v>
      </c>
      <c r="I36" s="309">
        <v>1</v>
      </c>
      <c r="J36" s="309">
        <v>6</v>
      </c>
      <c r="K36" s="310">
        <v>0.76899999999999991</v>
      </c>
      <c r="L36" s="310">
        <v>0.76899999999999991</v>
      </c>
      <c r="M36" s="302">
        <v>0</v>
      </c>
      <c r="N36" s="311" t="s">
        <v>282</v>
      </c>
      <c r="O36" s="237">
        <v>0</v>
      </c>
      <c r="P36" s="237">
        <v>0</v>
      </c>
      <c r="Q36" s="237">
        <v>0</v>
      </c>
      <c r="R36" s="237" t="s">
        <v>80</v>
      </c>
      <c r="S36" s="312">
        <v>0</v>
      </c>
      <c r="T36" s="312">
        <v>0</v>
      </c>
      <c r="U36" s="312">
        <v>0</v>
      </c>
      <c r="V36" s="343"/>
    </row>
    <row r="37" spans="1:22" ht="38.25" customHeight="1" x14ac:dyDescent="0.2">
      <c r="A37" s="342" t="s">
        <v>342</v>
      </c>
      <c r="B37" s="303" t="s">
        <v>82</v>
      </c>
      <c r="C37" s="304" t="s">
        <v>9</v>
      </c>
      <c r="D37" s="317" t="s">
        <v>861</v>
      </c>
      <c r="E37" s="306" t="s">
        <v>462</v>
      </c>
      <c r="F37" s="307" t="s">
        <v>815</v>
      </c>
      <c r="G37" s="308" t="s">
        <v>840</v>
      </c>
      <c r="H37" s="302">
        <v>1</v>
      </c>
      <c r="I37" s="309">
        <v>1</v>
      </c>
      <c r="J37" s="309">
        <v>11</v>
      </c>
      <c r="K37" s="310">
        <v>4.5831999999999997</v>
      </c>
      <c r="L37" s="310">
        <v>4.5831999999999997</v>
      </c>
      <c r="M37" s="302">
        <v>0</v>
      </c>
      <c r="N37" s="311" t="s">
        <v>282</v>
      </c>
      <c r="O37" s="237">
        <v>0</v>
      </c>
      <c r="P37" s="237">
        <v>0</v>
      </c>
      <c r="Q37" s="237">
        <v>0</v>
      </c>
      <c r="R37" s="237" t="s">
        <v>80</v>
      </c>
      <c r="S37" s="312">
        <v>0</v>
      </c>
      <c r="T37" s="312">
        <v>0</v>
      </c>
      <c r="U37" s="312">
        <v>0</v>
      </c>
      <c r="V37" s="343"/>
    </row>
    <row r="38" spans="1:22" x14ac:dyDescent="0.2">
      <c r="A38" s="347" t="s">
        <v>342</v>
      </c>
      <c r="B38" s="318" t="s">
        <v>82</v>
      </c>
      <c r="C38" s="319" t="s">
        <v>9</v>
      </c>
      <c r="D38" s="320" t="s">
        <v>862</v>
      </c>
      <c r="E38" s="321" t="s">
        <v>462</v>
      </c>
      <c r="F38" s="322" t="s">
        <v>815</v>
      </c>
      <c r="G38" s="323" t="s">
        <v>840</v>
      </c>
      <c r="H38" s="324"/>
      <c r="I38" s="324"/>
      <c r="J38" s="324"/>
      <c r="K38" s="324"/>
      <c r="L38" s="324"/>
      <c r="M38" s="324"/>
      <c r="N38" s="324"/>
      <c r="O38" s="320">
        <v>1</v>
      </c>
      <c r="P38" s="320">
        <v>1</v>
      </c>
      <c r="Q38" s="320">
        <v>1</v>
      </c>
      <c r="R38" s="320" t="s">
        <v>80</v>
      </c>
      <c r="S38" s="325">
        <v>0.01</v>
      </c>
      <c r="T38" s="325">
        <v>0.01</v>
      </c>
      <c r="U38" s="325">
        <v>0</v>
      </c>
      <c r="V38" s="348" t="s">
        <v>865</v>
      </c>
    </row>
    <row r="39" spans="1:22" x14ac:dyDescent="0.2">
      <c r="A39" s="347" t="s">
        <v>342</v>
      </c>
      <c r="B39" s="318" t="s">
        <v>82</v>
      </c>
      <c r="C39" s="319" t="s">
        <v>9</v>
      </c>
      <c r="D39" s="326" t="s">
        <v>839</v>
      </c>
      <c r="E39" s="321" t="s">
        <v>462</v>
      </c>
      <c r="F39" s="322" t="s">
        <v>671</v>
      </c>
      <c r="G39" s="322" t="s">
        <v>863</v>
      </c>
      <c r="H39" s="324"/>
      <c r="I39" s="324"/>
      <c r="J39" s="324"/>
      <c r="K39" s="324"/>
      <c r="L39" s="324"/>
      <c r="M39" s="324"/>
      <c r="N39" s="324"/>
      <c r="O39" s="320">
        <v>1</v>
      </c>
      <c r="P39" s="320">
        <v>1</v>
      </c>
      <c r="Q39" s="320">
        <v>1</v>
      </c>
      <c r="R39" s="320" t="s">
        <v>80</v>
      </c>
      <c r="S39" s="325">
        <v>0.77</v>
      </c>
      <c r="T39" s="325">
        <v>0.77</v>
      </c>
      <c r="U39" s="325">
        <v>0</v>
      </c>
      <c r="V39" s="348" t="s">
        <v>865</v>
      </c>
    </row>
    <row r="40" spans="1:22" ht="13.5" thickBot="1" x14ac:dyDescent="0.25">
      <c r="A40" s="349" t="s">
        <v>342</v>
      </c>
      <c r="B40" s="350" t="s">
        <v>82</v>
      </c>
      <c r="C40" s="351" t="s">
        <v>9</v>
      </c>
      <c r="D40" s="352" t="s">
        <v>864</v>
      </c>
      <c r="E40" s="353" t="s">
        <v>462</v>
      </c>
      <c r="F40" s="354" t="s">
        <v>815</v>
      </c>
      <c r="G40" s="355" t="s">
        <v>840</v>
      </c>
      <c r="H40" s="356"/>
      <c r="I40" s="356"/>
      <c r="J40" s="356"/>
      <c r="K40" s="356"/>
      <c r="L40" s="356"/>
      <c r="M40" s="356"/>
      <c r="N40" s="356"/>
      <c r="O40" s="352">
        <v>2</v>
      </c>
      <c r="P40" s="352">
        <v>12</v>
      </c>
      <c r="Q40" s="352">
        <v>48</v>
      </c>
      <c r="R40" s="352" t="s">
        <v>80</v>
      </c>
      <c r="S40" s="357">
        <v>26.34</v>
      </c>
      <c r="T40" s="357">
        <v>0</v>
      </c>
      <c r="U40" s="357">
        <v>26.34</v>
      </c>
      <c r="V40" s="358" t="s">
        <v>865</v>
      </c>
    </row>
    <row r="41" spans="1:22" x14ac:dyDescent="0.2">
      <c r="R41" s="327"/>
    </row>
  </sheetData>
  <pageMargins left="0.7" right="0.7" top="0.75" bottom="0.75" header="0.3" footer="0.3"/>
  <pageSetup paperSize="9" scale="29" fitToHeight="0" orientation="landscape" r:id="rId1"/>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16">
    <pageSetUpPr fitToPage="1"/>
  </sheetPr>
  <dimension ref="A1:K5"/>
  <sheetViews>
    <sheetView workbookViewId="0">
      <selection activeCell="I11" sqref="I11"/>
    </sheetView>
  </sheetViews>
  <sheetFormatPr defaultRowHeight="12.75" x14ac:dyDescent="0.2"/>
  <cols>
    <col min="2" max="2" width="19" customWidth="1"/>
    <col min="3" max="3" width="15.28515625" customWidth="1"/>
    <col min="4" max="4" width="14" customWidth="1"/>
    <col min="5" max="5" width="15.5703125" customWidth="1"/>
    <col min="6" max="6" width="18.42578125" customWidth="1"/>
    <col min="7" max="7" width="20.5703125" customWidth="1"/>
    <col min="8" max="8" width="21" customWidth="1"/>
    <col min="9" max="9" width="17.42578125" customWidth="1"/>
    <col min="10" max="10" width="19.42578125" customWidth="1"/>
    <col min="11" max="11" width="15.85546875" customWidth="1"/>
  </cols>
  <sheetData>
    <row r="1" spans="1:11" ht="13.5" thickBot="1" x14ac:dyDescent="0.25">
      <c r="A1" s="7" t="s">
        <v>283</v>
      </c>
      <c r="B1" s="359"/>
      <c r="C1" s="359"/>
      <c r="D1" s="359"/>
      <c r="E1" s="359"/>
      <c r="F1" s="359"/>
      <c r="G1" s="359"/>
      <c r="H1" s="359"/>
      <c r="I1" s="359"/>
      <c r="J1" s="359"/>
      <c r="K1" s="359"/>
    </row>
    <row r="2" spans="1:11" x14ac:dyDescent="0.2">
      <c r="A2" s="360"/>
      <c r="B2" s="64"/>
      <c r="C2" s="64"/>
      <c r="D2" s="64"/>
      <c r="E2" s="64"/>
      <c r="F2" s="64"/>
      <c r="G2" s="64"/>
      <c r="J2" s="76" t="s">
        <v>58</v>
      </c>
      <c r="K2" s="287" t="s">
        <v>51</v>
      </c>
    </row>
    <row r="3" spans="1:11" ht="13.5" thickBot="1" x14ac:dyDescent="0.25">
      <c r="A3" s="64"/>
      <c r="B3" s="64"/>
      <c r="C3" s="64"/>
      <c r="D3" s="64"/>
      <c r="E3" s="64"/>
      <c r="F3" s="64"/>
      <c r="G3" s="64"/>
      <c r="J3" s="278" t="s">
        <v>57</v>
      </c>
      <c r="K3" s="288">
        <v>2017</v>
      </c>
    </row>
    <row r="4" spans="1:11" ht="39" thickBot="1" x14ac:dyDescent="0.25">
      <c r="A4" s="99" t="s">
        <v>0</v>
      </c>
      <c r="B4" s="99" t="s">
        <v>1</v>
      </c>
      <c r="C4" s="78" t="s">
        <v>211</v>
      </c>
      <c r="D4" s="78" t="s">
        <v>62</v>
      </c>
      <c r="E4" s="81" t="s">
        <v>284</v>
      </c>
      <c r="F4" s="81" t="s">
        <v>285</v>
      </c>
      <c r="G4" s="81" t="s">
        <v>286</v>
      </c>
      <c r="H4" s="81" t="s">
        <v>287</v>
      </c>
      <c r="I4" s="81" t="s">
        <v>288</v>
      </c>
      <c r="J4" s="81" t="s">
        <v>289</v>
      </c>
      <c r="K4" s="81" t="s">
        <v>4</v>
      </c>
    </row>
    <row r="5" spans="1:11" ht="26.25" thickBot="1" x14ac:dyDescent="0.25">
      <c r="A5" s="460" t="s">
        <v>342</v>
      </c>
      <c r="B5" s="461" t="s">
        <v>82</v>
      </c>
      <c r="C5" s="462" t="s">
        <v>722</v>
      </c>
      <c r="D5" s="463">
        <v>2015</v>
      </c>
      <c r="E5" s="463" t="s">
        <v>866</v>
      </c>
      <c r="F5" s="463">
        <v>45</v>
      </c>
      <c r="G5" s="464">
        <v>2973.6666666666665</v>
      </c>
      <c r="H5" s="464">
        <v>2481</v>
      </c>
      <c r="I5" s="464">
        <v>2480.6999999999998</v>
      </c>
      <c r="J5" s="463">
        <v>0</v>
      </c>
      <c r="K5" s="465"/>
    </row>
  </sheetData>
  <pageMargins left="0.7" right="0.7" top="0.75" bottom="0.75" header="0.3" footer="0.3"/>
  <pageSetup paperSize="9" scale="72" fitToHeight="0" orientation="landscape" r:id="rId1"/>
  <legacyDrawing r:id="rId2"/>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17">
    <pageSetUpPr fitToPage="1"/>
  </sheetPr>
  <dimension ref="A1:T9"/>
  <sheetViews>
    <sheetView zoomScale="90" zoomScaleNormal="90" workbookViewId="0">
      <selection activeCell="T6" sqref="T6"/>
    </sheetView>
  </sheetViews>
  <sheetFormatPr defaultColWidth="8.85546875" defaultRowHeight="12.75" x14ac:dyDescent="0.2"/>
  <cols>
    <col min="1" max="1" width="7.42578125" style="20" customWidth="1"/>
    <col min="2" max="2" width="15" style="20" customWidth="1"/>
    <col min="3" max="3" width="11.42578125" style="20" customWidth="1"/>
    <col min="4" max="4" width="13.85546875" style="20" customWidth="1"/>
    <col min="5" max="5" width="11.28515625" style="20" customWidth="1"/>
    <col min="6" max="6" width="12.140625" style="20" customWidth="1"/>
    <col min="7" max="7" width="10.85546875" style="20" customWidth="1"/>
    <col min="8" max="8" width="15.7109375" style="20" customWidth="1"/>
    <col min="9" max="9" width="17.140625" style="20" customWidth="1"/>
    <col min="10" max="10" width="16.7109375" style="20" customWidth="1"/>
    <col min="11" max="11" width="14.85546875" style="20" customWidth="1"/>
    <col min="12" max="12" width="15.85546875" style="20" customWidth="1"/>
    <col min="13" max="13" width="12.7109375" style="20" customWidth="1"/>
    <col min="14" max="14" width="14" style="20" customWidth="1"/>
    <col min="15" max="15" width="18.85546875" style="20" customWidth="1"/>
    <col min="16" max="16" width="21.42578125" style="20" customWidth="1"/>
    <col min="17" max="17" width="14.7109375" style="20" customWidth="1"/>
    <col min="18" max="18" width="16.28515625" style="20" customWidth="1"/>
    <col min="19" max="19" width="14" style="20" customWidth="1"/>
    <col min="20" max="20" width="18.85546875" style="20" customWidth="1"/>
    <col min="21" max="21" width="15.140625" style="20" customWidth="1"/>
    <col min="22" max="16384" width="8.85546875" style="20"/>
  </cols>
  <sheetData>
    <row r="1" spans="1:20" s="25" customFormat="1" x14ac:dyDescent="0.2">
      <c r="A1" s="472" t="s">
        <v>50</v>
      </c>
    </row>
    <row r="2" spans="1:20" s="470" customFormat="1" x14ac:dyDescent="0.2">
      <c r="B2" s="21"/>
      <c r="C2" s="21"/>
      <c r="D2" s="21"/>
      <c r="E2" s="21"/>
      <c r="F2" s="21"/>
      <c r="G2" s="21"/>
      <c r="H2" s="21"/>
      <c r="I2" s="21"/>
      <c r="J2" s="21"/>
      <c r="K2" s="21"/>
      <c r="L2" s="21"/>
      <c r="M2" s="21"/>
      <c r="N2" s="21"/>
      <c r="O2" s="21"/>
      <c r="P2" s="21"/>
      <c r="Q2" s="21"/>
      <c r="R2" s="21"/>
      <c r="S2" s="470" t="s">
        <v>58</v>
      </c>
      <c r="T2" s="471" t="s">
        <v>51</v>
      </c>
    </row>
    <row r="3" spans="1:20" ht="13.5" thickBot="1" x14ac:dyDescent="0.25">
      <c r="A3" s="47"/>
      <c r="B3" s="21"/>
      <c r="C3" s="21"/>
      <c r="D3" s="21"/>
      <c r="E3" s="21"/>
      <c r="F3" s="21"/>
      <c r="G3" s="21"/>
      <c r="H3" s="21"/>
      <c r="I3" s="21"/>
      <c r="J3" s="21"/>
      <c r="K3" s="21"/>
      <c r="L3" s="21"/>
      <c r="M3" s="21"/>
      <c r="N3" s="21"/>
      <c r="O3" s="21"/>
      <c r="P3" s="21"/>
      <c r="Q3" s="21"/>
      <c r="R3" s="21"/>
      <c r="S3" s="289" t="s">
        <v>57</v>
      </c>
      <c r="T3" s="288">
        <v>2017</v>
      </c>
    </row>
    <row r="4" spans="1:20" ht="26.25" thickBot="1" x14ac:dyDescent="0.25">
      <c r="A4" s="922"/>
      <c r="B4" s="922"/>
      <c r="C4" s="922"/>
      <c r="D4" s="922"/>
      <c r="E4" s="922"/>
      <c r="F4" s="922"/>
      <c r="G4" s="922"/>
      <c r="H4" s="923" t="s">
        <v>13</v>
      </c>
      <c r="I4" s="923"/>
      <c r="J4" s="100" t="s">
        <v>14</v>
      </c>
      <c r="K4" s="923" t="s">
        <v>15</v>
      </c>
      <c r="L4" s="923"/>
      <c r="M4" s="923" t="s">
        <v>16</v>
      </c>
      <c r="N4" s="923"/>
      <c r="O4" s="923" t="s">
        <v>17</v>
      </c>
      <c r="P4" s="923"/>
      <c r="Q4" s="924"/>
      <c r="R4" s="924"/>
      <c r="S4" s="290"/>
      <c r="T4" s="290"/>
    </row>
    <row r="5" spans="1:20" ht="132.75" customHeight="1" thickBot="1" x14ac:dyDescent="0.25">
      <c r="A5" s="291" t="s">
        <v>0</v>
      </c>
      <c r="B5" s="292" t="s">
        <v>11</v>
      </c>
      <c r="C5" s="293" t="s">
        <v>44</v>
      </c>
      <c r="D5" s="293" t="s">
        <v>1</v>
      </c>
      <c r="E5" s="293" t="s">
        <v>5</v>
      </c>
      <c r="F5" s="95" t="s">
        <v>29</v>
      </c>
      <c r="G5" s="98" t="s">
        <v>30</v>
      </c>
      <c r="H5" s="98" t="s">
        <v>18</v>
      </c>
      <c r="I5" s="98" t="s">
        <v>31</v>
      </c>
      <c r="J5" s="98" t="s">
        <v>32</v>
      </c>
      <c r="K5" s="98" t="s">
        <v>39</v>
      </c>
      <c r="L5" s="98" t="s">
        <v>33</v>
      </c>
      <c r="M5" s="98" t="s">
        <v>34</v>
      </c>
      <c r="N5" s="98" t="s">
        <v>35</v>
      </c>
      <c r="O5" s="98" t="s">
        <v>40</v>
      </c>
      <c r="P5" s="98" t="s">
        <v>36</v>
      </c>
      <c r="Q5" s="98" t="s">
        <v>41</v>
      </c>
      <c r="R5" s="98" t="s">
        <v>42</v>
      </c>
      <c r="S5" s="98" t="s">
        <v>37</v>
      </c>
      <c r="T5" s="848" t="s">
        <v>196</v>
      </c>
    </row>
    <row r="6" spans="1:20" s="294" customFormat="1" ht="245.25" customHeight="1" x14ac:dyDescent="0.2">
      <c r="A6" s="771" t="s">
        <v>342</v>
      </c>
      <c r="B6" s="771" t="s">
        <v>342</v>
      </c>
      <c r="C6" s="771" t="s">
        <v>51</v>
      </c>
      <c r="D6" s="771" t="s">
        <v>52</v>
      </c>
      <c r="E6" s="771" t="s">
        <v>9</v>
      </c>
      <c r="F6" s="771" t="s">
        <v>645</v>
      </c>
      <c r="G6" s="771" t="s">
        <v>646</v>
      </c>
      <c r="H6" s="771" t="s">
        <v>6</v>
      </c>
      <c r="I6" s="771" t="s">
        <v>647</v>
      </c>
      <c r="J6" s="771" t="s">
        <v>6</v>
      </c>
      <c r="K6" s="771" t="s">
        <v>80</v>
      </c>
      <c r="L6" s="771" t="s">
        <v>7</v>
      </c>
      <c r="M6" s="771" t="s">
        <v>648</v>
      </c>
      <c r="N6" s="771" t="s">
        <v>7</v>
      </c>
      <c r="O6" s="771" t="s">
        <v>80</v>
      </c>
      <c r="P6" s="771" t="s">
        <v>7</v>
      </c>
      <c r="Q6" s="771" t="s">
        <v>80</v>
      </c>
      <c r="R6" s="771" t="s">
        <v>7</v>
      </c>
      <c r="S6" s="771" t="s">
        <v>649</v>
      </c>
      <c r="T6" s="467" t="s">
        <v>837</v>
      </c>
    </row>
    <row r="7" spans="1:20" s="294" customFormat="1" ht="185.25" customHeight="1" x14ac:dyDescent="0.2">
      <c r="A7" s="771" t="s">
        <v>342</v>
      </c>
      <c r="B7" s="771" t="s">
        <v>342</v>
      </c>
      <c r="C7" s="771" t="s">
        <v>51</v>
      </c>
      <c r="D7" s="771" t="s">
        <v>52</v>
      </c>
      <c r="E7" s="771" t="s">
        <v>9</v>
      </c>
      <c r="F7" s="771" t="s">
        <v>650</v>
      </c>
      <c r="G7" s="771" t="s">
        <v>651</v>
      </c>
      <c r="H7" s="771" t="s">
        <v>6</v>
      </c>
      <c r="I7" s="771" t="s">
        <v>647</v>
      </c>
      <c r="J7" s="771" t="s">
        <v>6</v>
      </c>
      <c r="K7" s="771" t="s">
        <v>80</v>
      </c>
      <c r="L7" s="771" t="s">
        <v>7</v>
      </c>
      <c r="M7" s="771" t="s">
        <v>648</v>
      </c>
      <c r="N7" s="771" t="s">
        <v>7</v>
      </c>
      <c r="O7" s="771" t="s">
        <v>80</v>
      </c>
      <c r="P7" s="771" t="s">
        <v>7</v>
      </c>
      <c r="Q7" s="771" t="s">
        <v>80</v>
      </c>
      <c r="R7" s="771" t="s">
        <v>7</v>
      </c>
      <c r="S7" s="771" t="s">
        <v>649</v>
      </c>
      <c r="T7" s="468" t="s">
        <v>837</v>
      </c>
    </row>
    <row r="8" spans="1:20" s="294" customFormat="1" ht="273" customHeight="1" thickBot="1" x14ac:dyDescent="0.25">
      <c r="A8" s="771" t="s">
        <v>342</v>
      </c>
      <c r="B8" s="771" t="s">
        <v>342</v>
      </c>
      <c r="C8" s="771" t="s">
        <v>51</v>
      </c>
      <c r="D8" s="771" t="s">
        <v>52</v>
      </c>
      <c r="E8" s="771" t="s">
        <v>9</v>
      </c>
      <c r="F8" s="771" t="s">
        <v>652</v>
      </c>
      <c r="G8" s="771" t="s">
        <v>653</v>
      </c>
      <c r="H8" s="771" t="s">
        <v>6</v>
      </c>
      <c r="I8" s="771" t="s">
        <v>647</v>
      </c>
      <c r="J8" s="771" t="s">
        <v>7</v>
      </c>
      <c r="K8" s="771" t="s">
        <v>80</v>
      </c>
      <c r="L8" s="771" t="s">
        <v>7</v>
      </c>
      <c r="M8" s="771" t="s">
        <v>648</v>
      </c>
      <c r="N8" s="771" t="s">
        <v>7</v>
      </c>
      <c r="O8" s="771" t="s">
        <v>80</v>
      </c>
      <c r="P8" s="771" t="s">
        <v>7</v>
      </c>
      <c r="Q8" s="771" t="s">
        <v>80</v>
      </c>
      <c r="R8" s="771" t="s">
        <v>7</v>
      </c>
      <c r="S8" s="771" t="s">
        <v>649</v>
      </c>
      <c r="T8" s="469" t="s">
        <v>837</v>
      </c>
    </row>
    <row r="9" spans="1:20" x14ac:dyDescent="0.2">
      <c r="T9" s="295"/>
    </row>
  </sheetData>
  <mergeCells count="5">
    <mergeCell ref="A4:G4"/>
    <mergeCell ref="H4:I4"/>
    <mergeCell ref="K4:L4"/>
    <mergeCell ref="M4:N4"/>
    <mergeCell ref="O4:R4"/>
  </mergeCells>
  <dataValidations count="1">
    <dataValidation type="list" allowBlank="1" showInputMessage="1" showErrorMessage="1" sqref="A6:A8">
      <formula1>#REF!</formula1>
    </dataValidation>
  </dataValidations>
  <pageMargins left="0.7" right="0.7" top="0.75" bottom="0.75" header="0.3" footer="0.3"/>
  <pageSetup paperSize="9" scale="42" fitToHeight="0" orientation="landscape" r:id="rId1"/>
  <headerFooter alignWithMargins="0"/>
  <legacy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8">
    <pageSetUpPr fitToPage="1"/>
  </sheetPr>
  <dimension ref="A1:AH11"/>
  <sheetViews>
    <sheetView zoomScale="80" zoomScaleNormal="80" workbookViewId="0">
      <selection activeCell="C9" sqref="C9"/>
    </sheetView>
  </sheetViews>
  <sheetFormatPr defaultRowHeight="12.75" x14ac:dyDescent="0.2"/>
  <cols>
    <col min="1" max="1" width="7.140625" customWidth="1"/>
    <col min="2" max="2" width="8" customWidth="1"/>
    <col min="4" max="4" width="8.85546875" bestFit="1" customWidth="1"/>
    <col min="6" max="6" width="13" customWidth="1"/>
    <col min="7" max="7" width="15.42578125" customWidth="1"/>
    <col min="31" max="31" width="12" customWidth="1"/>
    <col min="32" max="32" width="30" customWidth="1"/>
    <col min="33" max="33" width="15.5703125" customWidth="1"/>
    <col min="34" max="34" width="20.5703125" customWidth="1"/>
  </cols>
  <sheetData>
    <row r="1" spans="1:34" s="18" customFormat="1" x14ac:dyDescent="0.2">
      <c r="A1" s="488" t="s">
        <v>133</v>
      </c>
    </row>
    <row r="2" spans="1:34" ht="13.5" customHeight="1" x14ac:dyDescent="0.2">
      <c r="B2" s="7"/>
      <c r="C2" s="7"/>
      <c r="D2" s="82"/>
      <c r="E2" s="82"/>
      <c r="F2" s="82"/>
      <c r="G2" s="82"/>
      <c r="H2" s="82"/>
      <c r="I2" s="82"/>
      <c r="J2" s="82"/>
      <c r="K2" s="82"/>
      <c r="L2" s="82"/>
      <c r="M2" s="82"/>
      <c r="N2" s="82"/>
      <c r="O2" s="82"/>
      <c r="P2" s="82"/>
      <c r="Q2" s="82"/>
      <c r="R2" s="82"/>
      <c r="S2" s="82"/>
      <c r="T2" s="82"/>
      <c r="U2" s="82"/>
      <c r="V2" s="82"/>
      <c r="W2" s="82"/>
      <c r="X2" s="82"/>
      <c r="Y2" s="82"/>
      <c r="Z2" s="82"/>
      <c r="AA2" s="82"/>
      <c r="AB2" s="82"/>
      <c r="AC2" s="82"/>
      <c r="AD2" s="82"/>
      <c r="AE2" s="82"/>
      <c r="AF2" s="470" t="s">
        <v>58</v>
      </c>
      <c r="AG2" s="487" t="s">
        <v>51</v>
      </c>
    </row>
    <row r="3" spans="1:34" ht="13.5" thickBot="1" x14ac:dyDescent="0.25">
      <c r="A3" s="82"/>
      <c r="B3" s="82"/>
      <c r="C3" s="82"/>
      <c r="D3" s="82"/>
      <c r="E3" s="82"/>
      <c r="F3" s="82"/>
      <c r="G3" s="82"/>
      <c r="H3" s="82"/>
      <c r="I3" s="82"/>
      <c r="J3" s="82"/>
      <c r="K3" s="82"/>
      <c r="L3" s="82"/>
      <c r="M3" s="82"/>
      <c r="N3" s="82"/>
      <c r="O3" s="82"/>
      <c r="P3" s="82"/>
      <c r="Q3" s="82"/>
      <c r="R3" s="82"/>
      <c r="S3" s="82"/>
      <c r="T3" s="82"/>
      <c r="U3" s="82"/>
      <c r="V3" s="82"/>
      <c r="W3" s="82"/>
      <c r="X3" s="82"/>
      <c r="Y3" s="82"/>
      <c r="Z3" s="82"/>
      <c r="AA3" s="82"/>
      <c r="AB3" s="82"/>
      <c r="AC3" s="82"/>
      <c r="AD3" s="82"/>
      <c r="AE3" s="82"/>
      <c r="AF3" s="375" t="s">
        <v>57</v>
      </c>
      <c r="AG3" s="473">
        <v>2017</v>
      </c>
    </row>
    <row r="4" spans="1:34" x14ac:dyDescent="0.2">
      <c r="A4" s="931"/>
      <c r="B4" s="932"/>
      <c r="C4" s="932"/>
      <c r="D4" s="932"/>
      <c r="E4" s="932"/>
      <c r="F4" s="932"/>
      <c r="G4" s="933"/>
      <c r="H4" s="937" t="s">
        <v>134</v>
      </c>
      <c r="I4" s="938"/>
      <c r="J4" s="938"/>
      <c r="K4" s="938"/>
      <c r="L4" s="938"/>
      <c r="M4" s="938" t="s">
        <v>135</v>
      </c>
      <c r="N4" s="938"/>
      <c r="O4" s="938"/>
      <c r="P4" s="938"/>
      <c r="Q4" s="938"/>
      <c r="R4" s="938"/>
      <c r="S4" s="938"/>
      <c r="T4" s="938"/>
      <c r="U4" s="938"/>
      <c r="V4" s="938"/>
      <c r="W4" s="938" t="s">
        <v>136</v>
      </c>
      <c r="X4" s="938"/>
      <c r="Y4" s="938"/>
      <c r="Z4" s="938"/>
      <c r="AA4" s="938"/>
      <c r="AB4" s="938"/>
      <c r="AC4" s="938"/>
      <c r="AD4" s="938"/>
      <c r="AE4" s="939"/>
      <c r="AF4" s="489"/>
      <c r="AG4" s="490"/>
    </row>
    <row r="5" spans="1:34" ht="77.25" thickBot="1" x14ac:dyDescent="0.25">
      <c r="A5" s="934"/>
      <c r="B5" s="935"/>
      <c r="C5" s="935"/>
      <c r="D5" s="935"/>
      <c r="E5" s="935"/>
      <c r="F5" s="935"/>
      <c r="G5" s="936"/>
      <c r="H5" s="940" t="s">
        <v>137</v>
      </c>
      <c r="I5" s="925"/>
      <c r="J5" s="925" t="s">
        <v>138</v>
      </c>
      <c r="K5" s="925"/>
      <c r="L5" s="925"/>
      <c r="M5" s="925" t="s">
        <v>139</v>
      </c>
      <c r="N5" s="925"/>
      <c r="O5" s="925"/>
      <c r="P5" s="925" t="s">
        <v>140</v>
      </c>
      <c r="Q5" s="925"/>
      <c r="R5" s="925"/>
      <c r="S5" s="925"/>
      <c r="T5" s="925"/>
      <c r="U5" s="491" t="s">
        <v>141</v>
      </c>
      <c r="V5" s="491" t="s">
        <v>142</v>
      </c>
      <c r="W5" s="491" t="s">
        <v>143</v>
      </c>
      <c r="X5" s="925" t="s">
        <v>144</v>
      </c>
      <c r="Y5" s="925"/>
      <c r="Z5" s="491" t="s">
        <v>145</v>
      </c>
      <c r="AA5" s="925" t="s">
        <v>146</v>
      </c>
      <c r="AB5" s="925"/>
      <c r="AC5" s="925" t="s">
        <v>147</v>
      </c>
      <c r="AD5" s="925"/>
      <c r="AE5" s="926"/>
      <c r="AF5" s="927" t="s">
        <v>4</v>
      </c>
      <c r="AG5" s="929" t="s">
        <v>196</v>
      </c>
    </row>
    <row r="6" spans="1:34" ht="113.25" thickBot="1" x14ac:dyDescent="0.25">
      <c r="A6" s="101" t="s">
        <v>0</v>
      </c>
      <c r="B6" s="857" t="s">
        <v>148</v>
      </c>
      <c r="C6" s="492" t="s">
        <v>149</v>
      </c>
      <c r="D6" s="492" t="s">
        <v>1</v>
      </c>
      <c r="E6" s="492" t="s">
        <v>150</v>
      </c>
      <c r="F6" s="492" t="s">
        <v>337</v>
      </c>
      <c r="G6" s="493" t="s">
        <v>338</v>
      </c>
      <c r="H6" s="494" t="s">
        <v>151</v>
      </c>
      <c r="I6" s="492" t="s">
        <v>152</v>
      </c>
      <c r="J6" s="492" t="s">
        <v>153</v>
      </c>
      <c r="K6" s="492" t="s">
        <v>154</v>
      </c>
      <c r="L6" s="492" t="s">
        <v>155</v>
      </c>
      <c r="M6" s="492" t="s">
        <v>156</v>
      </c>
      <c r="N6" s="492" t="s">
        <v>157</v>
      </c>
      <c r="O6" s="492" t="s">
        <v>158</v>
      </c>
      <c r="P6" s="492" t="s">
        <v>159</v>
      </c>
      <c r="Q6" s="492" t="s">
        <v>160</v>
      </c>
      <c r="R6" s="492" t="s">
        <v>161</v>
      </c>
      <c r="S6" s="492" t="s">
        <v>162</v>
      </c>
      <c r="T6" s="492" t="s">
        <v>163</v>
      </c>
      <c r="U6" s="492" t="s">
        <v>164</v>
      </c>
      <c r="V6" s="495" t="s">
        <v>165</v>
      </c>
      <c r="W6" s="495" t="s">
        <v>166</v>
      </c>
      <c r="X6" s="495" t="s">
        <v>167</v>
      </c>
      <c r="Y6" s="495" t="s">
        <v>168</v>
      </c>
      <c r="Z6" s="492" t="s">
        <v>169</v>
      </c>
      <c r="AA6" s="492" t="s">
        <v>170</v>
      </c>
      <c r="AB6" s="495" t="s">
        <v>171</v>
      </c>
      <c r="AC6" s="492" t="s">
        <v>172</v>
      </c>
      <c r="AD6" s="492" t="s">
        <v>173</v>
      </c>
      <c r="AE6" s="496" t="s">
        <v>174</v>
      </c>
      <c r="AF6" s="928"/>
      <c r="AG6" s="930"/>
    </row>
    <row r="7" spans="1:34" s="151" customFormat="1" ht="198.75" customHeight="1" x14ac:dyDescent="0.2">
      <c r="A7" s="474" t="s">
        <v>342</v>
      </c>
      <c r="B7" s="858" t="s">
        <v>1105</v>
      </c>
      <c r="C7" s="476" t="s">
        <v>952</v>
      </c>
      <c r="D7" s="477" t="s">
        <v>82</v>
      </c>
      <c r="E7" s="476" t="s">
        <v>9</v>
      </c>
      <c r="F7" s="477" t="s">
        <v>953</v>
      </c>
      <c r="G7" s="477" t="s">
        <v>954</v>
      </c>
      <c r="H7" s="536" t="s">
        <v>6</v>
      </c>
      <c r="I7" s="537" t="s">
        <v>6</v>
      </c>
      <c r="J7" s="537" t="s">
        <v>6</v>
      </c>
      <c r="K7" s="537" t="s">
        <v>7</v>
      </c>
      <c r="L7" s="537" t="s">
        <v>6</v>
      </c>
      <c r="M7" s="537" t="s">
        <v>6</v>
      </c>
      <c r="N7" s="537" t="s">
        <v>6</v>
      </c>
      <c r="O7" s="537" t="s">
        <v>6</v>
      </c>
      <c r="P7" s="537" t="s">
        <v>6</v>
      </c>
      <c r="Q7" s="537" t="s">
        <v>7</v>
      </c>
      <c r="R7" s="537" t="s">
        <v>6</v>
      </c>
      <c r="S7" s="537" t="s">
        <v>6</v>
      </c>
      <c r="T7" s="537" t="s">
        <v>6</v>
      </c>
      <c r="U7" s="537" t="s">
        <v>6</v>
      </c>
      <c r="V7" s="537" t="s">
        <v>6</v>
      </c>
      <c r="W7" s="537" t="s">
        <v>6</v>
      </c>
      <c r="X7" s="537" t="s">
        <v>6</v>
      </c>
      <c r="Y7" s="537" t="s">
        <v>6</v>
      </c>
      <c r="Z7" s="537" t="s">
        <v>6</v>
      </c>
      <c r="AA7" s="537" t="s">
        <v>6</v>
      </c>
      <c r="AB7" s="537" t="s">
        <v>6</v>
      </c>
      <c r="AC7" s="537" t="s">
        <v>80</v>
      </c>
      <c r="AD7" s="537" t="s">
        <v>80</v>
      </c>
      <c r="AE7" s="540" t="s">
        <v>955</v>
      </c>
      <c r="AF7" s="477" t="s">
        <v>956</v>
      </c>
      <c r="AG7" s="478"/>
      <c r="AH7" s="151" t="s">
        <v>1105</v>
      </c>
    </row>
    <row r="8" spans="1:34" s="151" customFormat="1" ht="212.25" customHeight="1" x14ac:dyDescent="0.2">
      <c r="A8" s="479" t="s">
        <v>342</v>
      </c>
      <c r="B8" s="858" t="s">
        <v>1107</v>
      </c>
      <c r="C8" s="480">
        <v>2016</v>
      </c>
      <c r="D8" s="481" t="s">
        <v>82</v>
      </c>
      <c r="E8" s="481" t="s">
        <v>721</v>
      </c>
      <c r="F8" s="481" t="s">
        <v>115</v>
      </c>
      <c r="G8" s="481" t="s">
        <v>957</v>
      </c>
      <c r="H8" s="538" t="s">
        <v>6</v>
      </c>
      <c r="I8" s="538" t="s">
        <v>6</v>
      </c>
      <c r="J8" s="538" t="s">
        <v>6</v>
      </c>
      <c r="K8" s="538" t="s">
        <v>6</v>
      </c>
      <c r="L8" s="538" t="s">
        <v>6</v>
      </c>
      <c r="M8" s="538" t="s">
        <v>6</v>
      </c>
      <c r="N8" s="538" t="s">
        <v>6</v>
      </c>
      <c r="O8" s="538" t="s">
        <v>6</v>
      </c>
      <c r="P8" s="538" t="s">
        <v>6</v>
      </c>
      <c r="Q8" s="538" t="s">
        <v>6</v>
      </c>
      <c r="R8" s="538" t="s">
        <v>6</v>
      </c>
      <c r="S8" s="538" t="s">
        <v>6</v>
      </c>
      <c r="T8" s="538" t="s">
        <v>6</v>
      </c>
      <c r="U8" s="538" t="s">
        <v>6</v>
      </c>
      <c r="V8" s="538" t="s">
        <v>80</v>
      </c>
      <c r="W8" s="538" t="s">
        <v>6</v>
      </c>
      <c r="X8" s="538" t="s">
        <v>6</v>
      </c>
      <c r="Y8" s="538" t="s">
        <v>6</v>
      </c>
      <c r="Z8" s="538" t="s">
        <v>6</v>
      </c>
      <c r="AA8" s="538" t="s">
        <v>6</v>
      </c>
      <c r="AB8" s="538" t="s">
        <v>6</v>
      </c>
      <c r="AC8" s="538" t="s">
        <v>80</v>
      </c>
      <c r="AD8" s="538" t="s">
        <v>80</v>
      </c>
      <c r="AE8" s="541" t="s">
        <v>955</v>
      </c>
      <c r="AF8" s="481" t="s">
        <v>958</v>
      </c>
      <c r="AG8" s="482"/>
    </row>
    <row r="9" spans="1:34" s="151" customFormat="1" ht="192" thickBot="1" x14ac:dyDescent="0.25">
      <c r="A9" s="483" t="s">
        <v>342</v>
      </c>
      <c r="B9" s="858" t="s">
        <v>1106</v>
      </c>
      <c r="C9" s="484">
        <v>2015</v>
      </c>
      <c r="D9" s="485" t="s">
        <v>82</v>
      </c>
      <c r="E9" s="484" t="s">
        <v>959</v>
      </c>
      <c r="F9" s="485" t="s">
        <v>115</v>
      </c>
      <c r="G9" s="485" t="s">
        <v>957</v>
      </c>
      <c r="H9" s="539" t="s">
        <v>6</v>
      </c>
      <c r="I9" s="539" t="s">
        <v>6</v>
      </c>
      <c r="J9" s="539" t="s">
        <v>6</v>
      </c>
      <c r="K9" s="539" t="s">
        <v>7</v>
      </c>
      <c r="L9" s="539" t="s">
        <v>6</v>
      </c>
      <c r="M9" s="539" t="s">
        <v>6</v>
      </c>
      <c r="N9" s="539" t="s">
        <v>6</v>
      </c>
      <c r="O9" s="539" t="s">
        <v>6</v>
      </c>
      <c r="P9" s="539" t="s">
        <v>6</v>
      </c>
      <c r="Q9" s="539" t="s">
        <v>7</v>
      </c>
      <c r="R9" s="539" t="s">
        <v>6</v>
      </c>
      <c r="S9" s="539" t="s">
        <v>6</v>
      </c>
      <c r="T9" s="539" t="s">
        <v>6</v>
      </c>
      <c r="U9" s="539" t="s">
        <v>6</v>
      </c>
      <c r="V9" s="539" t="s">
        <v>80</v>
      </c>
      <c r="W9" s="539" t="s">
        <v>6</v>
      </c>
      <c r="X9" s="539" t="s">
        <v>6</v>
      </c>
      <c r="Y9" s="539" t="s">
        <v>6</v>
      </c>
      <c r="Z9" s="539" t="s">
        <v>6</v>
      </c>
      <c r="AA9" s="539" t="s">
        <v>6</v>
      </c>
      <c r="AB9" s="539" t="s">
        <v>6</v>
      </c>
      <c r="AC9" s="539" t="s">
        <v>80</v>
      </c>
      <c r="AD9" s="539" t="s">
        <v>80</v>
      </c>
      <c r="AE9" s="542" t="s">
        <v>955</v>
      </c>
      <c r="AF9" s="485" t="s">
        <v>970</v>
      </c>
      <c r="AG9" s="486"/>
    </row>
    <row r="10" spans="1:34" x14ac:dyDescent="0.2">
      <c r="A10" s="27"/>
      <c r="B10" s="27"/>
      <c r="C10" s="27"/>
      <c r="D10" s="27"/>
      <c r="E10" s="27"/>
      <c r="F10" s="27"/>
      <c r="G10" s="27"/>
      <c r="H10" s="27"/>
      <c r="I10" s="27"/>
      <c r="J10" s="27"/>
      <c r="K10" s="27"/>
      <c r="L10" s="27"/>
      <c r="M10" s="27"/>
      <c r="N10" s="27"/>
      <c r="O10" s="27"/>
      <c r="P10" s="27"/>
      <c r="Q10" s="27"/>
      <c r="R10" s="27"/>
      <c r="S10" s="27"/>
      <c r="T10" s="27"/>
      <c r="U10" s="27"/>
      <c r="V10" s="27"/>
      <c r="W10" s="27"/>
      <c r="X10" s="27"/>
      <c r="Y10" s="27"/>
      <c r="Z10" s="27"/>
      <c r="AA10" s="27"/>
      <c r="AB10" s="27"/>
      <c r="AC10" s="27"/>
      <c r="AD10" s="27"/>
      <c r="AE10" s="27"/>
      <c r="AF10" s="27"/>
    </row>
    <row r="11" spans="1:34" x14ac:dyDescent="0.2">
      <c r="A11" s="23"/>
      <c r="B11" s="27"/>
      <c r="C11" s="27"/>
      <c r="D11" s="27"/>
      <c r="E11" s="27"/>
      <c r="F11" s="27"/>
      <c r="G11" s="27"/>
      <c r="H11" s="27"/>
      <c r="I11" s="27"/>
      <c r="J11" s="27"/>
      <c r="K11" s="27"/>
      <c r="L11" s="27"/>
      <c r="M11" s="27"/>
      <c r="N11" s="27"/>
      <c r="O11" s="27"/>
      <c r="P11" s="27"/>
      <c r="Q11" s="27"/>
      <c r="R11" s="27"/>
      <c r="S11" s="27"/>
      <c r="T11" s="27"/>
      <c r="U11" s="27"/>
      <c r="V11" s="27"/>
      <c r="W11" s="27"/>
      <c r="X11" s="27"/>
      <c r="Y11" s="27"/>
      <c r="Z11" s="27"/>
      <c r="AA11" s="27"/>
      <c r="AB11" s="27"/>
      <c r="AC11" s="27"/>
      <c r="AD11" s="27"/>
      <c r="AE11" s="27"/>
      <c r="AF11" s="27"/>
    </row>
  </sheetData>
  <mergeCells count="13">
    <mergeCell ref="AC5:AE5"/>
    <mergeCell ref="AF5:AF6"/>
    <mergeCell ref="AG5:AG6"/>
    <mergeCell ref="A4:G5"/>
    <mergeCell ref="H4:L4"/>
    <mergeCell ref="M4:V4"/>
    <mergeCell ref="W4:AE4"/>
    <mergeCell ref="H5:I5"/>
    <mergeCell ref="J5:L5"/>
    <mergeCell ref="M5:O5"/>
    <mergeCell ref="P5:T5"/>
    <mergeCell ref="X5:Y5"/>
    <mergeCell ref="AA5:AB5"/>
  </mergeCells>
  <pageMargins left="0.25" right="0.25" top="0.75" bottom="0.75" header="0.3" footer="0.3"/>
  <pageSetup paperSize="9" scale="42" fitToHeight="0" orientation="landscape"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0">
    <pageSetUpPr fitToPage="1"/>
  </sheetPr>
  <dimension ref="A1:K18"/>
  <sheetViews>
    <sheetView topLeftCell="D1" zoomScale="80" zoomScaleNormal="80" workbookViewId="0">
      <selection activeCell="J5" sqref="J5"/>
    </sheetView>
  </sheetViews>
  <sheetFormatPr defaultColWidth="8.85546875" defaultRowHeight="12.75" x14ac:dyDescent="0.2"/>
  <cols>
    <col min="1" max="1" width="8.42578125" style="1" customWidth="1"/>
    <col min="2" max="2" width="40.28515625" style="1" customWidth="1"/>
    <col min="3" max="3" width="18.140625" style="1" customWidth="1"/>
    <col min="4" max="4" width="21.85546875" style="28" customWidth="1"/>
    <col min="5" max="5" width="15" style="1" customWidth="1"/>
    <col min="6" max="6" width="25.42578125" style="1" customWidth="1"/>
    <col min="7" max="7" width="24.28515625" style="1" bestFit="1" customWidth="1"/>
    <col min="8" max="8" width="48" style="1" customWidth="1"/>
    <col min="9" max="9" width="19.85546875" style="1" customWidth="1"/>
    <col min="10" max="10" width="50.5703125" style="123" customWidth="1"/>
    <col min="11" max="16384" width="8.85546875" style="1"/>
  </cols>
  <sheetData>
    <row r="1" spans="1:11" ht="13.5" thickBot="1" x14ac:dyDescent="0.25">
      <c r="A1" s="7" t="s">
        <v>239</v>
      </c>
      <c r="B1" s="43"/>
      <c r="C1" s="8"/>
      <c r="D1" s="6"/>
    </row>
    <row r="2" spans="1:11" x14ac:dyDescent="0.2">
      <c r="A2" s="8"/>
      <c r="B2" s="8"/>
      <c r="C2" s="8"/>
      <c r="D2" s="8"/>
      <c r="E2" s="8"/>
      <c r="F2" s="8"/>
      <c r="G2" s="8"/>
      <c r="H2" s="8"/>
      <c r="I2" s="76" t="s">
        <v>58</v>
      </c>
      <c r="J2" s="849" t="s">
        <v>51</v>
      </c>
    </row>
    <row r="3" spans="1:11" ht="13.5" thickBot="1" x14ac:dyDescent="0.25">
      <c r="A3" s="8"/>
      <c r="B3" s="8"/>
      <c r="C3" s="8"/>
      <c r="D3" s="8"/>
      <c r="E3" s="8"/>
      <c r="F3" s="8"/>
      <c r="G3" s="8"/>
      <c r="H3" s="8"/>
      <c r="I3" s="63" t="s">
        <v>57</v>
      </c>
      <c r="J3" s="850">
        <v>2017</v>
      </c>
    </row>
    <row r="4" spans="1:11" ht="39" thickBot="1" x14ac:dyDescent="0.25">
      <c r="A4" s="79" t="s">
        <v>0</v>
      </c>
      <c r="B4" s="79" t="s">
        <v>240</v>
      </c>
      <c r="C4" s="79" t="s">
        <v>241</v>
      </c>
      <c r="D4" s="66" t="s">
        <v>242</v>
      </c>
      <c r="E4" s="79" t="s">
        <v>243</v>
      </c>
      <c r="F4" s="79" t="s">
        <v>244</v>
      </c>
      <c r="G4" s="79" t="s">
        <v>245</v>
      </c>
      <c r="H4" s="102" t="s">
        <v>4</v>
      </c>
      <c r="I4" s="98" t="s">
        <v>260</v>
      </c>
      <c r="J4" s="100" t="s">
        <v>196</v>
      </c>
    </row>
    <row r="5" spans="1:11" ht="76.5" x14ac:dyDescent="0.2">
      <c r="A5" s="526" t="s">
        <v>342</v>
      </c>
      <c r="B5" s="527" t="s">
        <v>447</v>
      </c>
      <c r="C5" s="827" t="s">
        <v>1088</v>
      </c>
      <c r="D5" s="829" t="s">
        <v>1090</v>
      </c>
      <c r="E5" s="528" t="s">
        <v>80</v>
      </c>
      <c r="F5" s="529" t="s">
        <v>80</v>
      </c>
      <c r="G5" s="528" t="s">
        <v>448</v>
      </c>
      <c r="H5" s="530" t="s">
        <v>449</v>
      </c>
      <c r="I5" s="531" t="s">
        <v>7</v>
      </c>
      <c r="J5" s="852" t="s">
        <v>971</v>
      </c>
    </row>
    <row r="6" spans="1:11" ht="83.25" customHeight="1" x14ac:dyDescent="0.2">
      <c r="A6" s="819" t="s">
        <v>342</v>
      </c>
      <c r="B6" s="532" t="s">
        <v>1096</v>
      </c>
      <c r="C6" s="828">
        <v>1</v>
      </c>
      <c r="D6" s="828" t="s">
        <v>1089</v>
      </c>
      <c r="E6" s="533" t="s">
        <v>80</v>
      </c>
      <c r="F6" s="533" t="s">
        <v>80</v>
      </c>
      <c r="G6" s="533" t="s">
        <v>448</v>
      </c>
      <c r="H6" s="859" t="s">
        <v>1101</v>
      </c>
      <c r="I6" s="853"/>
      <c r="J6" s="851" t="s">
        <v>1103</v>
      </c>
    </row>
    <row r="7" spans="1:11" ht="25.5" x14ac:dyDescent="0.2">
      <c r="A7" s="819" t="s">
        <v>342</v>
      </c>
      <c r="B7" s="532" t="s">
        <v>1098</v>
      </c>
      <c r="C7" s="820" t="s">
        <v>450</v>
      </c>
      <c r="D7" s="820" t="s">
        <v>1089</v>
      </c>
      <c r="E7" s="533" t="s">
        <v>80</v>
      </c>
      <c r="F7" s="533" t="s">
        <v>80</v>
      </c>
      <c r="G7" s="533" t="s">
        <v>448</v>
      </c>
      <c r="H7" s="859" t="s">
        <v>1102</v>
      </c>
      <c r="I7" s="853"/>
      <c r="J7" s="851" t="s">
        <v>1099</v>
      </c>
    </row>
    <row r="8" spans="1:11" ht="49.5" customHeight="1" x14ac:dyDescent="0.2">
      <c r="A8" s="819" t="s">
        <v>342</v>
      </c>
      <c r="B8" s="532" t="s">
        <v>1097</v>
      </c>
      <c r="C8" s="820">
        <v>1</v>
      </c>
      <c r="D8" s="820" t="s">
        <v>1089</v>
      </c>
      <c r="E8" s="533" t="s">
        <v>80</v>
      </c>
      <c r="F8" s="533" t="s">
        <v>80</v>
      </c>
      <c r="G8" s="533" t="s">
        <v>448</v>
      </c>
      <c r="H8" s="859" t="s">
        <v>962</v>
      </c>
      <c r="I8" s="853"/>
      <c r="J8" s="851" t="s">
        <v>1100</v>
      </c>
    </row>
    <row r="9" spans="1:11" ht="76.5" x14ac:dyDescent="0.2">
      <c r="A9" s="819" t="s">
        <v>342</v>
      </c>
      <c r="B9" s="532" t="s">
        <v>458</v>
      </c>
      <c r="C9" s="827" t="s">
        <v>459</v>
      </c>
      <c r="D9" s="827" t="s">
        <v>1089</v>
      </c>
      <c r="E9" s="533" t="s">
        <v>80</v>
      </c>
      <c r="F9" s="533" t="s">
        <v>80</v>
      </c>
      <c r="G9" s="534" t="s">
        <v>249</v>
      </c>
      <c r="H9" s="821"/>
      <c r="I9" s="822" t="s">
        <v>7</v>
      </c>
      <c r="J9" s="823" t="s">
        <v>960</v>
      </c>
    </row>
    <row r="10" spans="1:11" ht="63.75" x14ac:dyDescent="0.2">
      <c r="A10" s="819" t="s">
        <v>342</v>
      </c>
      <c r="B10" s="532" t="s">
        <v>460</v>
      </c>
      <c r="C10" s="820" t="s">
        <v>7</v>
      </c>
      <c r="D10" s="820" t="s">
        <v>7</v>
      </c>
      <c r="E10" s="533" t="s">
        <v>80</v>
      </c>
      <c r="F10" s="533" t="s">
        <v>80</v>
      </c>
      <c r="G10" s="533" t="s">
        <v>249</v>
      </c>
      <c r="H10" s="821" t="s">
        <v>461</v>
      </c>
      <c r="I10" s="822" t="s">
        <v>7</v>
      </c>
      <c r="J10" s="823" t="s">
        <v>961</v>
      </c>
    </row>
    <row r="11" spans="1:11" ht="25.5" x14ac:dyDescent="0.2">
      <c r="A11" s="819" t="s">
        <v>342</v>
      </c>
      <c r="B11" s="532" t="s">
        <v>451</v>
      </c>
      <c r="C11" s="820" t="s">
        <v>452</v>
      </c>
      <c r="D11" s="820" t="s">
        <v>1089</v>
      </c>
      <c r="E11" s="533" t="s">
        <v>80</v>
      </c>
      <c r="F11" s="533" t="s">
        <v>80</v>
      </c>
      <c r="G11" s="533" t="s">
        <v>453</v>
      </c>
      <c r="H11" s="821"/>
      <c r="I11" s="822" t="s">
        <v>1087</v>
      </c>
      <c r="J11" s="823" t="s">
        <v>963</v>
      </c>
    </row>
    <row r="12" spans="1:11" x14ac:dyDescent="0.2">
      <c r="A12" s="819" t="s">
        <v>342</v>
      </c>
      <c r="B12" s="532" t="s">
        <v>454</v>
      </c>
      <c r="C12" s="820" t="s">
        <v>246</v>
      </c>
      <c r="D12" s="820" t="s">
        <v>1089</v>
      </c>
      <c r="E12" s="533" t="s">
        <v>80</v>
      </c>
      <c r="F12" s="533" t="s">
        <v>247</v>
      </c>
      <c r="G12" s="533" t="s">
        <v>248</v>
      </c>
      <c r="H12" s="821"/>
      <c r="I12" s="822" t="s">
        <v>1087</v>
      </c>
      <c r="J12" s="851"/>
    </row>
    <row r="13" spans="1:11" x14ac:dyDescent="0.2">
      <c r="A13" s="819" t="s">
        <v>342</v>
      </c>
      <c r="B13" s="532" t="s">
        <v>455</v>
      </c>
      <c r="C13" s="820" t="s">
        <v>456</v>
      </c>
      <c r="D13" s="820" t="s">
        <v>1089</v>
      </c>
      <c r="E13" s="533" t="s">
        <v>80</v>
      </c>
      <c r="F13" s="533" t="s">
        <v>247</v>
      </c>
      <c r="G13" s="533" t="s">
        <v>448</v>
      </c>
      <c r="H13" s="821"/>
      <c r="I13" s="822" t="s">
        <v>7</v>
      </c>
      <c r="J13" s="851" t="s">
        <v>1092</v>
      </c>
    </row>
    <row r="14" spans="1:11" ht="39" thickBot="1" x14ac:dyDescent="0.25">
      <c r="A14" s="824" t="s">
        <v>342</v>
      </c>
      <c r="B14" s="856" t="s">
        <v>1093</v>
      </c>
      <c r="C14" s="825" t="s">
        <v>457</v>
      </c>
      <c r="D14" s="825" t="s">
        <v>1089</v>
      </c>
      <c r="E14" s="535" t="s">
        <v>80</v>
      </c>
      <c r="F14" s="535" t="s">
        <v>247</v>
      </c>
      <c r="G14" s="535" t="s">
        <v>1094</v>
      </c>
      <c r="H14" s="826"/>
      <c r="I14" s="855" t="s">
        <v>1095</v>
      </c>
      <c r="J14" s="854" t="s">
        <v>1104</v>
      </c>
      <c r="K14" s="23"/>
    </row>
    <row r="18" spans="7:7" x14ac:dyDescent="0.2">
      <c r="G18" s="123"/>
    </row>
  </sheetData>
  <dataValidations count="1">
    <dataValidation type="textLength" showInputMessage="1" showErrorMessage="1" sqref="H5:I5 J6:J8 I6:I12 J10:J12 H6:H8 I13:J14">
      <formula1>0</formula1>
      <formula2>150</formula2>
    </dataValidation>
  </dataValidations>
  <pageMargins left="0.7" right="0.7" top="0.75" bottom="0.75" header="0.3" footer="0.3"/>
  <pageSetup paperSize="9" scale="72" fitToHeight="0" orientation="landscape"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1">
    <pageSetUpPr fitToPage="1"/>
  </sheetPr>
  <dimension ref="A1:H21"/>
  <sheetViews>
    <sheetView zoomScale="120" zoomScaleNormal="120" workbookViewId="0">
      <selection activeCell="H13" sqref="H13"/>
    </sheetView>
  </sheetViews>
  <sheetFormatPr defaultColWidth="8.85546875" defaultRowHeight="12.75" x14ac:dyDescent="0.2"/>
  <cols>
    <col min="1" max="2" width="9.42578125" style="1" customWidth="1"/>
    <col min="3" max="3" width="21.85546875" style="1" customWidth="1"/>
    <col min="4" max="4" width="13.5703125" style="1" bestFit="1" customWidth="1"/>
    <col min="5" max="5" width="12.42578125" style="1" bestFit="1" customWidth="1"/>
    <col min="6" max="6" width="18.140625" style="1" customWidth="1"/>
    <col min="7" max="7" width="17.7109375" style="1" customWidth="1"/>
    <col min="8" max="8" width="71.28515625" style="1" customWidth="1"/>
    <col min="9" max="16384" width="8.85546875" style="1"/>
  </cols>
  <sheetData>
    <row r="1" spans="1:8" ht="13.5" thickBot="1" x14ac:dyDescent="0.25">
      <c r="A1" s="7" t="s">
        <v>175</v>
      </c>
    </row>
    <row r="2" spans="1:8" x14ac:dyDescent="0.2">
      <c r="A2" s="83"/>
      <c r="B2" s="44"/>
      <c r="C2" s="44"/>
      <c r="D2" s="44"/>
      <c r="E2" s="44"/>
      <c r="G2" s="76" t="s">
        <v>58</v>
      </c>
      <c r="H2" s="287" t="s">
        <v>51</v>
      </c>
    </row>
    <row r="3" spans="1:8" ht="13.5" thickBot="1" x14ac:dyDescent="0.25">
      <c r="A3" s="84"/>
      <c r="B3" s="85"/>
      <c r="C3" s="85"/>
      <c r="D3" s="85"/>
      <c r="E3" s="85"/>
      <c r="G3" s="63" t="s">
        <v>57</v>
      </c>
      <c r="H3" s="296">
        <v>2017</v>
      </c>
    </row>
    <row r="4" spans="1:8" ht="26.25" thickBot="1" x14ac:dyDescent="0.25">
      <c r="A4" s="79" t="s">
        <v>0</v>
      </c>
      <c r="B4" s="79" t="s">
        <v>176</v>
      </c>
      <c r="C4" s="66" t="s">
        <v>177</v>
      </c>
      <c r="D4" s="79" t="s">
        <v>5</v>
      </c>
      <c r="E4" s="79" t="s">
        <v>178</v>
      </c>
      <c r="F4" s="99" t="s">
        <v>4</v>
      </c>
      <c r="G4" s="97" t="s">
        <v>339</v>
      </c>
      <c r="H4" s="97" t="s">
        <v>196</v>
      </c>
    </row>
    <row r="5" spans="1:8" ht="25.5" x14ac:dyDescent="0.2">
      <c r="A5" s="497" t="s">
        <v>342</v>
      </c>
      <c r="B5" s="498" t="s">
        <v>7</v>
      </c>
      <c r="C5" s="499" t="s">
        <v>343</v>
      </c>
      <c r="D5" s="498" t="s">
        <v>7</v>
      </c>
      <c r="E5" s="498" t="s">
        <v>179</v>
      </c>
      <c r="F5" s="500" t="s">
        <v>344</v>
      </c>
      <c r="G5" s="501" t="s">
        <v>7</v>
      </c>
      <c r="H5" s="502"/>
    </row>
    <row r="6" spans="1:8" ht="25.5" x14ac:dyDescent="0.2">
      <c r="A6" s="503" t="s">
        <v>342</v>
      </c>
      <c r="B6" s="504" t="s">
        <v>7</v>
      </c>
      <c r="C6" s="505" t="s">
        <v>345</v>
      </c>
      <c r="D6" s="504" t="s">
        <v>7</v>
      </c>
      <c r="E6" s="504" t="s">
        <v>179</v>
      </c>
      <c r="F6" s="506" t="s">
        <v>346</v>
      </c>
      <c r="G6" s="507">
        <v>1</v>
      </c>
      <c r="H6" s="508"/>
    </row>
    <row r="7" spans="1:8" ht="60" x14ac:dyDescent="0.2">
      <c r="A7" s="503" t="s">
        <v>342</v>
      </c>
      <c r="B7" s="509" t="s">
        <v>347</v>
      </c>
      <c r="C7" s="510" t="s">
        <v>348</v>
      </c>
      <c r="D7" s="509" t="s">
        <v>7</v>
      </c>
      <c r="E7" s="504" t="s">
        <v>179</v>
      </c>
      <c r="F7" s="511" t="s">
        <v>349</v>
      </c>
      <c r="G7" s="512" t="s">
        <v>691</v>
      </c>
      <c r="H7" s="543" t="s">
        <v>692</v>
      </c>
    </row>
    <row r="8" spans="1:8" ht="30" x14ac:dyDescent="0.2">
      <c r="A8" s="503" t="s">
        <v>342</v>
      </c>
      <c r="B8" s="504" t="s">
        <v>350</v>
      </c>
      <c r="C8" s="513" t="s">
        <v>351</v>
      </c>
      <c r="D8" s="504" t="s">
        <v>7</v>
      </c>
      <c r="E8" s="504" t="s">
        <v>179</v>
      </c>
      <c r="F8" s="506" t="s">
        <v>349</v>
      </c>
      <c r="G8" s="507">
        <v>0</v>
      </c>
      <c r="H8" s="543" t="s">
        <v>972</v>
      </c>
    </row>
    <row r="9" spans="1:8" ht="75" x14ac:dyDescent="0.2">
      <c r="A9" s="503" t="s">
        <v>342</v>
      </c>
      <c r="B9" s="504" t="s">
        <v>352</v>
      </c>
      <c r="C9" s="513" t="s">
        <v>353</v>
      </c>
      <c r="D9" s="504" t="s">
        <v>7</v>
      </c>
      <c r="E9" s="504" t="s">
        <v>179</v>
      </c>
      <c r="F9" s="506" t="s">
        <v>354</v>
      </c>
      <c r="G9" s="507" t="s">
        <v>7</v>
      </c>
      <c r="H9" s="544" t="s">
        <v>371</v>
      </c>
    </row>
    <row r="10" spans="1:8" ht="51" x14ac:dyDescent="0.2">
      <c r="A10" s="503" t="s">
        <v>342</v>
      </c>
      <c r="B10" s="504" t="s">
        <v>7</v>
      </c>
      <c r="C10" s="505" t="s">
        <v>355</v>
      </c>
      <c r="D10" s="504" t="s">
        <v>78</v>
      </c>
      <c r="E10" s="504" t="s">
        <v>179</v>
      </c>
      <c r="F10" s="506"/>
      <c r="G10" s="507">
        <v>0</v>
      </c>
      <c r="H10" s="543" t="s">
        <v>972</v>
      </c>
    </row>
    <row r="11" spans="1:8" ht="25.5" x14ac:dyDescent="0.2">
      <c r="A11" s="503" t="s">
        <v>342</v>
      </c>
      <c r="B11" s="504" t="s">
        <v>356</v>
      </c>
      <c r="C11" s="505" t="s">
        <v>357</v>
      </c>
      <c r="D11" s="504" t="s">
        <v>9</v>
      </c>
      <c r="E11" s="504" t="s">
        <v>179</v>
      </c>
      <c r="F11" s="506" t="s">
        <v>349</v>
      </c>
      <c r="G11" s="507">
        <v>1</v>
      </c>
      <c r="H11" s="544"/>
    </row>
    <row r="12" spans="1:8" ht="25.5" x14ac:dyDescent="0.2">
      <c r="A12" s="503" t="s">
        <v>342</v>
      </c>
      <c r="B12" s="504" t="s">
        <v>7</v>
      </c>
      <c r="C12" s="505" t="s">
        <v>358</v>
      </c>
      <c r="D12" s="504" t="s">
        <v>9</v>
      </c>
      <c r="E12" s="504" t="s">
        <v>179</v>
      </c>
      <c r="F12" s="506" t="s">
        <v>349</v>
      </c>
      <c r="G12" s="507">
        <v>3</v>
      </c>
      <c r="H12" s="544"/>
    </row>
    <row r="13" spans="1:8" ht="76.5" x14ac:dyDescent="0.2">
      <c r="A13" s="503" t="s">
        <v>342</v>
      </c>
      <c r="B13" s="504" t="s">
        <v>7</v>
      </c>
      <c r="C13" s="505" t="s">
        <v>359</v>
      </c>
      <c r="D13" s="504" t="s">
        <v>9</v>
      </c>
      <c r="E13" s="504" t="s">
        <v>179</v>
      </c>
      <c r="F13" s="506"/>
      <c r="G13" s="512" t="s">
        <v>691</v>
      </c>
      <c r="H13" s="543" t="s">
        <v>693</v>
      </c>
    </row>
    <row r="14" spans="1:8" ht="165.75" x14ac:dyDescent="0.2">
      <c r="A14" s="503" t="s">
        <v>342</v>
      </c>
      <c r="B14" s="504" t="s">
        <v>7</v>
      </c>
      <c r="C14" s="505" t="s">
        <v>360</v>
      </c>
      <c r="D14" s="504" t="s">
        <v>9</v>
      </c>
      <c r="E14" s="504" t="s">
        <v>179</v>
      </c>
      <c r="F14" s="506"/>
      <c r="G14" s="512" t="s">
        <v>694</v>
      </c>
      <c r="H14" s="543" t="s">
        <v>838</v>
      </c>
    </row>
    <row r="15" spans="1:8" x14ac:dyDescent="0.2">
      <c r="A15" s="503" t="s">
        <v>342</v>
      </c>
      <c r="B15" s="504" t="s">
        <v>7</v>
      </c>
      <c r="C15" s="505" t="s">
        <v>361</v>
      </c>
      <c r="D15" s="504" t="s">
        <v>362</v>
      </c>
      <c r="E15" s="504" t="s">
        <v>179</v>
      </c>
      <c r="F15" s="506"/>
      <c r="G15" s="507">
        <v>5</v>
      </c>
      <c r="H15" s="544"/>
    </row>
    <row r="16" spans="1:8" ht="38.25" x14ac:dyDescent="0.2">
      <c r="A16" s="503" t="s">
        <v>342</v>
      </c>
      <c r="B16" s="504" t="s">
        <v>363</v>
      </c>
      <c r="C16" s="505" t="s">
        <v>364</v>
      </c>
      <c r="D16" s="504" t="s">
        <v>362</v>
      </c>
      <c r="E16" s="504" t="s">
        <v>179</v>
      </c>
      <c r="F16" s="506"/>
      <c r="G16" s="507">
        <v>1</v>
      </c>
      <c r="H16" s="544"/>
    </row>
    <row r="17" spans="1:8" ht="76.5" x14ac:dyDescent="0.2">
      <c r="A17" s="503" t="s">
        <v>342</v>
      </c>
      <c r="B17" s="504" t="s">
        <v>7</v>
      </c>
      <c r="C17" s="505" t="s">
        <v>365</v>
      </c>
      <c r="D17" s="504" t="s">
        <v>362</v>
      </c>
      <c r="E17" s="504" t="s">
        <v>179</v>
      </c>
      <c r="F17" s="506"/>
      <c r="G17" s="512" t="s">
        <v>695</v>
      </c>
      <c r="H17" s="543" t="s">
        <v>696</v>
      </c>
    </row>
    <row r="18" spans="1:8" ht="51" x14ac:dyDescent="0.2">
      <c r="A18" s="503" t="s">
        <v>342</v>
      </c>
      <c r="B18" s="504" t="s">
        <v>7</v>
      </c>
      <c r="C18" s="505" t="s">
        <v>366</v>
      </c>
      <c r="D18" s="504" t="s">
        <v>7</v>
      </c>
      <c r="E18" s="504" t="s">
        <v>179</v>
      </c>
      <c r="F18" s="514"/>
      <c r="G18" s="507">
        <v>1</v>
      </c>
      <c r="H18" s="544"/>
    </row>
    <row r="19" spans="1:8" ht="51" x14ac:dyDescent="0.2">
      <c r="A19" s="503" t="s">
        <v>342</v>
      </c>
      <c r="B19" s="504" t="s">
        <v>7</v>
      </c>
      <c r="C19" s="505" t="s">
        <v>367</v>
      </c>
      <c r="D19" s="504" t="s">
        <v>7</v>
      </c>
      <c r="E19" s="504" t="s">
        <v>179</v>
      </c>
      <c r="F19" s="514"/>
      <c r="G19" s="507">
        <v>0</v>
      </c>
      <c r="H19" s="543" t="s">
        <v>370</v>
      </c>
    </row>
    <row r="20" spans="1:8" ht="38.25" x14ac:dyDescent="0.2">
      <c r="A20" s="503" t="s">
        <v>342</v>
      </c>
      <c r="B20" s="504" t="s">
        <v>7</v>
      </c>
      <c r="C20" s="505" t="s">
        <v>368</v>
      </c>
      <c r="D20" s="504" t="s">
        <v>7</v>
      </c>
      <c r="E20" s="504" t="s">
        <v>179</v>
      </c>
      <c r="F20" s="514"/>
      <c r="G20" s="507" t="s">
        <v>179</v>
      </c>
      <c r="H20" s="543" t="s">
        <v>972</v>
      </c>
    </row>
    <row r="21" spans="1:8" ht="64.5" thickBot="1" x14ac:dyDescent="0.25">
      <c r="A21" s="515" t="s">
        <v>342</v>
      </c>
      <c r="B21" s="516" t="s">
        <v>7</v>
      </c>
      <c r="C21" s="517" t="s">
        <v>369</v>
      </c>
      <c r="D21" s="516" t="s">
        <v>7</v>
      </c>
      <c r="E21" s="516" t="s">
        <v>179</v>
      </c>
      <c r="F21" s="518"/>
      <c r="G21" s="519" t="s">
        <v>179</v>
      </c>
      <c r="H21" s="543" t="s">
        <v>972</v>
      </c>
    </row>
  </sheetData>
  <dataValidations count="1">
    <dataValidation type="textLength" showInputMessage="1" showErrorMessage="1" sqref="G6:G13 G18:G21 G15:G16">
      <formula1>0</formula1>
      <formula2>150</formula2>
    </dataValidation>
  </dataValidations>
  <pageMargins left="0.70866141732283472" right="0.70866141732283472" top="0.74803149606299213" bottom="0.74803149606299213" header="0.31496062992125984" footer="0.31496062992125984"/>
  <pageSetup paperSize="9" scale="70" fitToHeight="0" orientation="portrait"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2">
    <pageSetUpPr fitToPage="1"/>
  </sheetPr>
  <dimension ref="A1:K37"/>
  <sheetViews>
    <sheetView zoomScale="80" zoomScaleNormal="80" workbookViewId="0">
      <selection activeCell="K5" sqref="K5"/>
    </sheetView>
  </sheetViews>
  <sheetFormatPr defaultColWidth="8.85546875" defaultRowHeight="12.75" x14ac:dyDescent="0.2"/>
  <cols>
    <col min="1" max="1" width="12.5703125" style="1" customWidth="1"/>
    <col min="2" max="2" width="14.85546875" style="1" customWidth="1"/>
    <col min="3" max="3" width="16.7109375" style="5" customWidth="1"/>
    <col min="4" max="4" width="12.85546875" style="1" customWidth="1"/>
    <col min="5" max="5" width="11.28515625" style="1" customWidth="1"/>
    <col min="6" max="6" width="24.7109375" style="1" bestFit="1" customWidth="1"/>
    <col min="7" max="7" width="22.28515625" style="1" customWidth="1"/>
    <col min="8" max="8" width="29.140625" style="1" customWidth="1"/>
    <col min="9" max="9" width="24.140625" style="1" bestFit="1" customWidth="1"/>
    <col min="10" max="10" width="17.85546875" style="1" customWidth="1"/>
    <col min="11" max="11" width="22" style="1" customWidth="1"/>
    <col min="12" max="16384" width="8.85546875" style="1"/>
  </cols>
  <sheetData>
    <row r="1" spans="1:11" ht="13.5" thickBot="1" x14ac:dyDescent="0.25">
      <c r="A1" s="8" t="s">
        <v>180</v>
      </c>
    </row>
    <row r="2" spans="1:11" x14ac:dyDescent="0.2">
      <c r="A2" s="71"/>
      <c r="B2" s="44"/>
      <c r="C2" s="44"/>
      <c r="D2" s="44"/>
      <c r="E2" s="44"/>
      <c r="F2" s="44"/>
      <c r="G2" s="44"/>
      <c r="H2" s="44"/>
      <c r="I2" s="44"/>
      <c r="J2" s="76" t="s">
        <v>58</v>
      </c>
      <c r="K2" s="384" t="s">
        <v>51</v>
      </c>
    </row>
    <row r="3" spans="1:11" ht="13.5" thickBot="1" x14ac:dyDescent="0.25">
      <c r="A3" s="86"/>
      <c r="B3" s="85"/>
      <c r="C3" s="85"/>
      <c r="D3" s="85"/>
      <c r="E3" s="85"/>
      <c r="F3" s="85"/>
      <c r="G3" s="85"/>
      <c r="H3" s="85"/>
      <c r="I3" s="85"/>
      <c r="J3" s="63" t="s">
        <v>57</v>
      </c>
      <c r="K3" s="296">
        <v>2017</v>
      </c>
    </row>
    <row r="4" spans="1:11" ht="26.25" thickBot="1" x14ac:dyDescent="0.25">
      <c r="A4" s="115" t="s">
        <v>0</v>
      </c>
      <c r="B4" s="115" t="s">
        <v>1</v>
      </c>
      <c r="C4" s="115" t="s">
        <v>5</v>
      </c>
      <c r="D4" s="115" t="s">
        <v>181</v>
      </c>
      <c r="E4" s="115" t="s">
        <v>182</v>
      </c>
      <c r="F4" s="115" t="s">
        <v>183</v>
      </c>
      <c r="G4" s="115" t="s">
        <v>184</v>
      </c>
      <c r="H4" s="115" t="s">
        <v>185</v>
      </c>
      <c r="I4" s="115" t="s">
        <v>186</v>
      </c>
      <c r="J4" s="115" t="s">
        <v>4</v>
      </c>
      <c r="K4" s="549" t="s">
        <v>340</v>
      </c>
    </row>
    <row r="5" spans="1:11" ht="178.5" x14ac:dyDescent="0.2">
      <c r="A5" s="798" t="s">
        <v>342</v>
      </c>
      <c r="B5" s="799" t="s">
        <v>82</v>
      </c>
      <c r="C5" s="800" t="s">
        <v>9</v>
      </c>
      <c r="D5" s="799" t="s">
        <v>372</v>
      </c>
      <c r="E5" s="801" t="s">
        <v>258</v>
      </c>
      <c r="F5" s="799" t="s">
        <v>373</v>
      </c>
      <c r="G5" s="802" t="s">
        <v>374</v>
      </c>
      <c r="H5" s="799" t="s">
        <v>375</v>
      </c>
      <c r="I5" s="799" t="s">
        <v>376</v>
      </c>
      <c r="J5" s="803"/>
      <c r="K5" s="804" t="s">
        <v>434</v>
      </c>
    </row>
    <row r="6" spans="1:11" ht="63.75" x14ac:dyDescent="0.2">
      <c r="A6" s="805" t="s">
        <v>342</v>
      </c>
      <c r="B6" s="667" t="s">
        <v>82</v>
      </c>
      <c r="C6" s="704" t="s">
        <v>377</v>
      </c>
      <c r="D6" s="708" t="s">
        <v>378</v>
      </c>
      <c r="E6" s="680" t="s">
        <v>258</v>
      </c>
      <c r="F6" s="664" t="s">
        <v>379</v>
      </c>
      <c r="G6" s="667" t="s">
        <v>380</v>
      </c>
      <c r="H6" s="667" t="s">
        <v>381</v>
      </c>
      <c r="I6" s="667" t="s">
        <v>382</v>
      </c>
      <c r="J6" s="797"/>
      <c r="K6" s="806" t="s">
        <v>435</v>
      </c>
    </row>
    <row r="7" spans="1:11" ht="51" x14ac:dyDescent="0.2">
      <c r="A7" s="805" t="s">
        <v>342</v>
      </c>
      <c r="B7" s="667" t="s">
        <v>82</v>
      </c>
      <c r="C7" s="704" t="s">
        <v>377</v>
      </c>
      <c r="D7" s="708" t="s">
        <v>378</v>
      </c>
      <c r="E7" s="680" t="s">
        <v>383</v>
      </c>
      <c r="F7" s="667" t="s">
        <v>384</v>
      </c>
      <c r="G7" s="667" t="s">
        <v>385</v>
      </c>
      <c r="H7" s="667" t="s">
        <v>386</v>
      </c>
      <c r="I7" s="667" t="s">
        <v>387</v>
      </c>
      <c r="J7" s="797"/>
      <c r="K7" s="807" t="s">
        <v>438</v>
      </c>
    </row>
    <row r="8" spans="1:11" ht="38.25" x14ac:dyDescent="0.2">
      <c r="A8" s="805" t="s">
        <v>342</v>
      </c>
      <c r="B8" s="667" t="s">
        <v>82</v>
      </c>
      <c r="C8" s="704" t="s">
        <v>377</v>
      </c>
      <c r="D8" s="708" t="s">
        <v>378</v>
      </c>
      <c r="E8" s="680" t="s">
        <v>258</v>
      </c>
      <c r="F8" s="667" t="s">
        <v>388</v>
      </c>
      <c r="G8" s="667" t="s">
        <v>389</v>
      </c>
      <c r="H8" s="667" t="s">
        <v>390</v>
      </c>
      <c r="I8" s="667" t="s">
        <v>391</v>
      </c>
      <c r="J8" s="797"/>
      <c r="K8" s="806" t="s">
        <v>391</v>
      </c>
    </row>
    <row r="9" spans="1:11" ht="38.25" x14ac:dyDescent="0.2">
      <c r="A9" s="805" t="s">
        <v>342</v>
      </c>
      <c r="B9" s="667" t="s">
        <v>82</v>
      </c>
      <c r="C9" s="704" t="s">
        <v>377</v>
      </c>
      <c r="D9" s="708" t="s">
        <v>378</v>
      </c>
      <c r="E9" s="680" t="s">
        <v>102</v>
      </c>
      <c r="F9" s="667" t="s">
        <v>392</v>
      </c>
      <c r="G9" s="667" t="s">
        <v>393</v>
      </c>
      <c r="H9" s="783" t="s">
        <v>394</v>
      </c>
      <c r="I9" s="667" t="s">
        <v>395</v>
      </c>
      <c r="J9" s="797"/>
      <c r="K9" s="806" t="s">
        <v>437</v>
      </c>
    </row>
    <row r="10" spans="1:11" ht="126" customHeight="1" x14ac:dyDescent="0.2">
      <c r="A10" s="805" t="s">
        <v>342</v>
      </c>
      <c r="B10" s="667" t="s">
        <v>82</v>
      </c>
      <c r="C10" s="704" t="s">
        <v>377</v>
      </c>
      <c r="D10" s="708" t="s">
        <v>378</v>
      </c>
      <c r="E10" s="680" t="s">
        <v>396</v>
      </c>
      <c r="F10" s="667" t="s">
        <v>397</v>
      </c>
      <c r="G10" s="664" t="s">
        <v>398</v>
      </c>
      <c r="H10" s="667" t="s">
        <v>399</v>
      </c>
      <c r="I10" s="667" t="s">
        <v>400</v>
      </c>
      <c r="J10" s="797"/>
      <c r="K10" s="806" t="s">
        <v>437</v>
      </c>
    </row>
    <row r="11" spans="1:11" ht="102" x14ac:dyDescent="0.2">
      <c r="A11" s="805" t="s">
        <v>342</v>
      </c>
      <c r="B11" s="667" t="s">
        <v>82</v>
      </c>
      <c r="C11" s="704" t="s">
        <v>377</v>
      </c>
      <c r="D11" s="708" t="s">
        <v>378</v>
      </c>
      <c r="E11" s="680" t="s">
        <v>401</v>
      </c>
      <c r="F11" s="667" t="s">
        <v>402</v>
      </c>
      <c r="G11" s="664" t="s">
        <v>403</v>
      </c>
      <c r="H11" s="667" t="s">
        <v>404</v>
      </c>
      <c r="I11" s="667" t="s">
        <v>382</v>
      </c>
      <c r="J11" s="797"/>
      <c r="K11" s="806" t="s">
        <v>435</v>
      </c>
    </row>
    <row r="12" spans="1:11" ht="210.75" customHeight="1" x14ac:dyDescent="0.2">
      <c r="A12" s="805" t="s">
        <v>342</v>
      </c>
      <c r="B12" s="667" t="s">
        <v>82</v>
      </c>
      <c r="C12" s="704" t="s">
        <v>377</v>
      </c>
      <c r="D12" s="708" t="s">
        <v>378</v>
      </c>
      <c r="E12" s="680" t="s">
        <v>405</v>
      </c>
      <c r="F12" s="667" t="s">
        <v>402</v>
      </c>
      <c r="G12" s="667" t="s">
        <v>406</v>
      </c>
      <c r="H12" s="667" t="s">
        <v>407</v>
      </c>
      <c r="I12" s="705" t="s">
        <v>408</v>
      </c>
      <c r="J12" s="797"/>
      <c r="K12" s="806" t="s">
        <v>436</v>
      </c>
    </row>
    <row r="13" spans="1:11" ht="127.5" x14ac:dyDescent="0.2">
      <c r="A13" s="805" t="s">
        <v>342</v>
      </c>
      <c r="B13" s="667" t="s">
        <v>82</v>
      </c>
      <c r="C13" s="704" t="s">
        <v>377</v>
      </c>
      <c r="D13" s="708" t="s">
        <v>378</v>
      </c>
      <c r="E13" s="680" t="s">
        <v>409</v>
      </c>
      <c r="F13" s="667" t="s">
        <v>410</v>
      </c>
      <c r="G13" s="664" t="s">
        <v>411</v>
      </c>
      <c r="H13" s="667" t="s">
        <v>412</v>
      </c>
      <c r="I13" s="667" t="s">
        <v>382</v>
      </c>
      <c r="J13" s="797"/>
      <c r="K13" s="806" t="s">
        <v>435</v>
      </c>
    </row>
    <row r="14" spans="1:11" ht="165.75" x14ac:dyDescent="0.2">
      <c r="A14" s="805" t="s">
        <v>342</v>
      </c>
      <c r="B14" s="667" t="s">
        <v>82</v>
      </c>
      <c r="C14" s="704" t="s">
        <v>377</v>
      </c>
      <c r="D14" s="708" t="s">
        <v>378</v>
      </c>
      <c r="E14" s="680" t="s">
        <v>413</v>
      </c>
      <c r="F14" s="667" t="s">
        <v>414</v>
      </c>
      <c r="G14" s="664" t="s">
        <v>415</v>
      </c>
      <c r="H14" s="667" t="s">
        <v>416</v>
      </c>
      <c r="I14" s="667" t="s">
        <v>382</v>
      </c>
      <c r="J14" s="797"/>
      <c r="K14" s="806" t="s">
        <v>435</v>
      </c>
    </row>
    <row r="15" spans="1:11" ht="127.5" x14ac:dyDescent="0.2">
      <c r="A15" s="805" t="s">
        <v>342</v>
      </c>
      <c r="B15" s="667" t="s">
        <v>82</v>
      </c>
      <c r="C15" s="704" t="s">
        <v>377</v>
      </c>
      <c r="D15" s="708" t="s">
        <v>378</v>
      </c>
      <c r="E15" s="704" t="s">
        <v>417</v>
      </c>
      <c r="F15" s="667" t="s">
        <v>418</v>
      </c>
      <c r="G15" s="667" t="s">
        <v>419</v>
      </c>
      <c r="H15" s="667" t="s">
        <v>420</v>
      </c>
      <c r="I15" s="667" t="s">
        <v>382</v>
      </c>
      <c r="J15" s="797"/>
      <c r="K15" s="806" t="s">
        <v>435</v>
      </c>
    </row>
    <row r="16" spans="1:11" ht="63.75" x14ac:dyDescent="0.2">
      <c r="A16" s="805" t="s">
        <v>342</v>
      </c>
      <c r="B16" s="667" t="s">
        <v>82</v>
      </c>
      <c r="C16" s="704" t="s">
        <v>377</v>
      </c>
      <c r="D16" s="708" t="s">
        <v>378</v>
      </c>
      <c r="E16" s="704" t="s">
        <v>421</v>
      </c>
      <c r="F16" s="667" t="s">
        <v>422</v>
      </c>
      <c r="G16" s="667" t="s">
        <v>423</v>
      </c>
      <c r="H16" s="667" t="s">
        <v>424</v>
      </c>
      <c r="I16" s="667" t="s">
        <v>382</v>
      </c>
      <c r="J16" s="797"/>
      <c r="K16" s="806" t="s">
        <v>435</v>
      </c>
    </row>
    <row r="17" spans="1:11" ht="63.75" x14ac:dyDescent="0.2">
      <c r="A17" s="805" t="s">
        <v>342</v>
      </c>
      <c r="B17" s="667" t="s">
        <v>82</v>
      </c>
      <c r="C17" s="704" t="s">
        <v>377</v>
      </c>
      <c r="D17" s="708" t="s">
        <v>378</v>
      </c>
      <c r="E17" s="704" t="s">
        <v>425</v>
      </c>
      <c r="F17" s="667" t="s">
        <v>426</v>
      </c>
      <c r="G17" s="667" t="s">
        <v>427</v>
      </c>
      <c r="H17" s="667" t="s">
        <v>428</v>
      </c>
      <c r="I17" s="667" t="s">
        <v>382</v>
      </c>
      <c r="J17" s="797"/>
      <c r="K17" s="806" t="s">
        <v>435</v>
      </c>
    </row>
    <row r="18" spans="1:11" ht="160.5" customHeight="1" x14ac:dyDescent="0.2">
      <c r="A18" s="808" t="s">
        <v>342</v>
      </c>
      <c r="B18" s="667" t="s">
        <v>82</v>
      </c>
      <c r="C18" s="704" t="s">
        <v>429</v>
      </c>
      <c r="D18" s="708" t="s">
        <v>430</v>
      </c>
      <c r="E18" s="680" t="s">
        <v>7</v>
      </c>
      <c r="F18" s="667" t="s">
        <v>431</v>
      </c>
      <c r="G18" s="667" t="s">
        <v>7</v>
      </c>
      <c r="H18" s="667" t="s">
        <v>432</v>
      </c>
      <c r="I18" s="667" t="s">
        <v>433</v>
      </c>
      <c r="J18" s="797"/>
      <c r="K18" s="806" t="s">
        <v>964</v>
      </c>
    </row>
    <row r="19" spans="1:11" s="5" customFormat="1" ht="138.75" customHeight="1" x14ac:dyDescent="0.2">
      <c r="A19" s="809" t="s">
        <v>342</v>
      </c>
      <c r="B19" s="783" t="s">
        <v>82</v>
      </c>
      <c r="C19" s="784" t="s">
        <v>377</v>
      </c>
      <c r="D19" s="708" t="s">
        <v>1037</v>
      </c>
      <c r="E19" s="709" t="s">
        <v>450</v>
      </c>
      <c r="F19" s="785" t="s">
        <v>410</v>
      </c>
      <c r="G19" s="786" t="s">
        <v>1038</v>
      </c>
      <c r="H19" s="705" t="s">
        <v>1039</v>
      </c>
      <c r="I19" s="785" t="s">
        <v>382</v>
      </c>
      <c r="J19" s="783" t="s">
        <v>1040</v>
      </c>
      <c r="K19" s="806" t="s">
        <v>1086</v>
      </c>
    </row>
    <row r="20" spans="1:11" s="5" customFormat="1" ht="51" customHeight="1" x14ac:dyDescent="0.2">
      <c r="A20" s="809" t="s">
        <v>342</v>
      </c>
      <c r="B20" s="783" t="s">
        <v>82</v>
      </c>
      <c r="C20" s="784" t="s">
        <v>377</v>
      </c>
      <c r="D20" s="708" t="s">
        <v>1037</v>
      </c>
      <c r="E20" s="709" t="s">
        <v>258</v>
      </c>
      <c r="F20" s="785" t="s">
        <v>1041</v>
      </c>
      <c r="G20" s="786" t="s">
        <v>1042</v>
      </c>
      <c r="H20" s="667" t="s">
        <v>1043</v>
      </c>
      <c r="I20" s="785" t="s">
        <v>382</v>
      </c>
      <c r="J20" s="783"/>
      <c r="K20" s="806" t="s">
        <v>1086</v>
      </c>
    </row>
    <row r="21" spans="1:11" s="5" customFormat="1" ht="193.5" customHeight="1" x14ac:dyDescent="0.2">
      <c r="A21" s="809" t="s">
        <v>342</v>
      </c>
      <c r="B21" s="783" t="s">
        <v>82</v>
      </c>
      <c r="C21" s="784" t="s">
        <v>377</v>
      </c>
      <c r="D21" s="708" t="s">
        <v>1037</v>
      </c>
      <c r="E21" s="709" t="s">
        <v>258</v>
      </c>
      <c r="F21" s="785" t="s">
        <v>1044</v>
      </c>
      <c r="G21" s="786" t="s">
        <v>1045</v>
      </c>
      <c r="H21" s="787" t="s">
        <v>1046</v>
      </c>
      <c r="I21" s="785" t="s">
        <v>382</v>
      </c>
      <c r="J21" s="783"/>
      <c r="K21" s="806" t="s">
        <v>1086</v>
      </c>
    </row>
    <row r="22" spans="1:11" s="5" customFormat="1" ht="74.25" customHeight="1" x14ac:dyDescent="0.2">
      <c r="A22" s="809" t="s">
        <v>342</v>
      </c>
      <c r="B22" s="783" t="s">
        <v>82</v>
      </c>
      <c r="C22" s="784" t="s">
        <v>377</v>
      </c>
      <c r="D22" s="708" t="s">
        <v>1037</v>
      </c>
      <c r="E22" s="709" t="s">
        <v>1047</v>
      </c>
      <c r="F22" s="785" t="s">
        <v>1048</v>
      </c>
      <c r="G22" s="786" t="s">
        <v>406</v>
      </c>
      <c r="H22" s="787" t="s">
        <v>1049</v>
      </c>
      <c r="I22" s="785" t="s">
        <v>382</v>
      </c>
      <c r="J22" s="783"/>
      <c r="K22" s="806" t="s">
        <v>1086</v>
      </c>
    </row>
    <row r="23" spans="1:11" s="5" customFormat="1" ht="74.25" customHeight="1" x14ac:dyDescent="0.2">
      <c r="A23" s="809" t="s">
        <v>342</v>
      </c>
      <c r="B23" s="783" t="s">
        <v>82</v>
      </c>
      <c r="C23" s="784" t="s">
        <v>377</v>
      </c>
      <c r="D23" s="708" t="s">
        <v>1037</v>
      </c>
      <c r="E23" s="709" t="s">
        <v>383</v>
      </c>
      <c r="F23" s="785" t="s">
        <v>384</v>
      </c>
      <c r="G23" s="786" t="s">
        <v>1050</v>
      </c>
      <c r="H23" s="787" t="s">
        <v>1051</v>
      </c>
      <c r="I23" s="785" t="s">
        <v>1052</v>
      </c>
      <c r="J23" s="783"/>
      <c r="K23" s="806" t="s">
        <v>1086</v>
      </c>
    </row>
    <row r="24" spans="1:11" s="5" customFormat="1" ht="44.25" customHeight="1" x14ac:dyDescent="0.2">
      <c r="A24" s="809" t="s">
        <v>342</v>
      </c>
      <c r="B24" s="783" t="s">
        <v>82</v>
      </c>
      <c r="C24" s="784" t="s">
        <v>377</v>
      </c>
      <c r="D24" s="708" t="s">
        <v>1037</v>
      </c>
      <c r="E24" s="709" t="s">
        <v>258</v>
      </c>
      <c r="F24" s="785" t="s">
        <v>1053</v>
      </c>
      <c r="G24" s="786" t="s">
        <v>1054</v>
      </c>
      <c r="H24" s="787" t="s">
        <v>1055</v>
      </c>
      <c r="I24" s="785" t="s">
        <v>382</v>
      </c>
      <c r="J24" s="783"/>
      <c r="K24" s="806" t="s">
        <v>1086</v>
      </c>
    </row>
    <row r="25" spans="1:11" s="5" customFormat="1" ht="199.5" customHeight="1" x14ac:dyDescent="0.2">
      <c r="A25" s="809" t="s">
        <v>342</v>
      </c>
      <c r="B25" s="783" t="s">
        <v>82</v>
      </c>
      <c r="C25" s="784" t="s">
        <v>377</v>
      </c>
      <c r="D25" s="708" t="s">
        <v>1037</v>
      </c>
      <c r="E25" s="709" t="s">
        <v>258</v>
      </c>
      <c r="F25" s="785" t="s">
        <v>379</v>
      </c>
      <c r="G25" s="786" t="s">
        <v>1056</v>
      </c>
      <c r="H25" s="788" t="s">
        <v>1057</v>
      </c>
      <c r="I25" s="785" t="s">
        <v>382</v>
      </c>
      <c r="J25" s="783"/>
      <c r="K25" s="806" t="s">
        <v>1086</v>
      </c>
    </row>
    <row r="26" spans="1:11" s="5" customFormat="1" ht="137.25" customHeight="1" x14ac:dyDescent="0.2">
      <c r="A26" s="809" t="s">
        <v>342</v>
      </c>
      <c r="B26" s="783" t="s">
        <v>82</v>
      </c>
      <c r="C26" s="784" t="s">
        <v>377</v>
      </c>
      <c r="D26" s="708" t="s">
        <v>1037</v>
      </c>
      <c r="E26" s="709" t="s">
        <v>258</v>
      </c>
      <c r="F26" s="789" t="s">
        <v>1058</v>
      </c>
      <c r="G26" s="786" t="s">
        <v>1059</v>
      </c>
      <c r="H26" s="787" t="s">
        <v>1060</v>
      </c>
      <c r="I26" s="785" t="s">
        <v>382</v>
      </c>
      <c r="J26" s="783"/>
      <c r="K26" s="806" t="s">
        <v>1086</v>
      </c>
    </row>
    <row r="27" spans="1:11" s="5" customFormat="1" ht="89.25" x14ac:dyDescent="0.2">
      <c r="A27" s="809" t="s">
        <v>342</v>
      </c>
      <c r="B27" s="783" t="s">
        <v>82</v>
      </c>
      <c r="C27" s="784" t="s">
        <v>377</v>
      </c>
      <c r="D27" s="708" t="s">
        <v>1037</v>
      </c>
      <c r="E27" s="709" t="s">
        <v>258</v>
      </c>
      <c r="F27" s="789" t="s">
        <v>1061</v>
      </c>
      <c r="G27" s="786" t="s">
        <v>1062</v>
      </c>
      <c r="H27" s="787" t="s">
        <v>1063</v>
      </c>
      <c r="I27" s="785" t="s">
        <v>382</v>
      </c>
      <c r="J27" s="783"/>
      <c r="K27" s="806" t="s">
        <v>1086</v>
      </c>
    </row>
    <row r="28" spans="1:11" s="5" customFormat="1" ht="75.75" customHeight="1" x14ac:dyDescent="0.2">
      <c r="A28" s="809" t="s">
        <v>342</v>
      </c>
      <c r="B28" s="790" t="s">
        <v>1064</v>
      </c>
      <c r="C28" s="784" t="s">
        <v>9</v>
      </c>
      <c r="D28" s="785" t="s">
        <v>1065</v>
      </c>
      <c r="E28" s="709" t="s">
        <v>258</v>
      </c>
      <c r="F28" s="789" t="s">
        <v>1066</v>
      </c>
      <c r="G28" s="786" t="s">
        <v>1067</v>
      </c>
      <c r="H28" s="783" t="s">
        <v>1065</v>
      </c>
      <c r="I28" s="785" t="s">
        <v>382</v>
      </c>
      <c r="J28" s="791"/>
      <c r="K28" s="806" t="s">
        <v>1086</v>
      </c>
    </row>
    <row r="29" spans="1:11" s="5" customFormat="1" ht="63" customHeight="1" x14ac:dyDescent="0.2">
      <c r="A29" s="809" t="s">
        <v>342</v>
      </c>
      <c r="B29" s="790" t="s">
        <v>1064</v>
      </c>
      <c r="C29" s="784" t="s">
        <v>9</v>
      </c>
      <c r="D29" s="785" t="s">
        <v>1068</v>
      </c>
      <c r="E29" s="709" t="s">
        <v>102</v>
      </c>
      <c r="F29" s="789" t="s">
        <v>1069</v>
      </c>
      <c r="G29" s="786" t="s">
        <v>1070</v>
      </c>
      <c r="H29" s="783" t="s">
        <v>1068</v>
      </c>
      <c r="I29" s="785" t="s">
        <v>382</v>
      </c>
      <c r="J29" s="791"/>
      <c r="K29" s="806" t="s">
        <v>1086</v>
      </c>
    </row>
    <row r="30" spans="1:11" s="5" customFormat="1" ht="51.75" customHeight="1" x14ac:dyDescent="0.2">
      <c r="A30" s="809" t="s">
        <v>342</v>
      </c>
      <c r="B30" s="790" t="s">
        <v>1064</v>
      </c>
      <c r="C30" s="784" t="s">
        <v>377</v>
      </c>
      <c r="D30" s="789" t="s">
        <v>1071</v>
      </c>
      <c r="E30" s="680" t="s">
        <v>1072</v>
      </c>
      <c r="F30" s="789" t="s">
        <v>1073</v>
      </c>
      <c r="G30" s="786" t="s">
        <v>1074</v>
      </c>
      <c r="H30" s="787" t="s">
        <v>1075</v>
      </c>
      <c r="I30" s="785" t="s">
        <v>382</v>
      </c>
      <c r="J30" s="791"/>
      <c r="K30" s="806" t="s">
        <v>1086</v>
      </c>
    </row>
    <row r="31" spans="1:11" s="5" customFormat="1" ht="63" customHeight="1" x14ac:dyDescent="0.2">
      <c r="A31" s="809" t="s">
        <v>342</v>
      </c>
      <c r="B31" s="790" t="s">
        <v>1064</v>
      </c>
      <c r="C31" s="784" t="s">
        <v>377</v>
      </c>
      <c r="D31" s="789" t="s">
        <v>1071</v>
      </c>
      <c r="E31" s="680" t="s">
        <v>1072</v>
      </c>
      <c r="F31" s="789" t="s">
        <v>1073</v>
      </c>
      <c r="G31" s="786" t="s">
        <v>1076</v>
      </c>
      <c r="H31" s="787" t="s">
        <v>1077</v>
      </c>
      <c r="I31" s="785" t="s">
        <v>382</v>
      </c>
      <c r="J31" s="791"/>
      <c r="K31" s="806" t="s">
        <v>1086</v>
      </c>
    </row>
    <row r="32" spans="1:11" s="5" customFormat="1" ht="93" customHeight="1" x14ac:dyDescent="0.2">
      <c r="A32" s="809" t="s">
        <v>342</v>
      </c>
      <c r="B32" s="790" t="s">
        <v>1064</v>
      </c>
      <c r="C32" s="784" t="s">
        <v>377</v>
      </c>
      <c r="D32" s="789" t="s">
        <v>1071</v>
      </c>
      <c r="E32" s="680" t="s">
        <v>1072</v>
      </c>
      <c r="F32" s="789" t="s">
        <v>1073</v>
      </c>
      <c r="G32" s="786" t="s">
        <v>1078</v>
      </c>
      <c r="H32" s="787" t="s">
        <v>1079</v>
      </c>
      <c r="I32" s="785" t="s">
        <v>382</v>
      </c>
      <c r="J32" s="791"/>
      <c r="K32" s="806" t="s">
        <v>1086</v>
      </c>
    </row>
    <row r="33" spans="1:11" s="5" customFormat="1" ht="99.75" customHeight="1" x14ac:dyDescent="0.2">
      <c r="A33" s="809" t="s">
        <v>342</v>
      </c>
      <c r="B33" s="790" t="s">
        <v>1064</v>
      </c>
      <c r="C33" s="784" t="s">
        <v>377</v>
      </c>
      <c r="D33" s="789" t="s">
        <v>1071</v>
      </c>
      <c r="E33" s="680" t="s">
        <v>1072</v>
      </c>
      <c r="F33" s="789" t="s">
        <v>1073</v>
      </c>
      <c r="G33" s="786" t="s">
        <v>1080</v>
      </c>
      <c r="H33" s="783" t="s">
        <v>1081</v>
      </c>
      <c r="I33" s="785" t="s">
        <v>382</v>
      </c>
      <c r="J33" s="791"/>
      <c r="K33" s="806" t="s">
        <v>1086</v>
      </c>
    </row>
    <row r="34" spans="1:11" s="5" customFormat="1" ht="60" customHeight="1" x14ac:dyDescent="0.2">
      <c r="A34" s="809" t="s">
        <v>342</v>
      </c>
      <c r="B34" s="790" t="s">
        <v>1064</v>
      </c>
      <c r="C34" s="784" t="s">
        <v>377</v>
      </c>
      <c r="D34" s="789" t="s">
        <v>1071</v>
      </c>
      <c r="E34" s="680" t="s">
        <v>1072</v>
      </c>
      <c r="F34" s="789" t="s">
        <v>1073</v>
      </c>
      <c r="G34" s="786" t="s">
        <v>1082</v>
      </c>
      <c r="H34" s="787" t="s">
        <v>1083</v>
      </c>
      <c r="I34" s="785" t="s">
        <v>382</v>
      </c>
      <c r="J34" s="791"/>
      <c r="K34" s="806" t="s">
        <v>1086</v>
      </c>
    </row>
    <row r="35" spans="1:11" s="5" customFormat="1" ht="74.25" customHeight="1" thickBot="1" x14ac:dyDescent="0.25">
      <c r="A35" s="810" t="s">
        <v>342</v>
      </c>
      <c r="B35" s="811" t="s">
        <v>1064</v>
      </c>
      <c r="C35" s="812" t="s">
        <v>377</v>
      </c>
      <c r="D35" s="813" t="s">
        <v>1071</v>
      </c>
      <c r="E35" s="693" t="s">
        <v>1072</v>
      </c>
      <c r="F35" s="813" t="s">
        <v>1073</v>
      </c>
      <c r="G35" s="814" t="s">
        <v>1084</v>
      </c>
      <c r="H35" s="815" t="s">
        <v>1085</v>
      </c>
      <c r="I35" s="816" t="s">
        <v>382</v>
      </c>
      <c r="J35" s="817"/>
      <c r="K35" s="818" t="s">
        <v>1086</v>
      </c>
    </row>
    <row r="36" spans="1:11" s="5" customFormat="1" x14ac:dyDescent="0.2">
      <c r="D36" s="792"/>
      <c r="E36" s="793"/>
      <c r="F36" s="792"/>
      <c r="G36" s="794"/>
      <c r="H36" s="794"/>
      <c r="I36" s="792"/>
    </row>
    <row r="37" spans="1:11" s="5" customFormat="1" x14ac:dyDescent="0.2">
      <c r="D37" s="792"/>
      <c r="E37" s="793"/>
      <c r="F37" s="792"/>
      <c r="G37" s="794"/>
      <c r="H37" s="794"/>
      <c r="I37" s="795"/>
      <c r="J37" s="796"/>
      <c r="K37" s="796"/>
    </row>
  </sheetData>
  <pageMargins left="0.7" right="0.7" top="0.75" bottom="0.75" header="0.3" footer="0.3"/>
  <pageSetup paperSize="9" scale="64" fitToHeight="0" orientation="landscape"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3">
    <pageSetUpPr fitToPage="1"/>
  </sheetPr>
  <dimension ref="A1:J7"/>
  <sheetViews>
    <sheetView tabSelected="1" zoomScale="90" zoomScaleNormal="90" workbookViewId="0">
      <selection activeCell="F12" sqref="F12"/>
    </sheetView>
  </sheetViews>
  <sheetFormatPr defaultColWidth="8.85546875" defaultRowHeight="12.75" x14ac:dyDescent="0.2"/>
  <cols>
    <col min="1" max="1" width="23.42578125" style="1" customWidth="1"/>
    <col min="2" max="2" width="27" style="1" customWidth="1"/>
    <col min="3" max="3" width="15.5703125" style="1" customWidth="1"/>
    <col min="4" max="4" width="19" style="1" bestFit="1" customWidth="1"/>
    <col min="5" max="5" width="21.85546875" style="1" customWidth="1"/>
    <col min="6" max="6" width="18.85546875" style="1" bestFit="1" customWidth="1"/>
    <col min="7" max="7" width="24.140625" style="1" bestFit="1" customWidth="1"/>
    <col min="8" max="8" width="18.5703125" style="1" customWidth="1"/>
    <col min="9" max="9" width="17" style="1" customWidth="1"/>
    <col min="10" max="10" width="63.5703125" style="1" customWidth="1"/>
    <col min="11" max="16384" width="8.85546875" style="1"/>
  </cols>
  <sheetData>
    <row r="1" spans="1:10" x14ac:dyDescent="0.2">
      <c r="A1" s="30" t="s">
        <v>187</v>
      </c>
    </row>
    <row r="2" spans="1:10" ht="13.5" thickBot="1" x14ac:dyDescent="0.25">
      <c r="A2" s="30"/>
    </row>
    <row r="3" spans="1:10" x14ac:dyDescent="0.2">
      <c r="A3" s="30"/>
      <c r="I3" s="76" t="s">
        <v>58</v>
      </c>
      <c r="J3" s="287" t="s">
        <v>51</v>
      </c>
    </row>
    <row r="4" spans="1:10" ht="13.5" thickBot="1" x14ac:dyDescent="0.25">
      <c r="A4" s="71"/>
      <c r="B4" s="44"/>
      <c r="C4" s="44"/>
      <c r="D4" s="44"/>
      <c r="E4" s="44"/>
      <c r="F4" s="44"/>
      <c r="G4" s="44"/>
      <c r="H4" s="44"/>
      <c r="I4" s="63" t="s">
        <v>57</v>
      </c>
      <c r="J4" s="296">
        <v>2017</v>
      </c>
    </row>
    <row r="5" spans="1:10" ht="51.75" thickBot="1" x14ac:dyDescent="0.25">
      <c r="A5" s="115" t="s">
        <v>188</v>
      </c>
      <c r="B5" s="115" t="s">
        <v>189</v>
      </c>
      <c r="C5" s="115" t="s">
        <v>190</v>
      </c>
      <c r="D5" s="115" t="s">
        <v>191</v>
      </c>
      <c r="E5" s="115" t="s">
        <v>192</v>
      </c>
      <c r="F5" s="115" t="s">
        <v>193</v>
      </c>
      <c r="G5" s="115" t="s">
        <v>194</v>
      </c>
      <c r="H5" s="115" t="s">
        <v>195</v>
      </c>
      <c r="I5" s="109" t="s">
        <v>4</v>
      </c>
      <c r="J5" s="110" t="s">
        <v>196</v>
      </c>
    </row>
    <row r="6" spans="1:10" ht="408.75" customHeight="1" thickBot="1" x14ac:dyDescent="0.25">
      <c r="A6" s="520" t="s">
        <v>439</v>
      </c>
      <c r="B6" s="521" t="s">
        <v>440</v>
      </c>
      <c r="C6" s="522" t="s">
        <v>441</v>
      </c>
      <c r="D6" s="523" t="s">
        <v>7</v>
      </c>
      <c r="E6" s="522" t="s">
        <v>442</v>
      </c>
      <c r="F6" s="522" t="s">
        <v>443</v>
      </c>
      <c r="G6" s="522" t="s">
        <v>444</v>
      </c>
      <c r="H6" s="522" t="s">
        <v>445</v>
      </c>
      <c r="I6" s="521" t="s">
        <v>446</v>
      </c>
      <c r="J6" s="545" t="s">
        <v>973</v>
      </c>
    </row>
    <row r="7" spans="1:10" x14ac:dyDescent="0.2">
      <c r="J7" s="546"/>
    </row>
  </sheetData>
  <pageMargins left="0.7" right="0.7" top="0.75" bottom="0.75" header="0.3" footer="0.3"/>
  <pageSetup paperSize="9" scale="59"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22</vt:i4>
      </vt:variant>
      <vt:variant>
        <vt:lpstr>Named Ranges</vt:lpstr>
      </vt:variant>
      <vt:variant>
        <vt:i4>2</vt:i4>
      </vt:variant>
    </vt:vector>
  </HeadingPairs>
  <TitlesOfParts>
    <vt:vector size="24" baseType="lpstr">
      <vt:lpstr>Table1A List of required stocks</vt:lpstr>
      <vt:lpstr>Table1B Planning of sampling </vt:lpstr>
      <vt:lpstr>Table1C Sampling intensity </vt:lpstr>
      <vt:lpstr>Table1D Recreational Fisheries</vt:lpstr>
      <vt:lpstr>Table1E Anadromous catadromous</vt:lpstr>
      <vt:lpstr>Table1F Incidental by catch</vt:lpstr>
      <vt:lpstr>Table1G List of research survey</vt:lpstr>
      <vt:lpstr>Table1H Research survey data</vt:lpstr>
      <vt:lpstr>Table2A Fishing activity variab</vt:lpstr>
      <vt:lpstr>Table3A  Pop segment fisheries</vt:lpstr>
      <vt:lpstr>Table3B Pop segments aquacultur</vt:lpstr>
      <vt:lpstr>Table3C Pop segments processin</vt:lpstr>
      <vt:lpstr>Table4A Sampling plan descripti</vt:lpstr>
      <vt:lpstr>Table4B Sampling frame descrip</vt:lpstr>
      <vt:lpstr>Table4C Data on the fisheries</vt:lpstr>
      <vt:lpstr>Table4D Landing locations</vt:lpstr>
      <vt:lpstr>Table5A Quality assurance frame</vt:lpstr>
      <vt:lpstr>Table5B Quality assurance frame</vt:lpstr>
      <vt:lpstr>Table6A_Data_availability</vt:lpstr>
      <vt:lpstr>Table7A_Planned Regional_coord</vt:lpstr>
      <vt:lpstr>Table7B_Follow up of Recommenda</vt:lpstr>
      <vt:lpstr>Table7C_Bi- and multilateral </vt:lpstr>
      <vt:lpstr>'Table1G List of research survey'!Print_Area</vt:lpstr>
      <vt:lpstr>'Table1H Research survey data'!Print_Area</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KOSTOPOULOU Venetia (MARE)</dc:creator>
  <cp:lastModifiedBy>KOSTOPOULOU Venetia (MARE)</cp:lastModifiedBy>
  <cp:lastPrinted>2018-03-21T13:45:09Z</cp:lastPrinted>
  <dcterms:created xsi:type="dcterms:W3CDTF">2014-09-03T13:43:33Z</dcterms:created>
  <dcterms:modified xsi:type="dcterms:W3CDTF">2019-01-04T09:38:55Z</dcterms:modified>
</cp:coreProperties>
</file>